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641" documentId="8_{A90B7452-F4CB-477F-ACC5-B82574C69B3E}" xr6:coauthVersionLast="47" xr6:coauthVersionMax="47" xr10:uidLastSave="{D226BD99-6138-41B7-9C60-0D454739DEC8}"/>
  <workbookProtection workbookAlgorithmName="SHA-512" workbookHashValue="DyAqNIdbH4T5CZeBbtmGC5bvUtgl+kH9VoJu78BtTPfLmC2C4Tj2TxJBPso4YRI4M6CHjJwV71k7LCIc8Sm19w==" workbookSaltValue="gvcA+ModUgV3WP92+i9iZw==" workbookSpinCount="100000" lockStructure="1"/>
  <bookViews>
    <workbookView xWindow="-108" yWindow="-108" windowWidth="23256" windowHeight="13896" xr2:uid="{FB18C692-7D2D-4F19-AD9C-BCE01F0615B2}"/>
  </bookViews>
  <sheets>
    <sheet name="確認書" sheetId="2" r:id="rId1"/>
    <sheet name="直近月(2026年8月または9月)" sheetId="9" r:id="rId2"/>
    <sheet name="2025年7月" sheetId="4" r:id="rId3"/>
    <sheet name="&gt;記入要領" sheetId="15" r:id="rId4"/>
    <sheet name="記入要領(確認書)" sheetId="16" r:id="rId5"/>
    <sheet name="記入要領(直近月｜2025年7月)" sheetId="17" r:id="rId6"/>
    <sheet name="リスト" sheetId="3" state="hidden" r:id="rId7"/>
  </sheets>
  <definedNames>
    <definedName name="_xlnm.Print_Area" localSheetId="0">確認書!$A$2:$P$37</definedName>
    <definedName name="_xlnm.Print_Area" localSheetId="4">'記入要領(確認書)'!$A$2:$P$37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9" l="1"/>
  <c r="E3008" i="4" l="1"/>
  <c r="E3007" i="4"/>
  <c r="E3006" i="4"/>
  <c r="E3005" i="4"/>
  <c r="E3004" i="4"/>
  <c r="E3003" i="4"/>
  <c r="E3002" i="4"/>
  <c r="E3001" i="4"/>
  <c r="E3000" i="4"/>
  <c r="E2999" i="4"/>
  <c r="E2998" i="4"/>
  <c r="E2997" i="4"/>
  <c r="E2996" i="4"/>
  <c r="E2995" i="4"/>
  <c r="E2994" i="4"/>
  <c r="E2993" i="4"/>
  <c r="E2992" i="4"/>
  <c r="E2991" i="4"/>
  <c r="E2990" i="4"/>
  <c r="E2989" i="4"/>
  <c r="E2988" i="4"/>
  <c r="E2987" i="4"/>
  <c r="E2986" i="4"/>
  <c r="E2985" i="4"/>
  <c r="E2984" i="4"/>
  <c r="E2983" i="4"/>
  <c r="E2982" i="4"/>
  <c r="E2981" i="4"/>
  <c r="E2980" i="4"/>
  <c r="E2979" i="4"/>
  <c r="E2978" i="4"/>
  <c r="E2977" i="4"/>
  <c r="E2976" i="4"/>
  <c r="E2975" i="4"/>
  <c r="E2974" i="4"/>
  <c r="E2973" i="4"/>
  <c r="E2972" i="4"/>
  <c r="E2971" i="4"/>
  <c r="E2970" i="4"/>
  <c r="E2969" i="4"/>
  <c r="E2968" i="4"/>
  <c r="E2967" i="4"/>
  <c r="E2966" i="4"/>
  <c r="E2965" i="4"/>
  <c r="E2964" i="4"/>
  <c r="E2963" i="4"/>
  <c r="E2962" i="4"/>
  <c r="E2961" i="4"/>
  <c r="E2960" i="4"/>
  <c r="E2959" i="4"/>
  <c r="E2958" i="4"/>
  <c r="E2957" i="4"/>
  <c r="E2956" i="4"/>
  <c r="E2955" i="4"/>
  <c r="E2954" i="4"/>
  <c r="E2953" i="4"/>
  <c r="E2952" i="4"/>
  <c r="E2951" i="4"/>
  <c r="E2950" i="4"/>
  <c r="E2949" i="4"/>
  <c r="E2948" i="4"/>
  <c r="E2947" i="4"/>
  <c r="E2946" i="4"/>
  <c r="E2945" i="4"/>
  <c r="E2944" i="4"/>
  <c r="E2943" i="4"/>
  <c r="E2942" i="4"/>
  <c r="E2941" i="4"/>
  <c r="E2940" i="4"/>
  <c r="E2939" i="4"/>
  <c r="E2938" i="4"/>
  <c r="E2937" i="4"/>
  <c r="E2936" i="4"/>
  <c r="E2935" i="4"/>
  <c r="E2934" i="4"/>
  <c r="E2933" i="4"/>
  <c r="E2932" i="4"/>
  <c r="E2931" i="4"/>
  <c r="E2930" i="4"/>
  <c r="E2929" i="4"/>
  <c r="E2928" i="4"/>
  <c r="E2927" i="4"/>
  <c r="E2926" i="4"/>
  <c r="E2925" i="4"/>
  <c r="E2924" i="4"/>
  <c r="E2923" i="4"/>
  <c r="E2922" i="4"/>
  <c r="E2921" i="4"/>
  <c r="E2920" i="4"/>
  <c r="E2919" i="4"/>
  <c r="E2918" i="4"/>
  <c r="E2917" i="4"/>
  <c r="E2916" i="4"/>
  <c r="E2915" i="4"/>
  <c r="E2914" i="4"/>
  <c r="E2913" i="4"/>
  <c r="E2912" i="4"/>
  <c r="E2911" i="4"/>
  <c r="E2910" i="4"/>
  <c r="E2909" i="4"/>
  <c r="E2908" i="4"/>
  <c r="E2907" i="4"/>
  <c r="E2906" i="4"/>
  <c r="E2905" i="4"/>
  <c r="E2904" i="4"/>
  <c r="E2903" i="4"/>
  <c r="E2902" i="4"/>
  <c r="E2901" i="4"/>
  <c r="E2900" i="4"/>
  <c r="E2899" i="4"/>
  <c r="E2898" i="4"/>
  <c r="E2897" i="4"/>
  <c r="E2896" i="4"/>
  <c r="E2895" i="4"/>
  <c r="E2894" i="4"/>
  <c r="E2893" i="4"/>
  <c r="E2892" i="4"/>
  <c r="E2891" i="4"/>
  <c r="E2890" i="4"/>
  <c r="E2889" i="4"/>
  <c r="E2888" i="4"/>
  <c r="E2887" i="4"/>
  <c r="E2886" i="4"/>
  <c r="E2885" i="4"/>
  <c r="E2884" i="4"/>
  <c r="E2883" i="4"/>
  <c r="E2882" i="4"/>
  <c r="E2881" i="4"/>
  <c r="E2880" i="4"/>
  <c r="E2879" i="4"/>
  <c r="E2878" i="4"/>
  <c r="E2877" i="4"/>
  <c r="E2876" i="4"/>
  <c r="E2875" i="4"/>
  <c r="E2874" i="4"/>
  <c r="E2873" i="4"/>
  <c r="E2872" i="4"/>
  <c r="E2871" i="4"/>
  <c r="E2870" i="4"/>
  <c r="E2869" i="4"/>
  <c r="E2868" i="4"/>
  <c r="E2867" i="4"/>
  <c r="E2866" i="4"/>
  <c r="E2865" i="4"/>
  <c r="E2864" i="4"/>
  <c r="E2863" i="4"/>
  <c r="E2862" i="4"/>
  <c r="E2861" i="4"/>
  <c r="E2860" i="4"/>
  <c r="E2859" i="4"/>
  <c r="E2858" i="4"/>
  <c r="E2857" i="4"/>
  <c r="E2856" i="4"/>
  <c r="E2855" i="4"/>
  <c r="E2854" i="4"/>
  <c r="E2853" i="4"/>
  <c r="E2852" i="4"/>
  <c r="E2851" i="4"/>
  <c r="E2850" i="4"/>
  <c r="E2849" i="4"/>
  <c r="E2848" i="4"/>
  <c r="E2847" i="4"/>
  <c r="E2846" i="4"/>
  <c r="E2845" i="4"/>
  <c r="E2844" i="4"/>
  <c r="E2843" i="4"/>
  <c r="E2842" i="4"/>
  <c r="E2841" i="4"/>
  <c r="E2840" i="4"/>
  <c r="E2839" i="4"/>
  <c r="E2838" i="4"/>
  <c r="E2837" i="4"/>
  <c r="E2836" i="4"/>
  <c r="E2835" i="4"/>
  <c r="E2834" i="4"/>
  <c r="E2833" i="4"/>
  <c r="E2832" i="4"/>
  <c r="E2831" i="4"/>
  <c r="E2830" i="4"/>
  <c r="E2829" i="4"/>
  <c r="E2828" i="4"/>
  <c r="E2827" i="4"/>
  <c r="E2826" i="4"/>
  <c r="E2825" i="4"/>
  <c r="E2824" i="4"/>
  <c r="E2823" i="4"/>
  <c r="E2822" i="4"/>
  <c r="E2821" i="4"/>
  <c r="E2820" i="4"/>
  <c r="E2819" i="4"/>
  <c r="E2818" i="4"/>
  <c r="E2817" i="4"/>
  <c r="E2816" i="4"/>
  <c r="E2815" i="4"/>
  <c r="E2814" i="4"/>
  <c r="E2813" i="4"/>
  <c r="E2812" i="4"/>
  <c r="E2811" i="4"/>
  <c r="E2810" i="4"/>
  <c r="E2809" i="4"/>
  <c r="E2808" i="4"/>
  <c r="E2807" i="4"/>
  <c r="E2806" i="4"/>
  <c r="E2805" i="4"/>
  <c r="E2804" i="4"/>
  <c r="E2803" i="4"/>
  <c r="E2802" i="4"/>
  <c r="E2801" i="4"/>
  <c r="E2800" i="4"/>
  <c r="E2799" i="4"/>
  <c r="E2798" i="4"/>
  <c r="E2797" i="4"/>
  <c r="E2796" i="4"/>
  <c r="E2795" i="4"/>
  <c r="E2794" i="4"/>
  <c r="E2793" i="4"/>
  <c r="E2792" i="4"/>
  <c r="E2791" i="4"/>
  <c r="E2790" i="4"/>
  <c r="E2789" i="4"/>
  <c r="E2788" i="4"/>
  <c r="E2787" i="4"/>
  <c r="E2786" i="4"/>
  <c r="E2785" i="4"/>
  <c r="E2784" i="4"/>
  <c r="E2783" i="4"/>
  <c r="E2782" i="4"/>
  <c r="E2781" i="4"/>
  <c r="E2780" i="4"/>
  <c r="E2779" i="4"/>
  <c r="E2778" i="4"/>
  <c r="E2777" i="4"/>
  <c r="E2776" i="4"/>
  <c r="E2775" i="4"/>
  <c r="E2774" i="4"/>
  <c r="E2773" i="4"/>
  <c r="E2772" i="4"/>
  <c r="E2771" i="4"/>
  <c r="E2770" i="4"/>
  <c r="E2769" i="4"/>
  <c r="E2768" i="4"/>
  <c r="E2767" i="4"/>
  <c r="E2766" i="4"/>
  <c r="E2765" i="4"/>
  <c r="E2764" i="4"/>
  <c r="E2763" i="4"/>
  <c r="E2762" i="4"/>
  <c r="E2761" i="4"/>
  <c r="E2760" i="4"/>
  <c r="E2759" i="4"/>
  <c r="E2758" i="4"/>
  <c r="E2757" i="4"/>
  <c r="E2756" i="4"/>
  <c r="E2755" i="4"/>
  <c r="E2754" i="4"/>
  <c r="E2753" i="4"/>
  <c r="E2752" i="4"/>
  <c r="E2751" i="4"/>
  <c r="E2750" i="4"/>
  <c r="E2749" i="4"/>
  <c r="E2748" i="4"/>
  <c r="E2747" i="4"/>
  <c r="E2746" i="4"/>
  <c r="E2745" i="4"/>
  <c r="E2744" i="4"/>
  <c r="E2743" i="4"/>
  <c r="E2742" i="4"/>
  <c r="E2741" i="4"/>
  <c r="E2740" i="4"/>
  <c r="E2739" i="4"/>
  <c r="E2738" i="4"/>
  <c r="E2737" i="4"/>
  <c r="E2736" i="4"/>
  <c r="E2735" i="4"/>
  <c r="E2734" i="4"/>
  <c r="E2733" i="4"/>
  <c r="E2732" i="4"/>
  <c r="E2731" i="4"/>
  <c r="E2730" i="4"/>
  <c r="E2729" i="4"/>
  <c r="E2728" i="4"/>
  <c r="E2727" i="4"/>
  <c r="E2726" i="4"/>
  <c r="E2725" i="4"/>
  <c r="E2724" i="4"/>
  <c r="E2723" i="4"/>
  <c r="E2722" i="4"/>
  <c r="E2721" i="4"/>
  <c r="E2720" i="4"/>
  <c r="E2719" i="4"/>
  <c r="E2718" i="4"/>
  <c r="E2717" i="4"/>
  <c r="E2716" i="4"/>
  <c r="E2715" i="4"/>
  <c r="E2714" i="4"/>
  <c r="E2713" i="4"/>
  <c r="E2712" i="4"/>
  <c r="E2711" i="4"/>
  <c r="E2710" i="4"/>
  <c r="E2709" i="4"/>
  <c r="E2708" i="4"/>
  <c r="E2707" i="4"/>
  <c r="E2706" i="4"/>
  <c r="E2705" i="4"/>
  <c r="E2704" i="4"/>
  <c r="E2703" i="4"/>
  <c r="E2702" i="4"/>
  <c r="E2701" i="4"/>
  <c r="E2700" i="4"/>
  <c r="E2699" i="4"/>
  <c r="E2698" i="4"/>
  <c r="E2697" i="4"/>
  <c r="E2696" i="4"/>
  <c r="E2695" i="4"/>
  <c r="E2694" i="4"/>
  <c r="E2693" i="4"/>
  <c r="E2692" i="4"/>
  <c r="E2691" i="4"/>
  <c r="E2690" i="4"/>
  <c r="E2689" i="4"/>
  <c r="E2688" i="4"/>
  <c r="E2687" i="4"/>
  <c r="E2686" i="4"/>
  <c r="E2685" i="4"/>
  <c r="E2684" i="4"/>
  <c r="E2683" i="4"/>
  <c r="E2682" i="4"/>
  <c r="E2681" i="4"/>
  <c r="E2680" i="4"/>
  <c r="E2679" i="4"/>
  <c r="E2678" i="4"/>
  <c r="E2677" i="4"/>
  <c r="E2676" i="4"/>
  <c r="E2675" i="4"/>
  <c r="E2674" i="4"/>
  <c r="E2673" i="4"/>
  <c r="E2672" i="4"/>
  <c r="E2671" i="4"/>
  <c r="E2670" i="4"/>
  <c r="E2669" i="4"/>
  <c r="E2668" i="4"/>
  <c r="E2667" i="4"/>
  <c r="E2666" i="4"/>
  <c r="E2665" i="4"/>
  <c r="E2664" i="4"/>
  <c r="E2663" i="4"/>
  <c r="E2662" i="4"/>
  <c r="E2661" i="4"/>
  <c r="E2660" i="4"/>
  <c r="E2659" i="4"/>
  <c r="E2658" i="4"/>
  <c r="E2657" i="4"/>
  <c r="E2656" i="4"/>
  <c r="E2655" i="4"/>
  <c r="E2654" i="4"/>
  <c r="E2653" i="4"/>
  <c r="E2652" i="4"/>
  <c r="E2651" i="4"/>
  <c r="E2650" i="4"/>
  <c r="E2649" i="4"/>
  <c r="E2648" i="4"/>
  <c r="E2647" i="4"/>
  <c r="E2646" i="4"/>
  <c r="E2645" i="4"/>
  <c r="E2644" i="4"/>
  <c r="E2643" i="4"/>
  <c r="E2642" i="4"/>
  <c r="E2641" i="4"/>
  <c r="E2640" i="4"/>
  <c r="E2639" i="4"/>
  <c r="E2638" i="4"/>
  <c r="E2637" i="4"/>
  <c r="E2636" i="4"/>
  <c r="E2635" i="4"/>
  <c r="E2634" i="4"/>
  <c r="E2633" i="4"/>
  <c r="E2632" i="4"/>
  <c r="E2631" i="4"/>
  <c r="E2630" i="4"/>
  <c r="E2629" i="4"/>
  <c r="E2628" i="4"/>
  <c r="E2627" i="4"/>
  <c r="E2626" i="4"/>
  <c r="E2625" i="4"/>
  <c r="E2624" i="4"/>
  <c r="E2623" i="4"/>
  <c r="E2622" i="4"/>
  <c r="E2621" i="4"/>
  <c r="E2620" i="4"/>
  <c r="E2619" i="4"/>
  <c r="E2618" i="4"/>
  <c r="E2617" i="4"/>
  <c r="E2616" i="4"/>
  <c r="E2615" i="4"/>
  <c r="E2614" i="4"/>
  <c r="E2613" i="4"/>
  <c r="E2612" i="4"/>
  <c r="E2611" i="4"/>
  <c r="E2610" i="4"/>
  <c r="E2609" i="4"/>
  <c r="E2608" i="4"/>
  <c r="E2607" i="4"/>
  <c r="E2606" i="4"/>
  <c r="E2605" i="4"/>
  <c r="E2604" i="4"/>
  <c r="E2603" i="4"/>
  <c r="E2602" i="4"/>
  <c r="E2601" i="4"/>
  <c r="E2600" i="4"/>
  <c r="E2599" i="4"/>
  <c r="E2598" i="4"/>
  <c r="E2597" i="4"/>
  <c r="E2596" i="4"/>
  <c r="E2595" i="4"/>
  <c r="E2594" i="4"/>
  <c r="E2593" i="4"/>
  <c r="E2592" i="4"/>
  <c r="E2591" i="4"/>
  <c r="E2590" i="4"/>
  <c r="E2589" i="4"/>
  <c r="E2588" i="4"/>
  <c r="E2587" i="4"/>
  <c r="E2586" i="4"/>
  <c r="E2585" i="4"/>
  <c r="E2584" i="4"/>
  <c r="E2583" i="4"/>
  <c r="E2582" i="4"/>
  <c r="E2581" i="4"/>
  <c r="E2580" i="4"/>
  <c r="E2579" i="4"/>
  <c r="E2578" i="4"/>
  <c r="E2577" i="4"/>
  <c r="E2576" i="4"/>
  <c r="E2575" i="4"/>
  <c r="E2574" i="4"/>
  <c r="E2573" i="4"/>
  <c r="E2572" i="4"/>
  <c r="E2571" i="4"/>
  <c r="E2570" i="4"/>
  <c r="E2569" i="4"/>
  <c r="E2568" i="4"/>
  <c r="E2567" i="4"/>
  <c r="E2566" i="4"/>
  <c r="E2565" i="4"/>
  <c r="E2564" i="4"/>
  <c r="E2563" i="4"/>
  <c r="E2562" i="4"/>
  <c r="E2561" i="4"/>
  <c r="E2560" i="4"/>
  <c r="E2559" i="4"/>
  <c r="E2558" i="4"/>
  <c r="E2557" i="4"/>
  <c r="E2556" i="4"/>
  <c r="E2555" i="4"/>
  <c r="E2554" i="4"/>
  <c r="E2553" i="4"/>
  <c r="E2552" i="4"/>
  <c r="E2551" i="4"/>
  <c r="E2550" i="4"/>
  <c r="E2549" i="4"/>
  <c r="E2548" i="4"/>
  <c r="E2547" i="4"/>
  <c r="E2546" i="4"/>
  <c r="E2545" i="4"/>
  <c r="E2544" i="4"/>
  <c r="E2543" i="4"/>
  <c r="E2542" i="4"/>
  <c r="E2541" i="4"/>
  <c r="E2540" i="4"/>
  <c r="E2539" i="4"/>
  <c r="E2538" i="4"/>
  <c r="E2537" i="4"/>
  <c r="E2536" i="4"/>
  <c r="E2535" i="4"/>
  <c r="E2534" i="4"/>
  <c r="E2533" i="4"/>
  <c r="E2532" i="4"/>
  <c r="E2531" i="4"/>
  <c r="E2530" i="4"/>
  <c r="E2529" i="4"/>
  <c r="E2528" i="4"/>
  <c r="E2527" i="4"/>
  <c r="E2526" i="4"/>
  <c r="E2525" i="4"/>
  <c r="E2524" i="4"/>
  <c r="E2523" i="4"/>
  <c r="E2522" i="4"/>
  <c r="E2521" i="4"/>
  <c r="E2520" i="4"/>
  <c r="E2519" i="4"/>
  <c r="E2518" i="4"/>
  <c r="E2517" i="4"/>
  <c r="E2516" i="4"/>
  <c r="E2515" i="4"/>
  <c r="E2514" i="4"/>
  <c r="E2513" i="4"/>
  <c r="E2512" i="4"/>
  <c r="E2511" i="4"/>
  <c r="E2510" i="4"/>
  <c r="E2509" i="4"/>
  <c r="E2508" i="4"/>
  <c r="E2507" i="4"/>
  <c r="E2506" i="4"/>
  <c r="E2505" i="4"/>
  <c r="E2504" i="4"/>
  <c r="E2503" i="4"/>
  <c r="E2502" i="4"/>
  <c r="E2501" i="4"/>
  <c r="E2500" i="4"/>
  <c r="E2499" i="4"/>
  <c r="E2498" i="4"/>
  <c r="E2497" i="4"/>
  <c r="E2496" i="4"/>
  <c r="E2495" i="4"/>
  <c r="E2494" i="4"/>
  <c r="E2493" i="4"/>
  <c r="E2492" i="4"/>
  <c r="E2491" i="4"/>
  <c r="E2490" i="4"/>
  <c r="E2489" i="4"/>
  <c r="E2488" i="4"/>
  <c r="E2487" i="4"/>
  <c r="E2486" i="4"/>
  <c r="E2485" i="4"/>
  <c r="E2484" i="4"/>
  <c r="E2483" i="4"/>
  <c r="E2482" i="4"/>
  <c r="E2481" i="4"/>
  <c r="E2480" i="4"/>
  <c r="E2479" i="4"/>
  <c r="E2478" i="4"/>
  <c r="E2477" i="4"/>
  <c r="E2476" i="4"/>
  <c r="E2475" i="4"/>
  <c r="E2474" i="4"/>
  <c r="E2473" i="4"/>
  <c r="E2472" i="4"/>
  <c r="E2471" i="4"/>
  <c r="E2470" i="4"/>
  <c r="E2469" i="4"/>
  <c r="E2468" i="4"/>
  <c r="E2467" i="4"/>
  <c r="E2466" i="4"/>
  <c r="E2465" i="4"/>
  <c r="E2464" i="4"/>
  <c r="E2463" i="4"/>
  <c r="E2462" i="4"/>
  <c r="E2461" i="4"/>
  <c r="E2460" i="4"/>
  <c r="E2459" i="4"/>
  <c r="E2458" i="4"/>
  <c r="E2457" i="4"/>
  <c r="E2456" i="4"/>
  <c r="E2455" i="4"/>
  <c r="E2454" i="4"/>
  <c r="E2453" i="4"/>
  <c r="E2452" i="4"/>
  <c r="E2451" i="4"/>
  <c r="E2450" i="4"/>
  <c r="E2449" i="4"/>
  <c r="E2448" i="4"/>
  <c r="E2447" i="4"/>
  <c r="E2446" i="4"/>
  <c r="E2445" i="4"/>
  <c r="E2444" i="4"/>
  <c r="E2443" i="4"/>
  <c r="E2442" i="4"/>
  <c r="E2441" i="4"/>
  <c r="E2440" i="4"/>
  <c r="E2439" i="4"/>
  <c r="E2438" i="4"/>
  <c r="E2437" i="4"/>
  <c r="E2436" i="4"/>
  <c r="E2435" i="4"/>
  <c r="E2434" i="4"/>
  <c r="E2433" i="4"/>
  <c r="E2432" i="4"/>
  <c r="E2431" i="4"/>
  <c r="E2430" i="4"/>
  <c r="E2429" i="4"/>
  <c r="E2428" i="4"/>
  <c r="E2427" i="4"/>
  <c r="E2426" i="4"/>
  <c r="E2425" i="4"/>
  <c r="E2424" i="4"/>
  <c r="E2423" i="4"/>
  <c r="E2422" i="4"/>
  <c r="E2421" i="4"/>
  <c r="E2420" i="4"/>
  <c r="E2419" i="4"/>
  <c r="E2418" i="4"/>
  <c r="E2417" i="4"/>
  <c r="E2416" i="4"/>
  <c r="E2415" i="4"/>
  <c r="E2414" i="4"/>
  <c r="E2413" i="4"/>
  <c r="E2412" i="4"/>
  <c r="E2411" i="4"/>
  <c r="E2410" i="4"/>
  <c r="E2409" i="4"/>
  <c r="E2408" i="4"/>
  <c r="E2407" i="4"/>
  <c r="E2406" i="4"/>
  <c r="E2405" i="4"/>
  <c r="E2404" i="4"/>
  <c r="E2403" i="4"/>
  <c r="E2402" i="4"/>
  <c r="E2401" i="4"/>
  <c r="E2400" i="4"/>
  <c r="E2399" i="4"/>
  <c r="E2398" i="4"/>
  <c r="E2397" i="4"/>
  <c r="E2396" i="4"/>
  <c r="E2395" i="4"/>
  <c r="E2394" i="4"/>
  <c r="E2393" i="4"/>
  <c r="E2392" i="4"/>
  <c r="E2391" i="4"/>
  <c r="E2390" i="4"/>
  <c r="E2389" i="4"/>
  <c r="E2388" i="4"/>
  <c r="E2387" i="4"/>
  <c r="E2386" i="4"/>
  <c r="E2385" i="4"/>
  <c r="E2384" i="4"/>
  <c r="E2383" i="4"/>
  <c r="E2382" i="4"/>
  <c r="E2381" i="4"/>
  <c r="E2380" i="4"/>
  <c r="E2379" i="4"/>
  <c r="E2378" i="4"/>
  <c r="E2377" i="4"/>
  <c r="E2376" i="4"/>
  <c r="E2375" i="4"/>
  <c r="E2374" i="4"/>
  <c r="E2373" i="4"/>
  <c r="E2372" i="4"/>
  <c r="E2371" i="4"/>
  <c r="E2370" i="4"/>
  <c r="E2369" i="4"/>
  <c r="E2368" i="4"/>
  <c r="E2367" i="4"/>
  <c r="E2366" i="4"/>
  <c r="E2365" i="4"/>
  <c r="E2364" i="4"/>
  <c r="E2363" i="4"/>
  <c r="E2362" i="4"/>
  <c r="E2361" i="4"/>
  <c r="E2360" i="4"/>
  <c r="E2359" i="4"/>
  <c r="E2358" i="4"/>
  <c r="E2357" i="4"/>
  <c r="E2356" i="4"/>
  <c r="E2355" i="4"/>
  <c r="E2354" i="4"/>
  <c r="E2353" i="4"/>
  <c r="E2352" i="4"/>
  <c r="E2351" i="4"/>
  <c r="E2350" i="4"/>
  <c r="E2349" i="4"/>
  <c r="E2348" i="4"/>
  <c r="E2347" i="4"/>
  <c r="E2346" i="4"/>
  <c r="E2345" i="4"/>
  <c r="E2344" i="4"/>
  <c r="E2343" i="4"/>
  <c r="E2342" i="4"/>
  <c r="E2341" i="4"/>
  <c r="E2340" i="4"/>
  <c r="E2339" i="4"/>
  <c r="E2338" i="4"/>
  <c r="E2337" i="4"/>
  <c r="E2336" i="4"/>
  <c r="E2335" i="4"/>
  <c r="E2334" i="4"/>
  <c r="E2333" i="4"/>
  <c r="E2332" i="4"/>
  <c r="E2331" i="4"/>
  <c r="E2330" i="4"/>
  <c r="E2329" i="4"/>
  <c r="E2328" i="4"/>
  <c r="E2327" i="4"/>
  <c r="E2326" i="4"/>
  <c r="E2325" i="4"/>
  <c r="E2324" i="4"/>
  <c r="E2323" i="4"/>
  <c r="E2322" i="4"/>
  <c r="E2321" i="4"/>
  <c r="E2320" i="4"/>
  <c r="E2319" i="4"/>
  <c r="E2318" i="4"/>
  <c r="E2317" i="4"/>
  <c r="E2316" i="4"/>
  <c r="E2315" i="4"/>
  <c r="E2314" i="4"/>
  <c r="E2313" i="4"/>
  <c r="E2312" i="4"/>
  <c r="E2311" i="4"/>
  <c r="E2310" i="4"/>
  <c r="E2309" i="4"/>
  <c r="E2308" i="4"/>
  <c r="E2307" i="4"/>
  <c r="E2306" i="4"/>
  <c r="E2305" i="4"/>
  <c r="E2304" i="4"/>
  <c r="E2303" i="4"/>
  <c r="E2302" i="4"/>
  <c r="E2301" i="4"/>
  <c r="E2300" i="4"/>
  <c r="E2299" i="4"/>
  <c r="E2298" i="4"/>
  <c r="E2297" i="4"/>
  <c r="E2296" i="4"/>
  <c r="E2295" i="4"/>
  <c r="E2294" i="4"/>
  <c r="E2293" i="4"/>
  <c r="E2292" i="4"/>
  <c r="E2291" i="4"/>
  <c r="E2290" i="4"/>
  <c r="E2289" i="4"/>
  <c r="E2288" i="4"/>
  <c r="E2287" i="4"/>
  <c r="E2286" i="4"/>
  <c r="E2285" i="4"/>
  <c r="E2284" i="4"/>
  <c r="E2283" i="4"/>
  <c r="E2282" i="4"/>
  <c r="E2281" i="4"/>
  <c r="E2280" i="4"/>
  <c r="E2279" i="4"/>
  <c r="E2278" i="4"/>
  <c r="E2277" i="4"/>
  <c r="E2276" i="4"/>
  <c r="E2275" i="4"/>
  <c r="E2274" i="4"/>
  <c r="E2273" i="4"/>
  <c r="E2272" i="4"/>
  <c r="E2271" i="4"/>
  <c r="E2270" i="4"/>
  <c r="E2269" i="4"/>
  <c r="E2268" i="4"/>
  <c r="E2267" i="4"/>
  <c r="E2266" i="4"/>
  <c r="E2265" i="4"/>
  <c r="E2264" i="4"/>
  <c r="E2263" i="4"/>
  <c r="E2262" i="4"/>
  <c r="E2261" i="4"/>
  <c r="E2260" i="4"/>
  <c r="E2259" i="4"/>
  <c r="E2258" i="4"/>
  <c r="E2257" i="4"/>
  <c r="E2256" i="4"/>
  <c r="E2255" i="4"/>
  <c r="E2254" i="4"/>
  <c r="E2253" i="4"/>
  <c r="E2252" i="4"/>
  <c r="E2251" i="4"/>
  <c r="E2250" i="4"/>
  <c r="E2249" i="4"/>
  <c r="E2248" i="4"/>
  <c r="E2247" i="4"/>
  <c r="E2246" i="4"/>
  <c r="E2245" i="4"/>
  <c r="E2244" i="4"/>
  <c r="E2243" i="4"/>
  <c r="E2242" i="4"/>
  <c r="E2241" i="4"/>
  <c r="E2240" i="4"/>
  <c r="E2239" i="4"/>
  <c r="E2238" i="4"/>
  <c r="E2237" i="4"/>
  <c r="E2236" i="4"/>
  <c r="E2235" i="4"/>
  <c r="E2234" i="4"/>
  <c r="E2233" i="4"/>
  <c r="E2232" i="4"/>
  <c r="E2231" i="4"/>
  <c r="E2230" i="4"/>
  <c r="E2229" i="4"/>
  <c r="E2228" i="4"/>
  <c r="E2227" i="4"/>
  <c r="E2226" i="4"/>
  <c r="E2225" i="4"/>
  <c r="E2224" i="4"/>
  <c r="E2223" i="4"/>
  <c r="E2222" i="4"/>
  <c r="E2221" i="4"/>
  <c r="E2220" i="4"/>
  <c r="E2219" i="4"/>
  <c r="E2218" i="4"/>
  <c r="E2217" i="4"/>
  <c r="E2216" i="4"/>
  <c r="E2215" i="4"/>
  <c r="E2214" i="4"/>
  <c r="E2213" i="4"/>
  <c r="E2212" i="4"/>
  <c r="E2211" i="4"/>
  <c r="E2210" i="4"/>
  <c r="E2209" i="4"/>
  <c r="E2208" i="4"/>
  <c r="E2207" i="4"/>
  <c r="E2206" i="4"/>
  <c r="E2205" i="4"/>
  <c r="E2204" i="4"/>
  <c r="E2203" i="4"/>
  <c r="E2202" i="4"/>
  <c r="E2201" i="4"/>
  <c r="E2200" i="4"/>
  <c r="E2199" i="4"/>
  <c r="E2198" i="4"/>
  <c r="E2197" i="4"/>
  <c r="E2196" i="4"/>
  <c r="E2195" i="4"/>
  <c r="E2194" i="4"/>
  <c r="E2193" i="4"/>
  <c r="E2192" i="4"/>
  <c r="E2191" i="4"/>
  <c r="E2190" i="4"/>
  <c r="E2189" i="4"/>
  <c r="E2188" i="4"/>
  <c r="E2187" i="4"/>
  <c r="E2186" i="4"/>
  <c r="E2185" i="4"/>
  <c r="E2184" i="4"/>
  <c r="E2183" i="4"/>
  <c r="E2182" i="4"/>
  <c r="E2181" i="4"/>
  <c r="E2180" i="4"/>
  <c r="E2179" i="4"/>
  <c r="E2178" i="4"/>
  <c r="E2177" i="4"/>
  <c r="E2176" i="4"/>
  <c r="E2175" i="4"/>
  <c r="E2174" i="4"/>
  <c r="E2173" i="4"/>
  <c r="E2172" i="4"/>
  <c r="E2171" i="4"/>
  <c r="E2170" i="4"/>
  <c r="E2169" i="4"/>
  <c r="E2168" i="4"/>
  <c r="E2167" i="4"/>
  <c r="E2166" i="4"/>
  <c r="E2165" i="4"/>
  <c r="E2164" i="4"/>
  <c r="E2163" i="4"/>
  <c r="E2162" i="4"/>
  <c r="E2161" i="4"/>
  <c r="E2160" i="4"/>
  <c r="E2159" i="4"/>
  <c r="E2158" i="4"/>
  <c r="E2157" i="4"/>
  <c r="E2156" i="4"/>
  <c r="E2155" i="4"/>
  <c r="E2154" i="4"/>
  <c r="E2153" i="4"/>
  <c r="E2152" i="4"/>
  <c r="E2151" i="4"/>
  <c r="E2150" i="4"/>
  <c r="E2149" i="4"/>
  <c r="E2148" i="4"/>
  <c r="E2147" i="4"/>
  <c r="E2146" i="4"/>
  <c r="E2145" i="4"/>
  <c r="E2144" i="4"/>
  <c r="E2143" i="4"/>
  <c r="E2142" i="4"/>
  <c r="E2141" i="4"/>
  <c r="E2140" i="4"/>
  <c r="E2139" i="4"/>
  <c r="E2138" i="4"/>
  <c r="E2137" i="4"/>
  <c r="E2136" i="4"/>
  <c r="E2135" i="4"/>
  <c r="E2134" i="4"/>
  <c r="E2133" i="4"/>
  <c r="E2132" i="4"/>
  <c r="E2131" i="4"/>
  <c r="E2130" i="4"/>
  <c r="E2129" i="4"/>
  <c r="E2128" i="4"/>
  <c r="E2127" i="4"/>
  <c r="E2126" i="4"/>
  <c r="E2125" i="4"/>
  <c r="E2124" i="4"/>
  <c r="E2123" i="4"/>
  <c r="E2122" i="4"/>
  <c r="E2121" i="4"/>
  <c r="E2120" i="4"/>
  <c r="E2119" i="4"/>
  <c r="E2118" i="4"/>
  <c r="E2117" i="4"/>
  <c r="E2116" i="4"/>
  <c r="E2115" i="4"/>
  <c r="E2114" i="4"/>
  <c r="E2113" i="4"/>
  <c r="E2112" i="4"/>
  <c r="E2111" i="4"/>
  <c r="E2110" i="4"/>
  <c r="E2109" i="4"/>
  <c r="E2108" i="4"/>
  <c r="E2107" i="4"/>
  <c r="E2106" i="4"/>
  <c r="E2105" i="4"/>
  <c r="E2104" i="4"/>
  <c r="E2103" i="4"/>
  <c r="E2102" i="4"/>
  <c r="E2101" i="4"/>
  <c r="E2100" i="4"/>
  <c r="E2099" i="4"/>
  <c r="E2098" i="4"/>
  <c r="E2097" i="4"/>
  <c r="E2096" i="4"/>
  <c r="E2095" i="4"/>
  <c r="E2094" i="4"/>
  <c r="E2093" i="4"/>
  <c r="E2092" i="4"/>
  <c r="E2091" i="4"/>
  <c r="E2090" i="4"/>
  <c r="E2089" i="4"/>
  <c r="E2088" i="4"/>
  <c r="E2087" i="4"/>
  <c r="E2086" i="4"/>
  <c r="E2085" i="4"/>
  <c r="E2084" i="4"/>
  <c r="E2083" i="4"/>
  <c r="E2082" i="4"/>
  <c r="E2081" i="4"/>
  <c r="E2080" i="4"/>
  <c r="E2079" i="4"/>
  <c r="E2078" i="4"/>
  <c r="E2077" i="4"/>
  <c r="E2076" i="4"/>
  <c r="E2075" i="4"/>
  <c r="E2074" i="4"/>
  <c r="E2073" i="4"/>
  <c r="E2072" i="4"/>
  <c r="E2071" i="4"/>
  <c r="E2070" i="4"/>
  <c r="E2069" i="4"/>
  <c r="E2068" i="4"/>
  <c r="E2067" i="4"/>
  <c r="E2066" i="4"/>
  <c r="E2065" i="4"/>
  <c r="E2064" i="4"/>
  <c r="E2063" i="4"/>
  <c r="E2062" i="4"/>
  <c r="E2061" i="4"/>
  <c r="E2060" i="4"/>
  <c r="E2059" i="4"/>
  <c r="E2058" i="4"/>
  <c r="E2057" i="4"/>
  <c r="E2056" i="4"/>
  <c r="E2055" i="4"/>
  <c r="E2054" i="4"/>
  <c r="E2053" i="4"/>
  <c r="E2052" i="4"/>
  <c r="E2051" i="4"/>
  <c r="E2050" i="4"/>
  <c r="E2049" i="4"/>
  <c r="E2048" i="4"/>
  <c r="E2047" i="4"/>
  <c r="E2046" i="4"/>
  <c r="E2045" i="4"/>
  <c r="E2044" i="4"/>
  <c r="E2043" i="4"/>
  <c r="E2042" i="4"/>
  <c r="E2041" i="4"/>
  <c r="E2040" i="4"/>
  <c r="E2039" i="4"/>
  <c r="E2038" i="4"/>
  <c r="E2037" i="4"/>
  <c r="E2036" i="4"/>
  <c r="E2035" i="4"/>
  <c r="E2034" i="4"/>
  <c r="E2033" i="4"/>
  <c r="E2032" i="4"/>
  <c r="E2031" i="4"/>
  <c r="E2030" i="4"/>
  <c r="E2029" i="4"/>
  <c r="E2028" i="4"/>
  <c r="E2027" i="4"/>
  <c r="E2026" i="4"/>
  <c r="E2025" i="4"/>
  <c r="E2024" i="4"/>
  <c r="E2023" i="4"/>
  <c r="E2022" i="4"/>
  <c r="E2021" i="4"/>
  <c r="E2020" i="4"/>
  <c r="E2019" i="4"/>
  <c r="E2018" i="4"/>
  <c r="E2017" i="4"/>
  <c r="E2016" i="4"/>
  <c r="E2015" i="4"/>
  <c r="E2014" i="4"/>
  <c r="E2013" i="4"/>
  <c r="E2012" i="4"/>
  <c r="E2011" i="4"/>
  <c r="E2010" i="4"/>
  <c r="E2009" i="4"/>
  <c r="E2008" i="4"/>
  <c r="E2007" i="4"/>
  <c r="E2006" i="4"/>
  <c r="E2005" i="4"/>
  <c r="E2004" i="4"/>
  <c r="E2003" i="4"/>
  <c r="E2002" i="4"/>
  <c r="E2001" i="4"/>
  <c r="E2000" i="4"/>
  <c r="E1999" i="4"/>
  <c r="E1998" i="4"/>
  <c r="E1997" i="4"/>
  <c r="E1996" i="4"/>
  <c r="E1995" i="4"/>
  <c r="E1994" i="4"/>
  <c r="E1993" i="4"/>
  <c r="E1992" i="4"/>
  <c r="E1991" i="4"/>
  <c r="E1990" i="4"/>
  <c r="E1989" i="4"/>
  <c r="E1988" i="4"/>
  <c r="E1987" i="4"/>
  <c r="E1986" i="4"/>
  <c r="E1985" i="4"/>
  <c r="E1984" i="4"/>
  <c r="E1983" i="4"/>
  <c r="E1982" i="4"/>
  <c r="E1981" i="4"/>
  <c r="E1980" i="4"/>
  <c r="E1979" i="4"/>
  <c r="E1978" i="4"/>
  <c r="E1977" i="4"/>
  <c r="E1976" i="4"/>
  <c r="E1975" i="4"/>
  <c r="E1974" i="4"/>
  <c r="E1973" i="4"/>
  <c r="E1972" i="4"/>
  <c r="E1971" i="4"/>
  <c r="E1970" i="4"/>
  <c r="E1969" i="4"/>
  <c r="E1968" i="4"/>
  <c r="E1967" i="4"/>
  <c r="E1966" i="4"/>
  <c r="E1965" i="4"/>
  <c r="E1964" i="4"/>
  <c r="E1963" i="4"/>
  <c r="E1962" i="4"/>
  <c r="E1961" i="4"/>
  <c r="E1960" i="4"/>
  <c r="E1959" i="4"/>
  <c r="E1958" i="4"/>
  <c r="E1957" i="4"/>
  <c r="E1956" i="4"/>
  <c r="E1955" i="4"/>
  <c r="E1954" i="4"/>
  <c r="E1953" i="4"/>
  <c r="E1952" i="4"/>
  <c r="E1951" i="4"/>
  <c r="E1950" i="4"/>
  <c r="E1949" i="4"/>
  <c r="E1948" i="4"/>
  <c r="E1947" i="4"/>
  <c r="E1946" i="4"/>
  <c r="E1945" i="4"/>
  <c r="E1944" i="4"/>
  <c r="E1943" i="4"/>
  <c r="E1942" i="4"/>
  <c r="E1941" i="4"/>
  <c r="E1940" i="4"/>
  <c r="E1939" i="4"/>
  <c r="E1938" i="4"/>
  <c r="E1937" i="4"/>
  <c r="E1936" i="4"/>
  <c r="E1935" i="4"/>
  <c r="E1934" i="4"/>
  <c r="E1933" i="4"/>
  <c r="E1932" i="4"/>
  <c r="E1931" i="4"/>
  <c r="E1930" i="4"/>
  <c r="E1929" i="4"/>
  <c r="E1928" i="4"/>
  <c r="E1927" i="4"/>
  <c r="E1926" i="4"/>
  <c r="E1925" i="4"/>
  <c r="E1924" i="4"/>
  <c r="E1923" i="4"/>
  <c r="E1922" i="4"/>
  <c r="E1921" i="4"/>
  <c r="E1920" i="4"/>
  <c r="E1919" i="4"/>
  <c r="E1918" i="4"/>
  <c r="E1917" i="4"/>
  <c r="E1916" i="4"/>
  <c r="E1915" i="4"/>
  <c r="E1914" i="4"/>
  <c r="E1913" i="4"/>
  <c r="E1912" i="4"/>
  <c r="E1911" i="4"/>
  <c r="E1910" i="4"/>
  <c r="E1909" i="4"/>
  <c r="E1908" i="4"/>
  <c r="E1907" i="4"/>
  <c r="E1906" i="4"/>
  <c r="E1905" i="4"/>
  <c r="E1904" i="4"/>
  <c r="E1903" i="4"/>
  <c r="E1902" i="4"/>
  <c r="E1901" i="4"/>
  <c r="E1900" i="4"/>
  <c r="E1899" i="4"/>
  <c r="E1898" i="4"/>
  <c r="E1897" i="4"/>
  <c r="E1896" i="4"/>
  <c r="E1895" i="4"/>
  <c r="E1894" i="4"/>
  <c r="E1893" i="4"/>
  <c r="E1892" i="4"/>
  <c r="E1891" i="4"/>
  <c r="E1890" i="4"/>
  <c r="E1889" i="4"/>
  <c r="E1888" i="4"/>
  <c r="E1887" i="4"/>
  <c r="E1886" i="4"/>
  <c r="E1885" i="4"/>
  <c r="E1884" i="4"/>
  <c r="E1883" i="4"/>
  <c r="E1882" i="4"/>
  <c r="E1881" i="4"/>
  <c r="E1880" i="4"/>
  <c r="E1879" i="4"/>
  <c r="E1878" i="4"/>
  <c r="E1877" i="4"/>
  <c r="E1876" i="4"/>
  <c r="E1875" i="4"/>
  <c r="E1874" i="4"/>
  <c r="E1873" i="4"/>
  <c r="E1872" i="4"/>
  <c r="E1871" i="4"/>
  <c r="E1870" i="4"/>
  <c r="E1869" i="4"/>
  <c r="E1868" i="4"/>
  <c r="E1867" i="4"/>
  <c r="E1866" i="4"/>
  <c r="E1865" i="4"/>
  <c r="E1864" i="4"/>
  <c r="E1863" i="4"/>
  <c r="E1862" i="4"/>
  <c r="E1861" i="4"/>
  <c r="E1860" i="4"/>
  <c r="E1859" i="4"/>
  <c r="E1858" i="4"/>
  <c r="E1857" i="4"/>
  <c r="E1856" i="4"/>
  <c r="E1855" i="4"/>
  <c r="E1854" i="4"/>
  <c r="E1853" i="4"/>
  <c r="E1852" i="4"/>
  <c r="E1851" i="4"/>
  <c r="E1850" i="4"/>
  <c r="E1849" i="4"/>
  <c r="E1848" i="4"/>
  <c r="E1847" i="4"/>
  <c r="E1846" i="4"/>
  <c r="E1845" i="4"/>
  <c r="E1844" i="4"/>
  <c r="E1843" i="4"/>
  <c r="E1842" i="4"/>
  <c r="E1841" i="4"/>
  <c r="E1840" i="4"/>
  <c r="E1839" i="4"/>
  <c r="E1838" i="4"/>
  <c r="E1837" i="4"/>
  <c r="E1836" i="4"/>
  <c r="E1835" i="4"/>
  <c r="E1834" i="4"/>
  <c r="E1833" i="4"/>
  <c r="E1832" i="4"/>
  <c r="E1831" i="4"/>
  <c r="E1830" i="4"/>
  <c r="E1829" i="4"/>
  <c r="E1828" i="4"/>
  <c r="E1827" i="4"/>
  <c r="E1826" i="4"/>
  <c r="E1825" i="4"/>
  <c r="E1824" i="4"/>
  <c r="E1823" i="4"/>
  <c r="E1822" i="4"/>
  <c r="E1821" i="4"/>
  <c r="E1820" i="4"/>
  <c r="E1819" i="4"/>
  <c r="E1818" i="4"/>
  <c r="E1817" i="4"/>
  <c r="E1816" i="4"/>
  <c r="E1815" i="4"/>
  <c r="E1814" i="4"/>
  <c r="E1813" i="4"/>
  <c r="E1812" i="4"/>
  <c r="E1811" i="4"/>
  <c r="E1810" i="4"/>
  <c r="E1809" i="4"/>
  <c r="E1808" i="4"/>
  <c r="E1807" i="4"/>
  <c r="E1806" i="4"/>
  <c r="E1805" i="4"/>
  <c r="E1804" i="4"/>
  <c r="E1803" i="4"/>
  <c r="E1802" i="4"/>
  <c r="E1801" i="4"/>
  <c r="E1800" i="4"/>
  <c r="E1799" i="4"/>
  <c r="E1798" i="4"/>
  <c r="E1797" i="4"/>
  <c r="E1796" i="4"/>
  <c r="E1795" i="4"/>
  <c r="E1794" i="4"/>
  <c r="E1793" i="4"/>
  <c r="E1792" i="4"/>
  <c r="E1791" i="4"/>
  <c r="E1790" i="4"/>
  <c r="E1789" i="4"/>
  <c r="E1788" i="4"/>
  <c r="E1787" i="4"/>
  <c r="E1786" i="4"/>
  <c r="E1785" i="4"/>
  <c r="E1784" i="4"/>
  <c r="E1783" i="4"/>
  <c r="E1782" i="4"/>
  <c r="E1781" i="4"/>
  <c r="E1780" i="4"/>
  <c r="E1779" i="4"/>
  <c r="E1778" i="4"/>
  <c r="E1777" i="4"/>
  <c r="E1776" i="4"/>
  <c r="E1775" i="4"/>
  <c r="E1774" i="4"/>
  <c r="E1773" i="4"/>
  <c r="E1772" i="4"/>
  <c r="E1771" i="4"/>
  <c r="E1770" i="4"/>
  <c r="E1769" i="4"/>
  <c r="E1768" i="4"/>
  <c r="E1767" i="4"/>
  <c r="E1766" i="4"/>
  <c r="E1765" i="4"/>
  <c r="E1764" i="4"/>
  <c r="E1763" i="4"/>
  <c r="E1762" i="4"/>
  <c r="E1761" i="4"/>
  <c r="E1760" i="4"/>
  <c r="E1759" i="4"/>
  <c r="E1758" i="4"/>
  <c r="E1757" i="4"/>
  <c r="E1756" i="4"/>
  <c r="E1755" i="4"/>
  <c r="E1754" i="4"/>
  <c r="E1753" i="4"/>
  <c r="E1752" i="4"/>
  <c r="E1751" i="4"/>
  <c r="E1750" i="4"/>
  <c r="E1749" i="4"/>
  <c r="E1748" i="4"/>
  <c r="E1747" i="4"/>
  <c r="E1746" i="4"/>
  <c r="E1745" i="4"/>
  <c r="E1744" i="4"/>
  <c r="E1743" i="4"/>
  <c r="E1742" i="4"/>
  <c r="E1741" i="4"/>
  <c r="E1740" i="4"/>
  <c r="E1739" i="4"/>
  <c r="E1738" i="4"/>
  <c r="E1737" i="4"/>
  <c r="E1736" i="4"/>
  <c r="E1735" i="4"/>
  <c r="E1734" i="4"/>
  <c r="E1733" i="4"/>
  <c r="E1732" i="4"/>
  <c r="E1731" i="4"/>
  <c r="E1730" i="4"/>
  <c r="E1729" i="4"/>
  <c r="E1728" i="4"/>
  <c r="E1727" i="4"/>
  <c r="E1726" i="4"/>
  <c r="E1725" i="4"/>
  <c r="E1724" i="4"/>
  <c r="E1723" i="4"/>
  <c r="E1722" i="4"/>
  <c r="E1721" i="4"/>
  <c r="E1720" i="4"/>
  <c r="E1719" i="4"/>
  <c r="E1718" i="4"/>
  <c r="E1717" i="4"/>
  <c r="E1716" i="4"/>
  <c r="E1715" i="4"/>
  <c r="E1714" i="4"/>
  <c r="E1713" i="4"/>
  <c r="E1712" i="4"/>
  <c r="E1711" i="4"/>
  <c r="E1710" i="4"/>
  <c r="E1709" i="4"/>
  <c r="E1708" i="4"/>
  <c r="E1707" i="4"/>
  <c r="E1706" i="4"/>
  <c r="E1705" i="4"/>
  <c r="E1704" i="4"/>
  <c r="E1703" i="4"/>
  <c r="E1702" i="4"/>
  <c r="E1701" i="4"/>
  <c r="E1700" i="4"/>
  <c r="E1699" i="4"/>
  <c r="E1698" i="4"/>
  <c r="E1697" i="4"/>
  <c r="E1696" i="4"/>
  <c r="E1695" i="4"/>
  <c r="E1694" i="4"/>
  <c r="E1693" i="4"/>
  <c r="E1692" i="4"/>
  <c r="E1691" i="4"/>
  <c r="E1690" i="4"/>
  <c r="E1689" i="4"/>
  <c r="E1688" i="4"/>
  <c r="E1687" i="4"/>
  <c r="E1686" i="4"/>
  <c r="E1685" i="4"/>
  <c r="E1684" i="4"/>
  <c r="E1683" i="4"/>
  <c r="E1682" i="4"/>
  <c r="E1681" i="4"/>
  <c r="E1680" i="4"/>
  <c r="E1679" i="4"/>
  <c r="E1678" i="4"/>
  <c r="E1677" i="4"/>
  <c r="E1676" i="4"/>
  <c r="E1675" i="4"/>
  <c r="E1674" i="4"/>
  <c r="E1673" i="4"/>
  <c r="E1672" i="4"/>
  <c r="E1671" i="4"/>
  <c r="E1670" i="4"/>
  <c r="E1669" i="4"/>
  <c r="E1668" i="4"/>
  <c r="E1667" i="4"/>
  <c r="E1666" i="4"/>
  <c r="E1665" i="4"/>
  <c r="E1664" i="4"/>
  <c r="E1663" i="4"/>
  <c r="E1662" i="4"/>
  <c r="E1661" i="4"/>
  <c r="E1660" i="4"/>
  <c r="E1659" i="4"/>
  <c r="E1658" i="4"/>
  <c r="E1657" i="4"/>
  <c r="E1656" i="4"/>
  <c r="E1655" i="4"/>
  <c r="E1654" i="4"/>
  <c r="E1653" i="4"/>
  <c r="E1652" i="4"/>
  <c r="E1651" i="4"/>
  <c r="E1650" i="4"/>
  <c r="E1649" i="4"/>
  <c r="E1648" i="4"/>
  <c r="E1647" i="4"/>
  <c r="E1646" i="4"/>
  <c r="E1645" i="4"/>
  <c r="E1644" i="4"/>
  <c r="E1643" i="4"/>
  <c r="E1642" i="4"/>
  <c r="E1641" i="4"/>
  <c r="E1640" i="4"/>
  <c r="E1639" i="4"/>
  <c r="E1638" i="4"/>
  <c r="E1637" i="4"/>
  <c r="E1636" i="4"/>
  <c r="E1635" i="4"/>
  <c r="E1634" i="4"/>
  <c r="E1633" i="4"/>
  <c r="E1632" i="4"/>
  <c r="E1631" i="4"/>
  <c r="E1630" i="4"/>
  <c r="E1629" i="4"/>
  <c r="E1628" i="4"/>
  <c r="E1627" i="4"/>
  <c r="E1626" i="4"/>
  <c r="E1625" i="4"/>
  <c r="E1624" i="4"/>
  <c r="E1623" i="4"/>
  <c r="E1622" i="4"/>
  <c r="E1621" i="4"/>
  <c r="E1620" i="4"/>
  <c r="E1619" i="4"/>
  <c r="E1618" i="4"/>
  <c r="E1617" i="4"/>
  <c r="E1616" i="4"/>
  <c r="E1615" i="4"/>
  <c r="E1614" i="4"/>
  <c r="E1613" i="4"/>
  <c r="E1612" i="4"/>
  <c r="E1611" i="4"/>
  <c r="E1610" i="4"/>
  <c r="E1609" i="4"/>
  <c r="E1608" i="4"/>
  <c r="E1607" i="4"/>
  <c r="E1606" i="4"/>
  <c r="E1605" i="4"/>
  <c r="E1604" i="4"/>
  <c r="E1603" i="4"/>
  <c r="E1602" i="4"/>
  <c r="E1601" i="4"/>
  <c r="E1600" i="4"/>
  <c r="E1599" i="4"/>
  <c r="E1598" i="4"/>
  <c r="E1597" i="4"/>
  <c r="E1596" i="4"/>
  <c r="E1595" i="4"/>
  <c r="E1594" i="4"/>
  <c r="E1593" i="4"/>
  <c r="E1592" i="4"/>
  <c r="E1591" i="4"/>
  <c r="E1590" i="4"/>
  <c r="E1589" i="4"/>
  <c r="E1588" i="4"/>
  <c r="E1587" i="4"/>
  <c r="E1586" i="4"/>
  <c r="E1585" i="4"/>
  <c r="E1584" i="4"/>
  <c r="E1583" i="4"/>
  <c r="E1582" i="4"/>
  <c r="E1581" i="4"/>
  <c r="E1580" i="4"/>
  <c r="E1579" i="4"/>
  <c r="E1578" i="4"/>
  <c r="E1577" i="4"/>
  <c r="E1576" i="4"/>
  <c r="E1575" i="4"/>
  <c r="E1574" i="4"/>
  <c r="E1573" i="4"/>
  <c r="E1572" i="4"/>
  <c r="E1571" i="4"/>
  <c r="E1570" i="4"/>
  <c r="E1569" i="4"/>
  <c r="E1568" i="4"/>
  <c r="E1567" i="4"/>
  <c r="E1566" i="4"/>
  <c r="E1565" i="4"/>
  <c r="E1564" i="4"/>
  <c r="E1563" i="4"/>
  <c r="E1562" i="4"/>
  <c r="E1561" i="4"/>
  <c r="E1560" i="4"/>
  <c r="E1559" i="4"/>
  <c r="E1558" i="4"/>
  <c r="E1557" i="4"/>
  <c r="E1556" i="4"/>
  <c r="E1555" i="4"/>
  <c r="E1554" i="4"/>
  <c r="E1553" i="4"/>
  <c r="E1552" i="4"/>
  <c r="E1551" i="4"/>
  <c r="E1550" i="4"/>
  <c r="E1549" i="4"/>
  <c r="E1548" i="4"/>
  <c r="E1547" i="4"/>
  <c r="E1546" i="4"/>
  <c r="E1545" i="4"/>
  <c r="E1544" i="4"/>
  <c r="E1543" i="4"/>
  <c r="E1542" i="4"/>
  <c r="E1541" i="4"/>
  <c r="E1540" i="4"/>
  <c r="E1539" i="4"/>
  <c r="E1538" i="4"/>
  <c r="E1537" i="4"/>
  <c r="E1536" i="4"/>
  <c r="E1535" i="4"/>
  <c r="E1534" i="4"/>
  <c r="E1533" i="4"/>
  <c r="E1532" i="4"/>
  <c r="E1531" i="4"/>
  <c r="E1530" i="4"/>
  <c r="E1529" i="4"/>
  <c r="E1528" i="4"/>
  <c r="E1527" i="4"/>
  <c r="E1526" i="4"/>
  <c r="E1525" i="4"/>
  <c r="E1524" i="4"/>
  <c r="E1523" i="4"/>
  <c r="E1522" i="4"/>
  <c r="E1521" i="4"/>
  <c r="E1520" i="4"/>
  <c r="E1519" i="4"/>
  <c r="E1518" i="4"/>
  <c r="E1517" i="4"/>
  <c r="E1516" i="4"/>
  <c r="E1515" i="4"/>
  <c r="E1514" i="4"/>
  <c r="E1513" i="4"/>
  <c r="E1512" i="4"/>
  <c r="E1511" i="4"/>
  <c r="E1510" i="4"/>
  <c r="E1509" i="4"/>
  <c r="E1508" i="4"/>
  <c r="E1507" i="4"/>
  <c r="E1506" i="4"/>
  <c r="E1505" i="4"/>
  <c r="E1504" i="4"/>
  <c r="E1503" i="4"/>
  <c r="E1502" i="4"/>
  <c r="E1501" i="4"/>
  <c r="E1500" i="4"/>
  <c r="E1499" i="4"/>
  <c r="E1498" i="4"/>
  <c r="E1497" i="4"/>
  <c r="E1496" i="4"/>
  <c r="E1495" i="4"/>
  <c r="E1494" i="4"/>
  <c r="E1493" i="4"/>
  <c r="E1492" i="4"/>
  <c r="E1491" i="4"/>
  <c r="E1490" i="4"/>
  <c r="E1489" i="4"/>
  <c r="E1488" i="4"/>
  <c r="E1487" i="4"/>
  <c r="E1486" i="4"/>
  <c r="E1485" i="4"/>
  <c r="E1484" i="4"/>
  <c r="E1483" i="4"/>
  <c r="E1482" i="4"/>
  <c r="E1481" i="4"/>
  <c r="E1480" i="4"/>
  <c r="E1479" i="4"/>
  <c r="E1478" i="4"/>
  <c r="E1477" i="4"/>
  <c r="E1476" i="4"/>
  <c r="E1475" i="4"/>
  <c r="E1474" i="4"/>
  <c r="E1473" i="4"/>
  <c r="E1472" i="4"/>
  <c r="E1471" i="4"/>
  <c r="E1470" i="4"/>
  <c r="E1469" i="4"/>
  <c r="E1468" i="4"/>
  <c r="E1467" i="4"/>
  <c r="E1466" i="4"/>
  <c r="E1465" i="4"/>
  <c r="E1464" i="4"/>
  <c r="E1463" i="4"/>
  <c r="E1462" i="4"/>
  <c r="E1461" i="4"/>
  <c r="E1460" i="4"/>
  <c r="E1459" i="4"/>
  <c r="E1458" i="4"/>
  <c r="E1457" i="4"/>
  <c r="E1456" i="4"/>
  <c r="E1455" i="4"/>
  <c r="E1454" i="4"/>
  <c r="E1453" i="4"/>
  <c r="E1452" i="4"/>
  <c r="E1451" i="4"/>
  <c r="E1450" i="4"/>
  <c r="E1449" i="4"/>
  <c r="E1448" i="4"/>
  <c r="E1447" i="4"/>
  <c r="E1446" i="4"/>
  <c r="E1445" i="4"/>
  <c r="E1444" i="4"/>
  <c r="E1443" i="4"/>
  <c r="E1442" i="4"/>
  <c r="E1441" i="4"/>
  <c r="E1440" i="4"/>
  <c r="E1439" i="4"/>
  <c r="E1438" i="4"/>
  <c r="E1437" i="4"/>
  <c r="E1436" i="4"/>
  <c r="E1435" i="4"/>
  <c r="E1434" i="4"/>
  <c r="E1433" i="4"/>
  <c r="E1432" i="4"/>
  <c r="E1431" i="4"/>
  <c r="E1430" i="4"/>
  <c r="E1429" i="4"/>
  <c r="E1428" i="4"/>
  <c r="E1427" i="4"/>
  <c r="E1426" i="4"/>
  <c r="E1425" i="4"/>
  <c r="E1424" i="4"/>
  <c r="E1423" i="4"/>
  <c r="E1422" i="4"/>
  <c r="E1421" i="4"/>
  <c r="E1420" i="4"/>
  <c r="E1419" i="4"/>
  <c r="E1418" i="4"/>
  <c r="E1417" i="4"/>
  <c r="E1416" i="4"/>
  <c r="E1415" i="4"/>
  <c r="E1414" i="4"/>
  <c r="E1413" i="4"/>
  <c r="E1412" i="4"/>
  <c r="E1411" i="4"/>
  <c r="E1410" i="4"/>
  <c r="E1409" i="4"/>
  <c r="E1408" i="4"/>
  <c r="E1407" i="4"/>
  <c r="E1406" i="4"/>
  <c r="E1405" i="4"/>
  <c r="E1404" i="4"/>
  <c r="E1403" i="4"/>
  <c r="E1402" i="4"/>
  <c r="E1401" i="4"/>
  <c r="E1400" i="4"/>
  <c r="E1399" i="4"/>
  <c r="E1398" i="4"/>
  <c r="E1397" i="4"/>
  <c r="E1396" i="4"/>
  <c r="E1395" i="4"/>
  <c r="E1394" i="4"/>
  <c r="E1393" i="4"/>
  <c r="E1392" i="4"/>
  <c r="E1391" i="4"/>
  <c r="E1390" i="4"/>
  <c r="E1389" i="4"/>
  <c r="E1388" i="4"/>
  <c r="E1387" i="4"/>
  <c r="E1386" i="4"/>
  <c r="E1385" i="4"/>
  <c r="E1384" i="4"/>
  <c r="E1383" i="4"/>
  <c r="E1382" i="4"/>
  <c r="E1381" i="4"/>
  <c r="E1380" i="4"/>
  <c r="E1379" i="4"/>
  <c r="E1378" i="4"/>
  <c r="E1377" i="4"/>
  <c r="E1376" i="4"/>
  <c r="E1375" i="4"/>
  <c r="E1374" i="4"/>
  <c r="E1373" i="4"/>
  <c r="E1372" i="4"/>
  <c r="E1371" i="4"/>
  <c r="E1370" i="4"/>
  <c r="E1369" i="4"/>
  <c r="E1368" i="4"/>
  <c r="E1367" i="4"/>
  <c r="E1366" i="4"/>
  <c r="E1365" i="4"/>
  <c r="E1364" i="4"/>
  <c r="E1363" i="4"/>
  <c r="E1362" i="4"/>
  <c r="E1361" i="4"/>
  <c r="E1360" i="4"/>
  <c r="E1359" i="4"/>
  <c r="E1358" i="4"/>
  <c r="E1357" i="4"/>
  <c r="E1356" i="4"/>
  <c r="E1355" i="4"/>
  <c r="E1354" i="4"/>
  <c r="E1353" i="4"/>
  <c r="E1352" i="4"/>
  <c r="E1351" i="4"/>
  <c r="E1350" i="4"/>
  <c r="E1349" i="4"/>
  <c r="E1348" i="4"/>
  <c r="E1347" i="4"/>
  <c r="E1346" i="4"/>
  <c r="E1345" i="4"/>
  <c r="E1344" i="4"/>
  <c r="E1343" i="4"/>
  <c r="E1342" i="4"/>
  <c r="E1341" i="4"/>
  <c r="E1340" i="4"/>
  <c r="E1339" i="4"/>
  <c r="E1338" i="4"/>
  <c r="E1337" i="4"/>
  <c r="E1336" i="4"/>
  <c r="E1335" i="4"/>
  <c r="E1334" i="4"/>
  <c r="E1333" i="4"/>
  <c r="E1332" i="4"/>
  <c r="E1331" i="4"/>
  <c r="E1330" i="4"/>
  <c r="E1329" i="4"/>
  <c r="E1328" i="4"/>
  <c r="E1327" i="4"/>
  <c r="E1326" i="4"/>
  <c r="E1325" i="4"/>
  <c r="E1324" i="4"/>
  <c r="E1323" i="4"/>
  <c r="E1322" i="4"/>
  <c r="E1321" i="4"/>
  <c r="E1320" i="4"/>
  <c r="E1319" i="4"/>
  <c r="E1318" i="4"/>
  <c r="E1317" i="4"/>
  <c r="E1316" i="4"/>
  <c r="E1315" i="4"/>
  <c r="E1314" i="4"/>
  <c r="E1313" i="4"/>
  <c r="E1312" i="4"/>
  <c r="E1311" i="4"/>
  <c r="E1310" i="4"/>
  <c r="E1309" i="4"/>
  <c r="E1308" i="4"/>
  <c r="E1307" i="4"/>
  <c r="E1306" i="4"/>
  <c r="E1305" i="4"/>
  <c r="E1304" i="4"/>
  <c r="E1303" i="4"/>
  <c r="E1302" i="4"/>
  <c r="E1301" i="4"/>
  <c r="E1300" i="4"/>
  <c r="E1299" i="4"/>
  <c r="E1298" i="4"/>
  <c r="E1297" i="4"/>
  <c r="E1296" i="4"/>
  <c r="E1295" i="4"/>
  <c r="E1294" i="4"/>
  <c r="E1293" i="4"/>
  <c r="E1292" i="4"/>
  <c r="E1291" i="4"/>
  <c r="E1290" i="4"/>
  <c r="E1289" i="4"/>
  <c r="E1288" i="4"/>
  <c r="E1287" i="4"/>
  <c r="E1286" i="4"/>
  <c r="E1285" i="4"/>
  <c r="E1284" i="4"/>
  <c r="E1283" i="4"/>
  <c r="E1282" i="4"/>
  <c r="E1281" i="4"/>
  <c r="E1280" i="4"/>
  <c r="E1279" i="4"/>
  <c r="E1278" i="4"/>
  <c r="E1277" i="4"/>
  <c r="E1276" i="4"/>
  <c r="E1275" i="4"/>
  <c r="E1274" i="4"/>
  <c r="E1273" i="4"/>
  <c r="E1272" i="4"/>
  <c r="E1271" i="4"/>
  <c r="E1270" i="4"/>
  <c r="E1269" i="4"/>
  <c r="E1268" i="4"/>
  <c r="E1267" i="4"/>
  <c r="E1266" i="4"/>
  <c r="E1265" i="4"/>
  <c r="E1264" i="4"/>
  <c r="E1263" i="4"/>
  <c r="E1262" i="4"/>
  <c r="E1261" i="4"/>
  <c r="E1260" i="4"/>
  <c r="E1259" i="4"/>
  <c r="E1258" i="4"/>
  <c r="E1257" i="4"/>
  <c r="E1256" i="4"/>
  <c r="E1255" i="4"/>
  <c r="E1254" i="4"/>
  <c r="E1253" i="4"/>
  <c r="E1252" i="4"/>
  <c r="E1251" i="4"/>
  <c r="E1250" i="4"/>
  <c r="E1249" i="4"/>
  <c r="E1248" i="4"/>
  <c r="E1247" i="4"/>
  <c r="E1246" i="4"/>
  <c r="E1245" i="4"/>
  <c r="E1244" i="4"/>
  <c r="E1243" i="4"/>
  <c r="E1242" i="4"/>
  <c r="E1241" i="4"/>
  <c r="E1240" i="4"/>
  <c r="E1239" i="4"/>
  <c r="E1238" i="4"/>
  <c r="E1237" i="4"/>
  <c r="E1236" i="4"/>
  <c r="E1235" i="4"/>
  <c r="E1234" i="4"/>
  <c r="E1233" i="4"/>
  <c r="E1232" i="4"/>
  <c r="E1231" i="4"/>
  <c r="E1230" i="4"/>
  <c r="E1229" i="4"/>
  <c r="E1228" i="4"/>
  <c r="E1227" i="4"/>
  <c r="E1226" i="4"/>
  <c r="E1225" i="4"/>
  <c r="E1224" i="4"/>
  <c r="E1223" i="4"/>
  <c r="E1222" i="4"/>
  <c r="E1221" i="4"/>
  <c r="E1220" i="4"/>
  <c r="E1219" i="4"/>
  <c r="E1218" i="4"/>
  <c r="E1217" i="4"/>
  <c r="E1216" i="4"/>
  <c r="E1215" i="4"/>
  <c r="E1214" i="4"/>
  <c r="E1213" i="4"/>
  <c r="E1212" i="4"/>
  <c r="E1211" i="4"/>
  <c r="E1210" i="4"/>
  <c r="E1209" i="4"/>
  <c r="E1208" i="4"/>
  <c r="E1207" i="4"/>
  <c r="E1206" i="4"/>
  <c r="E1205" i="4"/>
  <c r="E1204" i="4"/>
  <c r="E1203" i="4"/>
  <c r="E1202" i="4"/>
  <c r="E1201" i="4"/>
  <c r="E1200" i="4"/>
  <c r="E1199" i="4"/>
  <c r="E1198" i="4"/>
  <c r="E1197" i="4"/>
  <c r="E1196" i="4"/>
  <c r="E1195" i="4"/>
  <c r="E1194" i="4"/>
  <c r="E1193" i="4"/>
  <c r="E1192" i="4"/>
  <c r="E1191" i="4"/>
  <c r="E1190" i="4"/>
  <c r="E1189" i="4"/>
  <c r="E1188" i="4"/>
  <c r="E1187" i="4"/>
  <c r="E1186" i="4"/>
  <c r="E1185" i="4"/>
  <c r="E1184" i="4"/>
  <c r="E1183" i="4"/>
  <c r="E1182" i="4"/>
  <c r="E1181" i="4"/>
  <c r="E1180" i="4"/>
  <c r="E1179" i="4"/>
  <c r="E1178" i="4"/>
  <c r="E1177" i="4"/>
  <c r="E1176" i="4"/>
  <c r="E1175" i="4"/>
  <c r="E1174" i="4"/>
  <c r="E1173" i="4"/>
  <c r="E1172" i="4"/>
  <c r="E1171" i="4"/>
  <c r="E1170" i="4"/>
  <c r="E1169" i="4"/>
  <c r="E1168" i="4"/>
  <c r="E1167" i="4"/>
  <c r="E1166" i="4"/>
  <c r="E1165" i="4"/>
  <c r="E1164" i="4"/>
  <c r="E1163" i="4"/>
  <c r="E1162" i="4"/>
  <c r="E1161" i="4"/>
  <c r="E1160" i="4"/>
  <c r="E1159" i="4"/>
  <c r="E1158" i="4"/>
  <c r="E1157" i="4"/>
  <c r="E1156" i="4"/>
  <c r="E1155" i="4"/>
  <c r="E1154" i="4"/>
  <c r="E1153" i="4"/>
  <c r="E1152" i="4"/>
  <c r="E1151" i="4"/>
  <c r="E1150" i="4"/>
  <c r="E1149" i="4"/>
  <c r="E1148" i="4"/>
  <c r="E1147" i="4"/>
  <c r="E1146" i="4"/>
  <c r="E1145" i="4"/>
  <c r="E1144" i="4"/>
  <c r="E1143" i="4"/>
  <c r="E1142" i="4"/>
  <c r="E1141" i="4"/>
  <c r="E1140" i="4"/>
  <c r="E1139" i="4"/>
  <c r="E1138" i="4"/>
  <c r="E1137" i="4"/>
  <c r="E1136" i="4"/>
  <c r="E1135" i="4"/>
  <c r="E1134" i="4"/>
  <c r="E1133" i="4"/>
  <c r="E1132" i="4"/>
  <c r="E1131" i="4"/>
  <c r="E1130" i="4"/>
  <c r="E1129" i="4"/>
  <c r="E1128" i="4"/>
  <c r="E1127" i="4"/>
  <c r="E1126" i="4"/>
  <c r="E1125" i="4"/>
  <c r="E1124" i="4"/>
  <c r="E1123" i="4"/>
  <c r="E1122" i="4"/>
  <c r="E1121" i="4"/>
  <c r="E1120" i="4"/>
  <c r="E1119" i="4"/>
  <c r="E1118" i="4"/>
  <c r="E1117" i="4"/>
  <c r="E1116" i="4"/>
  <c r="E1115" i="4"/>
  <c r="E1114" i="4"/>
  <c r="E1113" i="4"/>
  <c r="E1112" i="4"/>
  <c r="E1111" i="4"/>
  <c r="E1110" i="4"/>
  <c r="E1109" i="4"/>
  <c r="E1108" i="4"/>
  <c r="E1107" i="4"/>
  <c r="E1106" i="4"/>
  <c r="E1105" i="4"/>
  <c r="E1104" i="4"/>
  <c r="E1103" i="4"/>
  <c r="E1102" i="4"/>
  <c r="E1101" i="4"/>
  <c r="E1100" i="4"/>
  <c r="E1099" i="4"/>
  <c r="E1098" i="4"/>
  <c r="E1097" i="4"/>
  <c r="E1096" i="4"/>
  <c r="E1095" i="4"/>
  <c r="E1094" i="4"/>
  <c r="E1093" i="4"/>
  <c r="E1092" i="4"/>
  <c r="E1091" i="4"/>
  <c r="E1090" i="4"/>
  <c r="E1089" i="4"/>
  <c r="E1088" i="4"/>
  <c r="E1087" i="4"/>
  <c r="E1086" i="4"/>
  <c r="E1085" i="4"/>
  <c r="E1084" i="4"/>
  <c r="E1083" i="4"/>
  <c r="E1082" i="4"/>
  <c r="E1081" i="4"/>
  <c r="E1080" i="4"/>
  <c r="E1079" i="4"/>
  <c r="E1078" i="4"/>
  <c r="E1077" i="4"/>
  <c r="E1076" i="4"/>
  <c r="E1075" i="4"/>
  <c r="E1074" i="4"/>
  <c r="E1073" i="4"/>
  <c r="E1072" i="4"/>
  <c r="E1071" i="4"/>
  <c r="E1070" i="4"/>
  <c r="E1069" i="4"/>
  <c r="E1068" i="4"/>
  <c r="E1067" i="4"/>
  <c r="E1066" i="4"/>
  <c r="E1065" i="4"/>
  <c r="E1064" i="4"/>
  <c r="E1063" i="4"/>
  <c r="E1062" i="4"/>
  <c r="E1061" i="4"/>
  <c r="E1060" i="4"/>
  <c r="E1059" i="4"/>
  <c r="E1058" i="4"/>
  <c r="E1057" i="4"/>
  <c r="E1056" i="4"/>
  <c r="E1055" i="4"/>
  <c r="E1054" i="4"/>
  <c r="E1053" i="4"/>
  <c r="E1052" i="4"/>
  <c r="E1051" i="4"/>
  <c r="E1050" i="4"/>
  <c r="E1049" i="4"/>
  <c r="E1048" i="4"/>
  <c r="E1047" i="4"/>
  <c r="E1046" i="4"/>
  <c r="E1045" i="4"/>
  <c r="E1044" i="4"/>
  <c r="E1043" i="4"/>
  <c r="E1042" i="4"/>
  <c r="E1041" i="4"/>
  <c r="E1040" i="4"/>
  <c r="E1039" i="4"/>
  <c r="E1038" i="4"/>
  <c r="E1037" i="4"/>
  <c r="E1036" i="4"/>
  <c r="E1035" i="4"/>
  <c r="E1034" i="4"/>
  <c r="E1033" i="4"/>
  <c r="E1032" i="4"/>
  <c r="E1031" i="4"/>
  <c r="E1030" i="4"/>
  <c r="E1029" i="4"/>
  <c r="E1028" i="4"/>
  <c r="E1027" i="4"/>
  <c r="E1026" i="4"/>
  <c r="E1025" i="4"/>
  <c r="E1024" i="4"/>
  <c r="E1023" i="4"/>
  <c r="E1022" i="4"/>
  <c r="E1021" i="4"/>
  <c r="E1020" i="4"/>
  <c r="E1019" i="4"/>
  <c r="E1018" i="4"/>
  <c r="E1017" i="4"/>
  <c r="E1016" i="4"/>
  <c r="E1015" i="4"/>
  <c r="E1014" i="4"/>
  <c r="E1013" i="4"/>
  <c r="E1012" i="4"/>
  <c r="E1011" i="4"/>
  <c r="E1010" i="4"/>
  <c r="E1009" i="4"/>
  <c r="E1008" i="4"/>
  <c r="E1007" i="4"/>
  <c r="E1006" i="4"/>
  <c r="E1005" i="4"/>
  <c r="E1004" i="4"/>
  <c r="E1003" i="4"/>
  <c r="E1002" i="4"/>
  <c r="E1001" i="4"/>
  <c r="E1000" i="4"/>
  <c r="E999" i="4"/>
  <c r="E998" i="4"/>
  <c r="E997" i="4"/>
  <c r="E996" i="4"/>
  <c r="E995" i="4"/>
  <c r="E994" i="4"/>
  <c r="E993" i="4"/>
  <c r="E992" i="4"/>
  <c r="E991" i="4"/>
  <c r="E990" i="4"/>
  <c r="E989" i="4"/>
  <c r="E988" i="4"/>
  <c r="E987" i="4"/>
  <c r="E986" i="4"/>
  <c r="E985" i="4"/>
  <c r="E984" i="4"/>
  <c r="E983" i="4"/>
  <c r="E982" i="4"/>
  <c r="E981" i="4"/>
  <c r="E980" i="4"/>
  <c r="E979" i="4"/>
  <c r="E978" i="4"/>
  <c r="E977" i="4"/>
  <c r="E976" i="4"/>
  <c r="E975" i="4"/>
  <c r="E974" i="4"/>
  <c r="E973" i="4"/>
  <c r="E972" i="4"/>
  <c r="E971" i="4"/>
  <c r="E970" i="4"/>
  <c r="E969" i="4"/>
  <c r="E968" i="4"/>
  <c r="E967" i="4"/>
  <c r="E966" i="4"/>
  <c r="E965" i="4"/>
  <c r="E964" i="4"/>
  <c r="E963" i="4"/>
  <c r="E962" i="4"/>
  <c r="E961" i="4"/>
  <c r="E960" i="4"/>
  <c r="E959" i="4"/>
  <c r="E958" i="4"/>
  <c r="E957" i="4"/>
  <c r="E956" i="4"/>
  <c r="E955" i="4"/>
  <c r="E954" i="4"/>
  <c r="E953" i="4"/>
  <c r="E952" i="4"/>
  <c r="E951" i="4"/>
  <c r="E950" i="4"/>
  <c r="E949" i="4"/>
  <c r="E948" i="4"/>
  <c r="E947" i="4"/>
  <c r="E946" i="4"/>
  <c r="E945" i="4"/>
  <c r="E944" i="4"/>
  <c r="E943" i="4"/>
  <c r="E942" i="4"/>
  <c r="E941" i="4"/>
  <c r="E940" i="4"/>
  <c r="E939" i="4"/>
  <c r="E938" i="4"/>
  <c r="E937" i="4"/>
  <c r="E936" i="4"/>
  <c r="E935" i="4"/>
  <c r="E934" i="4"/>
  <c r="E933" i="4"/>
  <c r="E932" i="4"/>
  <c r="E931" i="4"/>
  <c r="E930" i="4"/>
  <c r="E929" i="4"/>
  <c r="E928" i="4"/>
  <c r="E927" i="4"/>
  <c r="E926" i="4"/>
  <c r="E925" i="4"/>
  <c r="E924" i="4"/>
  <c r="E923" i="4"/>
  <c r="E922" i="4"/>
  <c r="E921" i="4"/>
  <c r="E920" i="4"/>
  <c r="E919" i="4"/>
  <c r="E918" i="4"/>
  <c r="E917" i="4"/>
  <c r="E916" i="4"/>
  <c r="E915" i="4"/>
  <c r="E914" i="4"/>
  <c r="E913" i="4"/>
  <c r="E912" i="4"/>
  <c r="E911" i="4"/>
  <c r="E910" i="4"/>
  <c r="E909" i="4"/>
  <c r="E908" i="4"/>
  <c r="E907" i="4"/>
  <c r="E906" i="4"/>
  <c r="E905" i="4"/>
  <c r="E904" i="4"/>
  <c r="E903" i="4"/>
  <c r="E902" i="4"/>
  <c r="E901" i="4"/>
  <c r="E900" i="4"/>
  <c r="E899" i="4"/>
  <c r="E898" i="4"/>
  <c r="E897" i="4"/>
  <c r="E896" i="4"/>
  <c r="E895" i="4"/>
  <c r="E894" i="4"/>
  <c r="E893" i="4"/>
  <c r="E892" i="4"/>
  <c r="E891" i="4"/>
  <c r="E890" i="4"/>
  <c r="E889" i="4"/>
  <c r="E888" i="4"/>
  <c r="E887" i="4"/>
  <c r="E886" i="4"/>
  <c r="E885" i="4"/>
  <c r="E884" i="4"/>
  <c r="E883" i="4"/>
  <c r="E882" i="4"/>
  <c r="E881" i="4"/>
  <c r="E880" i="4"/>
  <c r="E879" i="4"/>
  <c r="E878" i="4"/>
  <c r="E877" i="4"/>
  <c r="E876" i="4"/>
  <c r="E875" i="4"/>
  <c r="E874" i="4"/>
  <c r="E873" i="4"/>
  <c r="E872" i="4"/>
  <c r="E871" i="4"/>
  <c r="E870" i="4"/>
  <c r="E869" i="4"/>
  <c r="E868" i="4"/>
  <c r="E867" i="4"/>
  <c r="E866" i="4"/>
  <c r="E865" i="4"/>
  <c r="E864" i="4"/>
  <c r="E863" i="4"/>
  <c r="E862" i="4"/>
  <c r="E861" i="4"/>
  <c r="E860" i="4"/>
  <c r="E859" i="4"/>
  <c r="E858" i="4"/>
  <c r="E857" i="4"/>
  <c r="E856" i="4"/>
  <c r="E855" i="4"/>
  <c r="E854" i="4"/>
  <c r="E853" i="4"/>
  <c r="E852" i="4"/>
  <c r="E851" i="4"/>
  <c r="E850" i="4"/>
  <c r="E849" i="4"/>
  <c r="E848" i="4"/>
  <c r="E847" i="4"/>
  <c r="E846" i="4"/>
  <c r="E845" i="4"/>
  <c r="E844" i="4"/>
  <c r="E843" i="4"/>
  <c r="E842" i="4"/>
  <c r="E841" i="4"/>
  <c r="E840" i="4"/>
  <c r="E839" i="4"/>
  <c r="E838" i="4"/>
  <c r="E837" i="4"/>
  <c r="E836" i="4"/>
  <c r="E835" i="4"/>
  <c r="E834" i="4"/>
  <c r="E833" i="4"/>
  <c r="E832" i="4"/>
  <c r="E831" i="4"/>
  <c r="E830" i="4"/>
  <c r="E829" i="4"/>
  <c r="E828" i="4"/>
  <c r="E827" i="4"/>
  <c r="E826" i="4"/>
  <c r="E825" i="4"/>
  <c r="E824" i="4"/>
  <c r="E823" i="4"/>
  <c r="E822" i="4"/>
  <c r="E821" i="4"/>
  <c r="E820" i="4"/>
  <c r="E819" i="4"/>
  <c r="E818" i="4"/>
  <c r="E817" i="4"/>
  <c r="E816" i="4"/>
  <c r="E815" i="4"/>
  <c r="E814" i="4"/>
  <c r="E813" i="4"/>
  <c r="E812" i="4"/>
  <c r="E811" i="4"/>
  <c r="E810" i="4"/>
  <c r="E809" i="4"/>
  <c r="E808" i="4"/>
  <c r="E807" i="4"/>
  <c r="E806" i="4"/>
  <c r="E805" i="4"/>
  <c r="E804" i="4"/>
  <c r="E803" i="4"/>
  <c r="E802" i="4"/>
  <c r="E801" i="4"/>
  <c r="E800" i="4"/>
  <c r="E799" i="4"/>
  <c r="E798" i="4"/>
  <c r="E797" i="4"/>
  <c r="E796" i="4"/>
  <c r="E795" i="4"/>
  <c r="E794" i="4"/>
  <c r="E793" i="4"/>
  <c r="E792" i="4"/>
  <c r="E791" i="4"/>
  <c r="E790" i="4"/>
  <c r="E789" i="4"/>
  <c r="E788" i="4"/>
  <c r="E787" i="4"/>
  <c r="E786" i="4"/>
  <c r="E785" i="4"/>
  <c r="E784" i="4"/>
  <c r="E783" i="4"/>
  <c r="E782" i="4"/>
  <c r="E781" i="4"/>
  <c r="E780" i="4"/>
  <c r="E779" i="4"/>
  <c r="E778" i="4"/>
  <c r="E777" i="4"/>
  <c r="E776" i="4"/>
  <c r="E775" i="4"/>
  <c r="E774" i="4"/>
  <c r="E773" i="4"/>
  <c r="E772" i="4"/>
  <c r="E771" i="4"/>
  <c r="E770" i="4"/>
  <c r="E769" i="4"/>
  <c r="E768" i="4"/>
  <c r="E767" i="4"/>
  <c r="E766" i="4"/>
  <c r="E765" i="4"/>
  <c r="E764" i="4"/>
  <c r="E763" i="4"/>
  <c r="E762" i="4"/>
  <c r="E761" i="4"/>
  <c r="E760" i="4"/>
  <c r="E759" i="4"/>
  <c r="E758" i="4"/>
  <c r="E757" i="4"/>
  <c r="E756" i="4"/>
  <c r="E755" i="4"/>
  <c r="E754" i="4"/>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3008" i="9"/>
  <c r="E3007" i="9"/>
  <c r="E3006" i="9"/>
  <c r="E3005" i="9"/>
  <c r="E3004" i="9"/>
  <c r="E3003" i="9"/>
  <c r="E3002" i="9"/>
  <c r="E3001" i="9"/>
  <c r="E3000" i="9"/>
  <c r="E2999" i="9"/>
  <c r="E2998" i="9"/>
  <c r="E2997" i="9"/>
  <c r="E2996" i="9"/>
  <c r="E2995" i="9"/>
  <c r="E2994" i="9"/>
  <c r="E2993" i="9"/>
  <c r="E2992" i="9"/>
  <c r="E2991" i="9"/>
  <c r="E2990" i="9"/>
  <c r="E2989" i="9"/>
  <c r="E2988" i="9"/>
  <c r="E2987" i="9"/>
  <c r="E2986" i="9"/>
  <c r="E2985" i="9"/>
  <c r="E2984" i="9"/>
  <c r="E2983" i="9"/>
  <c r="E2982" i="9"/>
  <c r="E2981" i="9"/>
  <c r="E2980" i="9"/>
  <c r="E2979" i="9"/>
  <c r="E2978" i="9"/>
  <c r="E2977" i="9"/>
  <c r="E2976" i="9"/>
  <c r="E2975" i="9"/>
  <c r="E2974" i="9"/>
  <c r="E2973" i="9"/>
  <c r="E2972" i="9"/>
  <c r="E2971" i="9"/>
  <c r="E2970" i="9"/>
  <c r="E2969" i="9"/>
  <c r="E2968" i="9"/>
  <c r="E2967" i="9"/>
  <c r="E2966" i="9"/>
  <c r="E2965" i="9"/>
  <c r="E2964" i="9"/>
  <c r="E2963" i="9"/>
  <c r="E2962" i="9"/>
  <c r="E2961" i="9"/>
  <c r="E2960" i="9"/>
  <c r="E2959" i="9"/>
  <c r="E2958" i="9"/>
  <c r="E2957" i="9"/>
  <c r="E2956" i="9"/>
  <c r="E2955" i="9"/>
  <c r="E2954" i="9"/>
  <c r="E2953" i="9"/>
  <c r="E2952" i="9"/>
  <c r="E2951" i="9"/>
  <c r="E2950" i="9"/>
  <c r="E2949" i="9"/>
  <c r="E2948" i="9"/>
  <c r="E2947" i="9"/>
  <c r="E2946" i="9"/>
  <c r="E2945" i="9"/>
  <c r="E2944" i="9"/>
  <c r="E2943" i="9"/>
  <c r="E2942" i="9"/>
  <c r="E2941" i="9"/>
  <c r="E2940" i="9"/>
  <c r="E2939" i="9"/>
  <c r="E2938" i="9"/>
  <c r="E2937" i="9"/>
  <c r="E2936" i="9"/>
  <c r="E2935" i="9"/>
  <c r="E2934" i="9"/>
  <c r="E2933" i="9"/>
  <c r="E2932" i="9"/>
  <c r="E2931" i="9"/>
  <c r="E2930" i="9"/>
  <c r="E2929" i="9"/>
  <c r="E2928" i="9"/>
  <c r="E2927" i="9"/>
  <c r="E2926" i="9"/>
  <c r="E2925" i="9"/>
  <c r="E2924" i="9"/>
  <c r="E2923" i="9"/>
  <c r="E2922" i="9"/>
  <c r="E2921" i="9"/>
  <c r="E2920" i="9"/>
  <c r="E2919" i="9"/>
  <c r="E2918" i="9"/>
  <c r="E2917" i="9"/>
  <c r="E2916" i="9"/>
  <c r="E2915" i="9"/>
  <c r="E2914" i="9"/>
  <c r="E2913" i="9"/>
  <c r="E2912" i="9"/>
  <c r="E2911" i="9"/>
  <c r="E2910" i="9"/>
  <c r="E2909" i="9"/>
  <c r="E2908" i="9"/>
  <c r="E2907" i="9"/>
  <c r="E2906" i="9"/>
  <c r="E2905" i="9"/>
  <c r="E2904" i="9"/>
  <c r="E2903" i="9"/>
  <c r="E2902" i="9"/>
  <c r="E2901" i="9"/>
  <c r="E2900" i="9"/>
  <c r="E2899" i="9"/>
  <c r="E2898" i="9"/>
  <c r="E2897" i="9"/>
  <c r="E2896" i="9"/>
  <c r="E2895" i="9"/>
  <c r="E2894" i="9"/>
  <c r="E2893" i="9"/>
  <c r="E2892" i="9"/>
  <c r="E2891" i="9"/>
  <c r="E2890" i="9"/>
  <c r="E2889" i="9"/>
  <c r="E2888" i="9"/>
  <c r="E2887" i="9"/>
  <c r="E2886" i="9"/>
  <c r="E2885" i="9"/>
  <c r="E2884" i="9"/>
  <c r="E2883" i="9"/>
  <c r="E2882" i="9"/>
  <c r="E2881" i="9"/>
  <c r="E2880" i="9"/>
  <c r="E2879" i="9"/>
  <c r="E2878" i="9"/>
  <c r="E2877" i="9"/>
  <c r="E2876" i="9"/>
  <c r="E2875" i="9"/>
  <c r="E2874" i="9"/>
  <c r="E2873" i="9"/>
  <c r="E2872" i="9"/>
  <c r="E2871" i="9"/>
  <c r="E2870" i="9"/>
  <c r="E2869" i="9"/>
  <c r="E2868" i="9"/>
  <c r="E2867" i="9"/>
  <c r="E2866" i="9"/>
  <c r="E2865" i="9"/>
  <c r="E2864" i="9"/>
  <c r="E2863" i="9"/>
  <c r="E2862" i="9"/>
  <c r="E2861" i="9"/>
  <c r="E2860" i="9"/>
  <c r="E2859" i="9"/>
  <c r="E2858" i="9"/>
  <c r="E2857" i="9"/>
  <c r="E2856" i="9"/>
  <c r="E2855" i="9"/>
  <c r="E2854" i="9"/>
  <c r="E2853" i="9"/>
  <c r="E2852" i="9"/>
  <c r="E2851" i="9"/>
  <c r="E2850" i="9"/>
  <c r="E2849" i="9"/>
  <c r="E2848" i="9"/>
  <c r="E2847" i="9"/>
  <c r="E2846" i="9"/>
  <c r="E2845" i="9"/>
  <c r="E2844" i="9"/>
  <c r="E2843" i="9"/>
  <c r="E2842" i="9"/>
  <c r="E2841" i="9"/>
  <c r="E2840" i="9"/>
  <c r="E2839" i="9"/>
  <c r="E2838" i="9"/>
  <c r="E2837" i="9"/>
  <c r="E2836" i="9"/>
  <c r="E2835" i="9"/>
  <c r="E2834" i="9"/>
  <c r="E2833" i="9"/>
  <c r="E2832" i="9"/>
  <c r="E2831" i="9"/>
  <c r="E2830" i="9"/>
  <c r="E2829" i="9"/>
  <c r="E2828" i="9"/>
  <c r="E2827" i="9"/>
  <c r="E2826" i="9"/>
  <c r="E2825" i="9"/>
  <c r="E2824" i="9"/>
  <c r="E2823" i="9"/>
  <c r="E2822" i="9"/>
  <c r="E2821" i="9"/>
  <c r="E2820" i="9"/>
  <c r="E2819" i="9"/>
  <c r="E2818" i="9"/>
  <c r="E2817" i="9"/>
  <c r="E2816" i="9"/>
  <c r="E2815" i="9"/>
  <c r="E2814" i="9"/>
  <c r="E2813" i="9"/>
  <c r="E2812" i="9"/>
  <c r="E2811" i="9"/>
  <c r="E2810" i="9"/>
  <c r="E2809" i="9"/>
  <c r="E2808" i="9"/>
  <c r="E2807" i="9"/>
  <c r="E2806" i="9"/>
  <c r="E2805" i="9"/>
  <c r="E2804" i="9"/>
  <c r="E2803" i="9"/>
  <c r="E2802" i="9"/>
  <c r="E2801" i="9"/>
  <c r="E2800" i="9"/>
  <c r="E2799" i="9"/>
  <c r="E2798" i="9"/>
  <c r="E2797" i="9"/>
  <c r="E2796" i="9"/>
  <c r="E2795" i="9"/>
  <c r="E2794" i="9"/>
  <c r="E2793" i="9"/>
  <c r="E2792" i="9"/>
  <c r="E2791" i="9"/>
  <c r="E2790" i="9"/>
  <c r="E2789" i="9"/>
  <c r="E2788" i="9"/>
  <c r="E2787" i="9"/>
  <c r="E2786" i="9"/>
  <c r="E2785" i="9"/>
  <c r="E2784" i="9"/>
  <c r="E2783" i="9"/>
  <c r="E2782" i="9"/>
  <c r="E2781" i="9"/>
  <c r="E2780" i="9"/>
  <c r="E2779" i="9"/>
  <c r="E2778" i="9"/>
  <c r="E2777" i="9"/>
  <c r="E2776" i="9"/>
  <c r="E2775" i="9"/>
  <c r="E2774" i="9"/>
  <c r="E2773" i="9"/>
  <c r="E2772" i="9"/>
  <c r="E2771" i="9"/>
  <c r="E2770" i="9"/>
  <c r="E2769" i="9"/>
  <c r="E2768" i="9"/>
  <c r="E2767" i="9"/>
  <c r="E2766" i="9"/>
  <c r="E2765" i="9"/>
  <c r="E2764" i="9"/>
  <c r="E2763" i="9"/>
  <c r="E2762" i="9"/>
  <c r="E2761" i="9"/>
  <c r="E2760" i="9"/>
  <c r="E2759" i="9"/>
  <c r="E2758" i="9"/>
  <c r="E2757" i="9"/>
  <c r="E2756" i="9"/>
  <c r="E2755" i="9"/>
  <c r="E2754" i="9"/>
  <c r="E2753" i="9"/>
  <c r="E2752" i="9"/>
  <c r="E2751" i="9"/>
  <c r="E2750" i="9"/>
  <c r="E2749" i="9"/>
  <c r="E2748" i="9"/>
  <c r="E2747" i="9"/>
  <c r="E2746" i="9"/>
  <c r="E2745" i="9"/>
  <c r="E2744" i="9"/>
  <c r="E2743" i="9"/>
  <c r="E2742" i="9"/>
  <c r="E2741" i="9"/>
  <c r="E2740" i="9"/>
  <c r="E2739" i="9"/>
  <c r="E2738" i="9"/>
  <c r="E2737" i="9"/>
  <c r="E2736" i="9"/>
  <c r="E2735" i="9"/>
  <c r="E2734" i="9"/>
  <c r="E2733" i="9"/>
  <c r="E2732" i="9"/>
  <c r="E2731" i="9"/>
  <c r="E2730" i="9"/>
  <c r="E2729" i="9"/>
  <c r="E2728" i="9"/>
  <c r="E2727" i="9"/>
  <c r="E2726" i="9"/>
  <c r="E2725" i="9"/>
  <c r="E2724" i="9"/>
  <c r="E2723" i="9"/>
  <c r="E2722" i="9"/>
  <c r="E2721" i="9"/>
  <c r="E2720" i="9"/>
  <c r="E2719" i="9"/>
  <c r="E2718" i="9"/>
  <c r="E2717" i="9"/>
  <c r="E2716" i="9"/>
  <c r="E2715" i="9"/>
  <c r="E2714" i="9"/>
  <c r="E2713" i="9"/>
  <c r="E2712" i="9"/>
  <c r="E2711" i="9"/>
  <c r="E2710" i="9"/>
  <c r="E2709" i="9"/>
  <c r="E2708" i="9"/>
  <c r="E2707" i="9"/>
  <c r="E2706" i="9"/>
  <c r="E2705" i="9"/>
  <c r="E2704" i="9"/>
  <c r="E2703" i="9"/>
  <c r="E2702" i="9"/>
  <c r="E2701" i="9"/>
  <c r="E2700" i="9"/>
  <c r="E2699" i="9"/>
  <c r="E2698" i="9"/>
  <c r="E2697" i="9"/>
  <c r="E2696" i="9"/>
  <c r="E2695" i="9"/>
  <c r="E2694" i="9"/>
  <c r="E2693" i="9"/>
  <c r="E2692" i="9"/>
  <c r="E2691" i="9"/>
  <c r="E2690" i="9"/>
  <c r="E2689" i="9"/>
  <c r="E2688" i="9"/>
  <c r="E2687" i="9"/>
  <c r="E2686" i="9"/>
  <c r="E2685" i="9"/>
  <c r="E2684" i="9"/>
  <c r="E2683" i="9"/>
  <c r="E2682" i="9"/>
  <c r="E2681" i="9"/>
  <c r="E2680" i="9"/>
  <c r="E2679" i="9"/>
  <c r="E2678" i="9"/>
  <c r="E2677" i="9"/>
  <c r="E2676" i="9"/>
  <c r="E2675" i="9"/>
  <c r="E2674" i="9"/>
  <c r="E2673" i="9"/>
  <c r="E2672" i="9"/>
  <c r="E2671" i="9"/>
  <c r="E2670" i="9"/>
  <c r="E2669" i="9"/>
  <c r="E2668" i="9"/>
  <c r="E2667" i="9"/>
  <c r="E2666" i="9"/>
  <c r="E2665" i="9"/>
  <c r="E2664" i="9"/>
  <c r="E2663" i="9"/>
  <c r="E2662" i="9"/>
  <c r="E2661" i="9"/>
  <c r="E2660" i="9"/>
  <c r="E2659" i="9"/>
  <c r="E2658" i="9"/>
  <c r="E2657" i="9"/>
  <c r="E2656" i="9"/>
  <c r="E2655" i="9"/>
  <c r="E2654" i="9"/>
  <c r="E2653" i="9"/>
  <c r="E2652" i="9"/>
  <c r="E2651" i="9"/>
  <c r="E2650" i="9"/>
  <c r="E2649" i="9"/>
  <c r="E2648" i="9"/>
  <c r="E2647" i="9"/>
  <c r="E2646" i="9"/>
  <c r="E2645" i="9"/>
  <c r="E2644" i="9"/>
  <c r="E2643" i="9"/>
  <c r="E2642" i="9"/>
  <c r="E2641" i="9"/>
  <c r="E2640" i="9"/>
  <c r="E2639" i="9"/>
  <c r="E2638" i="9"/>
  <c r="E2637" i="9"/>
  <c r="E2636" i="9"/>
  <c r="E2635" i="9"/>
  <c r="E2634" i="9"/>
  <c r="E2633" i="9"/>
  <c r="E2632" i="9"/>
  <c r="E2631" i="9"/>
  <c r="E2630" i="9"/>
  <c r="E2629" i="9"/>
  <c r="E2628" i="9"/>
  <c r="E2627" i="9"/>
  <c r="E2626" i="9"/>
  <c r="E2625" i="9"/>
  <c r="E2624" i="9"/>
  <c r="E2623" i="9"/>
  <c r="E2622" i="9"/>
  <c r="E2621" i="9"/>
  <c r="E2620" i="9"/>
  <c r="E2619" i="9"/>
  <c r="E2618" i="9"/>
  <c r="E2617" i="9"/>
  <c r="E2616" i="9"/>
  <c r="E2615" i="9"/>
  <c r="E2614" i="9"/>
  <c r="E2613" i="9"/>
  <c r="E2612" i="9"/>
  <c r="E2611" i="9"/>
  <c r="E2610" i="9"/>
  <c r="E2609" i="9"/>
  <c r="E2608" i="9"/>
  <c r="E2607" i="9"/>
  <c r="E2606" i="9"/>
  <c r="E2605" i="9"/>
  <c r="E2604" i="9"/>
  <c r="E2603" i="9"/>
  <c r="E2602" i="9"/>
  <c r="E2601" i="9"/>
  <c r="E2600" i="9"/>
  <c r="E2599" i="9"/>
  <c r="E2598" i="9"/>
  <c r="E2597" i="9"/>
  <c r="E2596" i="9"/>
  <c r="E2595" i="9"/>
  <c r="E2594" i="9"/>
  <c r="E2593" i="9"/>
  <c r="E2592" i="9"/>
  <c r="E2591" i="9"/>
  <c r="E2590" i="9"/>
  <c r="E2589" i="9"/>
  <c r="E2588" i="9"/>
  <c r="E2587" i="9"/>
  <c r="E2586" i="9"/>
  <c r="E2585" i="9"/>
  <c r="E2584" i="9"/>
  <c r="E2583" i="9"/>
  <c r="E2582" i="9"/>
  <c r="E2581" i="9"/>
  <c r="E2580" i="9"/>
  <c r="E2579" i="9"/>
  <c r="E2578" i="9"/>
  <c r="E2577" i="9"/>
  <c r="E2576" i="9"/>
  <c r="E2575" i="9"/>
  <c r="E2574" i="9"/>
  <c r="E2573" i="9"/>
  <c r="E2572" i="9"/>
  <c r="E2571" i="9"/>
  <c r="E2570" i="9"/>
  <c r="E2569" i="9"/>
  <c r="E2568" i="9"/>
  <c r="E2567" i="9"/>
  <c r="E2566" i="9"/>
  <c r="E2565" i="9"/>
  <c r="E2564" i="9"/>
  <c r="E2563" i="9"/>
  <c r="E2562" i="9"/>
  <c r="E2561" i="9"/>
  <c r="E2560" i="9"/>
  <c r="E2559" i="9"/>
  <c r="E2558" i="9"/>
  <c r="E2557" i="9"/>
  <c r="E2556" i="9"/>
  <c r="E2555" i="9"/>
  <c r="E2554" i="9"/>
  <c r="E2553" i="9"/>
  <c r="E2552" i="9"/>
  <c r="E2551" i="9"/>
  <c r="E2550" i="9"/>
  <c r="E2549" i="9"/>
  <c r="E2548" i="9"/>
  <c r="E2547" i="9"/>
  <c r="E2546" i="9"/>
  <c r="E2545" i="9"/>
  <c r="E2544" i="9"/>
  <c r="E2543" i="9"/>
  <c r="E2542" i="9"/>
  <c r="E2541" i="9"/>
  <c r="E2540" i="9"/>
  <c r="E2539" i="9"/>
  <c r="E2538" i="9"/>
  <c r="E2537" i="9"/>
  <c r="E2536" i="9"/>
  <c r="E2535" i="9"/>
  <c r="E2534" i="9"/>
  <c r="E2533" i="9"/>
  <c r="E2532" i="9"/>
  <c r="E2531" i="9"/>
  <c r="E2530" i="9"/>
  <c r="E2529" i="9"/>
  <c r="E2528" i="9"/>
  <c r="E2527" i="9"/>
  <c r="E2526" i="9"/>
  <c r="E2525" i="9"/>
  <c r="E2524" i="9"/>
  <c r="E2523" i="9"/>
  <c r="E2522" i="9"/>
  <c r="E2521" i="9"/>
  <c r="E2520" i="9"/>
  <c r="E2519" i="9"/>
  <c r="E2518" i="9"/>
  <c r="E2517" i="9"/>
  <c r="E2516" i="9"/>
  <c r="E2515" i="9"/>
  <c r="E2514" i="9"/>
  <c r="E2513" i="9"/>
  <c r="E2512" i="9"/>
  <c r="E2511" i="9"/>
  <c r="E2510" i="9"/>
  <c r="E2509" i="9"/>
  <c r="E2508" i="9"/>
  <c r="E2507" i="9"/>
  <c r="E2506" i="9"/>
  <c r="E2505" i="9"/>
  <c r="E2504" i="9"/>
  <c r="E2503" i="9"/>
  <c r="E2502" i="9"/>
  <c r="E2501" i="9"/>
  <c r="E2500" i="9"/>
  <c r="E2499" i="9"/>
  <c r="E2498" i="9"/>
  <c r="E2497" i="9"/>
  <c r="E2496" i="9"/>
  <c r="E2495" i="9"/>
  <c r="E2494" i="9"/>
  <c r="E2493" i="9"/>
  <c r="E2492" i="9"/>
  <c r="E2491" i="9"/>
  <c r="E2490" i="9"/>
  <c r="E2489" i="9"/>
  <c r="E2488" i="9"/>
  <c r="E2487" i="9"/>
  <c r="E2486" i="9"/>
  <c r="E2485" i="9"/>
  <c r="E2484" i="9"/>
  <c r="E2483" i="9"/>
  <c r="E2482" i="9"/>
  <c r="E2481" i="9"/>
  <c r="E2480" i="9"/>
  <c r="E2479" i="9"/>
  <c r="E2478" i="9"/>
  <c r="E2477" i="9"/>
  <c r="E2476" i="9"/>
  <c r="E2475" i="9"/>
  <c r="E2474" i="9"/>
  <c r="E2473" i="9"/>
  <c r="E2472" i="9"/>
  <c r="E2471" i="9"/>
  <c r="E2470" i="9"/>
  <c r="E2469" i="9"/>
  <c r="E2468" i="9"/>
  <c r="E2467" i="9"/>
  <c r="E2466" i="9"/>
  <c r="E2465" i="9"/>
  <c r="E2464" i="9"/>
  <c r="E2463" i="9"/>
  <c r="E2462" i="9"/>
  <c r="E2461" i="9"/>
  <c r="E2460" i="9"/>
  <c r="E2459" i="9"/>
  <c r="E2458" i="9"/>
  <c r="E2457" i="9"/>
  <c r="E2456" i="9"/>
  <c r="E2455" i="9"/>
  <c r="E2454" i="9"/>
  <c r="E2453" i="9"/>
  <c r="E2452" i="9"/>
  <c r="E2451" i="9"/>
  <c r="E2450" i="9"/>
  <c r="E2449" i="9"/>
  <c r="E2448" i="9"/>
  <c r="E2447" i="9"/>
  <c r="E2446" i="9"/>
  <c r="E2445" i="9"/>
  <c r="E2444" i="9"/>
  <c r="E2443" i="9"/>
  <c r="E2442" i="9"/>
  <c r="E2441" i="9"/>
  <c r="E2440" i="9"/>
  <c r="E2439" i="9"/>
  <c r="E2438" i="9"/>
  <c r="E2437" i="9"/>
  <c r="E2436" i="9"/>
  <c r="E2435" i="9"/>
  <c r="E2434" i="9"/>
  <c r="E2433" i="9"/>
  <c r="E2432" i="9"/>
  <c r="E2431" i="9"/>
  <c r="E2430" i="9"/>
  <c r="E2429" i="9"/>
  <c r="E2428" i="9"/>
  <c r="E2427" i="9"/>
  <c r="E2426" i="9"/>
  <c r="E2425" i="9"/>
  <c r="E2424" i="9"/>
  <c r="E2423" i="9"/>
  <c r="E2422" i="9"/>
  <c r="E2421" i="9"/>
  <c r="E2420" i="9"/>
  <c r="E2419" i="9"/>
  <c r="E2418" i="9"/>
  <c r="E2417" i="9"/>
  <c r="E2416" i="9"/>
  <c r="E2415" i="9"/>
  <c r="E2414" i="9"/>
  <c r="E2413" i="9"/>
  <c r="E2412" i="9"/>
  <c r="E2411" i="9"/>
  <c r="E2410" i="9"/>
  <c r="E2409" i="9"/>
  <c r="E2408" i="9"/>
  <c r="E2407" i="9"/>
  <c r="E2406" i="9"/>
  <c r="E2405" i="9"/>
  <c r="E2404" i="9"/>
  <c r="E2403" i="9"/>
  <c r="E2402" i="9"/>
  <c r="E2401" i="9"/>
  <c r="E2400" i="9"/>
  <c r="E2399" i="9"/>
  <c r="E2398" i="9"/>
  <c r="E2397" i="9"/>
  <c r="E2396" i="9"/>
  <c r="E2395" i="9"/>
  <c r="E2394" i="9"/>
  <c r="E2393" i="9"/>
  <c r="E2392" i="9"/>
  <c r="E2391" i="9"/>
  <c r="E2390" i="9"/>
  <c r="E2389" i="9"/>
  <c r="E2388" i="9"/>
  <c r="E2387" i="9"/>
  <c r="E2386" i="9"/>
  <c r="E2385" i="9"/>
  <c r="E2384" i="9"/>
  <c r="E2383" i="9"/>
  <c r="E2382" i="9"/>
  <c r="E2381" i="9"/>
  <c r="E2380" i="9"/>
  <c r="E2379" i="9"/>
  <c r="E2378" i="9"/>
  <c r="E2377" i="9"/>
  <c r="E2376" i="9"/>
  <c r="E2375" i="9"/>
  <c r="E2374" i="9"/>
  <c r="E2373" i="9"/>
  <c r="E2372" i="9"/>
  <c r="E2371" i="9"/>
  <c r="E2370" i="9"/>
  <c r="E2369" i="9"/>
  <c r="E2368" i="9"/>
  <c r="E2367" i="9"/>
  <c r="E2366" i="9"/>
  <c r="E2365" i="9"/>
  <c r="E2364" i="9"/>
  <c r="E2363" i="9"/>
  <c r="E2362" i="9"/>
  <c r="E2361" i="9"/>
  <c r="E2360" i="9"/>
  <c r="E2359" i="9"/>
  <c r="E2358" i="9"/>
  <c r="E2357" i="9"/>
  <c r="E2356" i="9"/>
  <c r="E2355" i="9"/>
  <c r="E2354" i="9"/>
  <c r="E2353" i="9"/>
  <c r="E2352" i="9"/>
  <c r="E2351" i="9"/>
  <c r="E2350" i="9"/>
  <c r="E2349" i="9"/>
  <c r="E2348" i="9"/>
  <c r="E2347" i="9"/>
  <c r="E2346" i="9"/>
  <c r="E2345" i="9"/>
  <c r="E2344" i="9"/>
  <c r="E2343" i="9"/>
  <c r="E2342" i="9"/>
  <c r="E2341" i="9"/>
  <c r="E2340" i="9"/>
  <c r="E2339" i="9"/>
  <c r="E2338" i="9"/>
  <c r="E2337" i="9"/>
  <c r="E2336" i="9"/>
  <c r="E2335" i="9"/>
  <c r="E2334" i="9"/>
  <c r="E2333" i="9"/>
  <c r="E2332" i="9"/>
  <c r="E2331" i="9"/>
  <c r="E2330" i="9"/>
  <c r="E2329" i="9"/>
  <c r="E2328" i="9"/>
  <c r="E2327" i="9"/>
  <c r="E2326" i="9"/>
  <c r="E2325" i="9"/>
  <c r="E2324" i="9"/>
  <c r="E2323" i="9"/>
  <c r="E2322" i="9"/>
  <c r="E2321" i="9"/>
  <c r="E2320" i="9"/>
  <c r="E2319" i="9"/>
  <c r="E2318" i="9"/>
  <c r="E2317" i="9"/>
  <c r="E2316" i="9"/>
  <c r="E2315" i="9"/>
  <c r="E2314" i="9"/>
  <c r="E2313" i="9"/>
  <c r="E2312" i="9"/>
  <c r="E2311" i="9"/>
  <c r="E2310" i="9"/>
  <c r="E2309" i="9"/>
  <c r="E2308" i="9"/>
  <c r="E2307" i="9"/>
  <c r="E2306" i="9"/>
  <c r="E2305" i="9"/>
  <c r="E2304" i="9"/>
  <c r="E2303" i="9"/>
  <c r="E2302" i="9"/>
  <c r="E2301" i="9"/>
  <c r="E2300" i="9"/>
  <c r="E2299" i="9"/>
  <c r="E2298" i="9"/>
  <c r="E2297" i="9"/>
  <c r="E2296" i="9"/>
  <c r="E2295" i="9"/>
  <c r="E2294" i="9"/>
  <c r="E2293" i="9"/>
  <c r="E2292" i="9"/>
  <c r="E2291" i="9"/>
  <c r="E2290" i="9"/>
  <c r="E2289" i="9"/>
  <c r="E2288" i="9"/>
  <c r="E2287" i="9"/>
  <c r="E2286" i="9"/>
  <c r="E2285" i="9"/>
  <c r="E2284" i="9"/>
  <c r="E2283" i="9"/>
  <c r="E2282" i="9"/>
  <c r="E2281" i="9"/>
  <c r="E2280" i="9"/>
  <c r="E2279" i="9"/>
  <c r="E2278" i="9"/>
  <c r="E2277" i="9"/>
  <c r="E2276" i="9"/>
  <c r="E2275" i="9"/>
  <c r="E2274" i="9"/>
  <c r="E2273" i="9"/>
  <c r="E2272" i="9"/>
  <c r="E2271" i="9"/>
  <c r="E2270" i="9"/>
  <c r="E2269" i="9"/>
  <c r="E2268" i="9"/>
  <c r="E2267" i="9"/>
  <c r="E2266" i="9"/>
  <c r="E2265" i="9"/>
  <c r="E2264" i="9"/>
  <c r="E2263" i="9"/>
  <c r="E2262" i="9"/>
  <c r="E2261" i="9"/>
  <c r="E2260" i="9"/>
  <c r="E2259" i="9"/>
  <c r="E2258" i="9"/>
  <c r="E2257" i="9"/>
  <c r="E2256" i="9"/>
  <c r="E2255" i="9"/>
  <c r="E2254" i="9"/>
  <c r="E2253" i="9"/>
  <c r="E2252" i="9"/>
  <c r="E2251" i="9"/>
  <c r="E2250" i="9"/>
  <c r="E2249" i="9"/>
  <c r="E2248" i="9"/>
  <c r="E2247" i="9"/>
  <c r="E2246" i="9"/>
  <c r="E2245" i="9"/>
  <c r="E2244" i="9"/>
  <c r="E2243" i="9"/>
  <c r="E2242" i="9"/>
  <c r="E2241" i="9"/>
  <c r="E2240" i="9"/>
  <c r="E2239" i="9"/>
  <c r="E2238" i="9"/>
  <c r="E2237" i="9"/>
  <c r="E2236" i="9"/>
  <c r="E2235" i="9"/>
  <c r="E2234" i="9"/>
  <c r="E2233" i="9"/>
  <c r="E2232" i="9"/>
  <c r="E2231" i="9"/>
  <c r="E2230" i="9"/>
  <c r="E2229" i="9"/>
  <c r="E2228" i="9"/>
  <c r="E2227" i="9"/>
  <c r="E2226" i="9"/>
  <c r="E2225" i="9"/>
  <c r="E2224" i="9"/>
  <c r="E2223" i="9"/>
  <c r="E2222" i="9"/>
  <c r="E2221" i="9"/>
  <c r="E2220" i="9"/>
  <c r="E2219" i="9"/>
  <c r="E2218" i="9"/>
  <c r="E2217" i="9"/>
  <c r="E2216" i="9"/>
  <c r="E2215" i="9"/>
  <c r="E2214" i="9"/>
  <c r="E2213" i="9"/>
  <c r="E2212" i="9"/>
  <c r="E2211" i="9"/>
  <c r="E2210" i="9"/>
  <c r="E2209" i="9"/>
  <c r="E2208" i="9"/>
  <c r="E2207" i="9"/>
  <c r="E2206" i="9"/>
  <c r="E2205" i="9"/>
  <c r="E2204" i="9"/>
  <c r="E2203" i="9"/>
  <c r="E2202" i="9"/>
  <c r="E2201" i="9"/>
  <c r="E2200" i="9"/>
  <c r="E2199" i="9"/>
  <c r="E2198" i="9"/>
  <c r="E2197" i="9"/>
  <c r="E2196" i="9"/>
  <c r="E2195" i="9"/>
  <c r="E2194" i="9"/>
  <c r="E2193" i="9"/>
  <c r="E2192" i="9"/>
  <c r="E2191" i="9"/>
  <c r="E2190" i="9"/>
  <c r="E2189" i="9"/>
  <c r="E2188" i="9"/>
  <c r="E2187" i="9"/>
  <c r="E2186" i="9"/>
  <c r="E2185" i="9"/>
  <c r="E2184" i="9"/>
  <c r="E2183" i="9"/>
  <c r="E2182" i="9"/>
  <c r="E2181" i="9"/>
  <c r="E2180" i="9"/>
  <c r="E2179" i="9"/>
  <c r="E2178" i="9"/>
  <c r="E2177" i="9"/>
  <c r="E2176" i="9"/>
  <c r="E2175" i="9"/>
  <c r="E2174" i="9"/>
  <c r="E2173" i="9"/>
  <c r="E2172" i="9"/>
  <c r="E2171" i="9"/>
  <c r="E2170" i="9"/>
  <c r="E2169" i="9"/>
  <c r="E2168" i="9"/>
  <c r="E2167" i="9"/>
  <c r="E2166" i="9"/>
  <c r="E2165" i="9"/>
  <c r="E2164" i="9"/>
  <c r="E2163" i="9"/>
  <c r="E2162" i="9"/>
  <c r="E2161" i="9"/>
  <c r="E2160" i="9"/>
  <c r="E2159" i="9"/>
  <c r="E2158" i="9"/>
  <c r="E2157" i="9"/>
  <c r="E2156" i="9"/>
  <c r="E2155" i="9"/>
  <c r="E2154" i="9"/>
  <c r="E2153" i="9"/>
  <c r="E2152" i="9"/>
  <c r="E2151" i="9"/>
  <c r="E2150" i="9"/>
  <c r="E2149" i="9"/>
  <c r="E2148" i="9"/>
  <c r="E2147" i="9"/>
  <c r="E2146" i="9"/>
  <c r="E2145" i="9"/>
  <c r="E2144" i="9"/>
  <c r="E2143" i="9"/>
  <c r="E2142" i="9"/>
  <c r="E2141" i="9"/>
  <c r="E2140" i="9"/>
  <c r="E2139" i="9"/>
  <c r="E2138" i="9"/>
  <c r="E2137" i="9"/>
  <c r="E2136" i="9"/>
  <c r="E2135" i="9"/>
  <c r="E2134" i="9"/>
  <c r="E2133" i="9"/>
  <c r="E2132" i="9"/>
  <c r="E2131" i="9"/>
  <c r="E2130" i="9"/>
  <c r="E2129" i="9"/>
  <c r="E2128" i="9"/>
  <c r="E2127" i="9"/>
  <c r="E2126" i="9"/>
  <c r="E2125" i="9"/>
  <c r="E2124" i="9"/>
  <c r="E2123" i="9"/>
  <c r="E2122" i="9"/>
  <c r="E2121" i="9"/>
  <c r="E2120" i="9"/>
  <c r="E2119" i="9"/>
  <c r="E2118" i="9"/>
  <c r="E2117" i="9"/>
  <c r="E2116" i="9"/>
  <c r="E2115" i="9"/>
  <c r="E2114" i="9"/>
  <c r="E2113" i="9"/>
  <c r="E2112" i="9"/>
  <c r="E2111" i="9"/>
  <c r="E2110" i="9"/>
  <c r="E2109" i="9"/>
  <c r="E2108" i="9"/>
  <c r="E2107" i="9"/>
  <c r="E2106" i="9"/>
  <c r="E2105" i="9"/>
  <c r="E2104" i="9"/>
  <c r="E2103" i="9"/>
  <c r="E2102" i="9"/>
  <c r="E2101" i="9"/>
  <c r="E2100" i="9"/>
  <c r="E2099" i="9"/>
  <c r="E2098" i="9"/>
  <c r="E2097" i="9"/>
  <c r="E2096" i="9"/>
  <c r="E2095" i="9"/>
  <c r="E2094" i="9"/>
  <c r="E2093" i="9"/>
  <c r="E2092" i="9"/>
  <c r="E2091" i="9"/>
  <c r="E2090" i="9"/>
  <c r="E2089" i="9"/>
  <c r="E2088" i="9"/>
  <c r="E2087" i="9"/>
  <c r="E2086" i="9"/>
  <c r="E2085" i="9"/>
  <c r="E2084" i="9"/>
  <c r="E2083" i="9"/>
  <c r="E2082" i="9"/>
  <c r="E2081" i="9"/>
  <c r="E2080" i="9"/>
  <c r="E2079" i="9"/>
  <c r="E2078" i="9"/>
  <c r="E2077" i="9"/>
  <c r="E2076" i="9"/>
  <c r="E2075" i="9"/>
  <c r="E2074" i="9"/>
  <c r="E2073" i="9"/>
  <c r="E2072" i="9"/>
  <c r="E2071" i="9"/>
  <c r="E2070" i="9"/>
  <c r="E2069" i="9"/>
  <c r="E2068" i="9"/>
  <c r="E2067" i="9"/>
  <c r="E2066" i="9"/>
  <c r="E2065" i="9"/>
  <c r="E2064" i="9"/>
  <c r="E2063" i="9"/>
  <c r="E2062" i="9"/>
  <c r="E2061" i="9"/>
  <c r="E2060" i="9"/>
  <c r="E2059" i="9"/>
  <c r="E2058" i="9"/>
  <c r="E2057" i="9"/>
  <c r="E2056" i="9"/>
  <c r="E2055" i="9"/>
  <c r="E2054" i="9"/>
  <c r="E2053" i="9"/>
  <c r="E2052" i="9"/>
  <c r="E2051" i="9"/>
  <c r="E2050" i="9"/>
  <c r="E2049" i="9"/>
  <c r="E2048" i="9"/>
  <c r="E2047" i="9"/>
  <c r="E2046" i="9"/>
  <c r="E2045" i="9"/>
  <c r="E2044" i="9"/>
  <c r="E2043" i="9"/>
  <c r="E2042" i="9"/>
  <c r="E2041" i="9"/>
  <c r="E2040" i="9"/>
  <c r="E2039" i="9"/>
  <c r="E2038" i="9"/>
  <c r="E2037" i="9"/>
  <c r="E2036" i="9"/>
  <c r="E2035" i="9"/>
  <c r="E2034" i="9"/>
  <c r="E2033" i="9"/>
  <c r="E2032" i="9"/>
  <c r="E2031" i="9"/>
  <c r="E2030" i="9"/>
  <c r="E2029" i="9"/>
  <c r="E2028" i="9"/>
  <c r="E2027" i="9"/>
  <c r="E2026" i="9"/>
  <c r="E2025" i="9"/>
  <c r="E2024" i="9"/>
  <c r="E2023" i="9"/>
  <c r="E2022" i="9"/>
  <c r="E2021" i="9"/>
  <c r="E2020" i="9"/>
  <c r="E2019" i="9"/>
  <c r="E2018" i="9"/>
  <c r="E2017" i="9"/>
  <c r="E2016" i="9"/>
  <c r="E2015" i="9"/>
  <c r="E2014" i="9"/>
  <c r="E2013" i="9"/>
  <c r="E2012" i="9"/>
  <c r="E2011" i="9"/>
  <c r="E2010" i="9"/>
  <c r="E2009" i="9"/>
  <c r="E2008" i="9"/>
  <c r="E2007" i="9"/>
  <c r="E2006" i="9"/>
  <c r="E2005" i="9"/>
  <c r="E2004" i="9"/>
  <c r="E2003" i="9"/>
  <c r="E2002" i="9"/>
  <c r="E2001" i="9"/>
  <c r="E2000" i="9"/>
  <c r="E1999" i="9"/>
  <c r="E1998" i="9"/>
  <c r="E1997" i="9"/>
  <c r="E1996" i="9"/>
  <c r="E1995" i="9"/>
  <c r="E1994" i="9"/>
  <c r="E1993" i="9"/>
  <c r="E1992" i="9"/>
  <c r="E1991" i="9"/>
  <c r="E1990" i="9"/>
  <c r="E1989" i="9"/>
  <c r="E1988" i="9"/>
  <c r="E1987" i="9"/>
  <c r="E1986" i="9"/>
  <c r="E1985" i="9"/>
  <c r="E1984" i="9"/>
  <c r="E1983" i="9"/>
  <c r="E1982" i="9"/>
  <c r="E1981" i="9"/>
  <c r="E1980" i="9"/>
  <c r="E1979" i="9"/>
  <c r="E1978" i="9"/>
  <c r="E1977" i="9"/>
  <c r="E1976" i="9"/>
  <c r="E1975" i="9"/>
  <c r="E1974" i="9"/>
  <c r="E1973" i="9"/>
  <c r="E1972" i="9"/>
  <c r="E1971" i="9"/>
  <c r="E1970" i="9"/>
  <c r="E1969" i="9"/>
  <c r="E1968" i="9"/>
  <c r="E1967" i="9"/>
  <c r="E1966" i="9"/>
  <c r="E1965" i="9"/>
  <c r="E1964" i="9"/>
  <c r="E1963" i="9"/>
  <c r="E1962" i="9"/>
  <c r="E1961" i="9"/>
  <c r="E1960" i="9"/>
  <c r="E1959" i="9"/>
  <c r="E1958" i="9"/>
  <c r="E1957" i="9"/>
  <c r="E1956" i="9"/>
  <c r="E1955" i="9"/>
  <c r="E1954" i="9"/>
  <c r="E1953" i="9"/>
  <c r="E1952" i="9"/>
  <c r="E1951" i="9"/>
  <c r="E1950" i="9"/>
  <c r="E1949" i="9"/>
  <c r="E1948" i="9"/>
  <c r="E1947" i="9"/>
  <c r="E1946" i="9"/>
  <c r="E1945" i="9"/>
  <c r="E1944" i="9"/>
  <c r="E1943" i="9"/>
  <c r="E1942" i="9"/>
  <c r="E1941" i="9"/>
  <c r="E1940" i="9"/>
  <c r="E1939" i="9"/>
  <c r="E1938" i="9"/>
  <c r="E1937" i="9"/>
  <c r="E1936" i="9"/>
  <c r="E1935" i="9"/>
  <c r="E1934" i="9"/>
  <c r="E1933" i="9"/>
  <c r="E1932" i="9"/>
  <c r="E1931" i="9"/>
  <c r="E1930" i="9"/>
  <c r="E1929" i="9"/>
  <c r="E1928" i="9"/>
  <c r="E1927" i="9"/>
  <c r="E1926" i="9"/>
  <c r="E1925" i="9"/>
  <c r="E1924" i="9"/>
  <c r="E1923" i="9"/>
  <c r="E1922" i="9"/>
  <c r="E1921" i="9"/>
  <c r="E1920" i="9"/>
  <c r="E1919" i="9"/>
  <c r="E1918" i="9"/>
  <c r="E1917" i="9"/>
  <c r="E1916" i="9"/>
  <c r="E1915" i="9"/>
  <c r="E1914" i="9"/>
  <c r="E1913" i="9"/>
  <c r="E1912" i="9"/>
  <c r="E1911" i="9"/>
  <c r="E1910" i="9"/>
  <c r="E1909" i="9"/>
  <c r="E1908" i="9"/>
  <c r="E1907" i="9"/>
  <c r="E1906" i="9"/>
  <c r="E1905" i="9"/>
  <c r="E1904" i="9"/>
  <c r="E1903" i="9"/>
  <c r="E1902" i="9"/>
  <c r="E1901" i="9"/>
  <c r="E1900" i="9"/>
  <c r="E1899" i="9"/>
  <c r="E1898" i="9"/>
  <c r="E1897" i="9"/>
  <c r="E1896" i="9"/>
  <c r="E1895" i="9"/>
  <c r="E1894" i="9"/>
  <c r="E1893" i="9"/>
  <c r="E1892" i="9"/>
  <c r="E1891" i="9"/>
  <c r="E1890" i="9"/>
  <c r="E1889" i="9"/>
  <c r="E1888" i="9"/>
  <c r="E1887" i="9"/>
  <c r="E1886" i="9"/>
  <c r="E1885" i="9"/>
  <c r="E1884" i="9"/>
  <c r="E1883" i="9"/>
  <c r="E1882" i="9"/>
  <c r="E1881" i="9"/>
  <c r="E1880" i="9"/>
  <c r="E1879" i="9"/>
  <c r="E1878" i="9"/>
  <c r="E1877" i="9"/>
  <c r="E1876" i="9"/>
  <c r="E1875" i="9"/>
  <c r="E1874" i="9"/>
  <c r="E1873" i="9"/>
  <c r="E1872" i="9"/>
  <c r="E1871" i="9"/>
  <c r="E1870" i="9"/>
  <c r="E1869" i="9"/>
  <c r="E1868" i="9"/>
  <c r="E1867" i="9"/>
  <c r="E1866" i="9"/>
  <c r="E1865" i="9"/>
  <c r="E1864" i="9"/>
  <c r="E1863" i="9"/>
  <c r="E1862" i="9"/>
  <c r="E1861" i="9"/>
  <c r="E1860" i="9"/>
  <c r="E1859" i="9"/>
  <c r="E1858" i="9"/>
  <c r="E1857" i="9"/>
  <c r="E1856" i="9"/>
  <c r="E1855" i="9"/>
  <c r="E1854" i="9"/>
  <c r="E1853" i="9"/>
  <c r="E1852" i="9"/>
  <c r="E1851" i="9"/>
  <c r="E1850" i="9"/>
  <c r="E1849" i="9"/>
  <c r="E1848" i="9"/>
  <c r="E1847" i="9"/>
  <c r="E1846" i="9"/>
  <c r="E1845" i="9"/>
  <c r="E1844" i="9"/>
  <c r="E1843" i="9"/>
  <c r="E1842" i="9"/>
  <c r="E1841" i="9"/>
  <c r="E1840" i="9"/>
  <c r="E1839" i="9"/>
  <c r="E1838" i="9"/>
  <c r="E1837" i="9"/>
  <c r="E1836" i="9"/>
  <c r="E1835" i="9"/>
  <c r="E1834" i="9"/>
  <c r="E1833" i="9"/>
  <c r="E1832" i="9"/>
  <c r="E1831" i="9"/>
  <c r="E1830" i="9"/>
  <c r="E1829" i="9"/>
  <c r="E1828" i="9"/>
  <c r="E1827" i="9"/>
  <c r="E1826" i="9"/>
  <c r="E1825" i="9"/>
  <c r="E1824" i="9"/>
  <c r="E1823" i="9"/>
  <c r="E1822" i="9"/>
  <c r="E1821" i="9"/>
  <c r="E1820" i="9"/>
  <c r="E1819" i="9"/>
  <c r="E1818" i="9"/>
  <c r="E1817" i="9"/>
  <c r="E1816" i="9"/>
  <c r="E1815" i="9"/>
  <c r="E1814" i="9"/>
  <c r="E1813" i="9"/>
  <c r="E1812" i="9"/>
  <c r="E1811" i="9"/>
  <c r="E1810" i="9"/>
  <c r="E1809" i="9"/>
  <c r="E1808" i="9"/>
  <c r="E1807" i="9"/>
  <c r="E1806" i="9"/>
  <c r="E1805" i="9"/>
  <c r="E1804" i="9"/>
  <c r="E1803" i="9"/>
  <c r="E1802" i="9"/>
  <c r="E1801" i="9"/>
  <c r="E1800" i="9"/>
  <c r="E1799" i="9"/>
  <c r="E1798" i="9"/>
  <c r="E1797" i="9"/>
  <c r="E1796" i="9"/>
  <c r="E1795" i="9"/>
  <c r="E1794" i="9"/>
  <c r="E1793" i="9"/>
  <c r="E1792" i="9"/>
  <c r="E1791" i="9"/>
  <c r="E1790" i="9"/>
  <c r="E1789" i="9"/>
  <c r="E1788" i="9"/>
  <c r="E1787" i="9"/>
  <c r="E1786" i="9"/>
  <c r="E1785" i="9"/>
  <c r="E1784" i="9"/>
  <c r="E1783" i="9"/>
  <c r="E1782" i="9"/>
  <c r="E1781" i="9"/>
  <c r="E1780" i="9"/>
  <c r="E1779" i="9"/>
  <c r="E1778" i="9"/>
  <c r="E1777" i="9"/>
  <c r="E1776" i="9"/>
  <c r="E1775" i="9"/>
  <c r="E1774" i="9"/>
  <c r="E1773" i="9"/>
  <c r="E1772" i="9"/>
  <c r="E1771" i="9"/>
  <c r="E1770" i="9"/>
  <c r="E1769" i="9"/>
  <c r="E1768" i="9"/>
  <c r="E1767" i="9"/>
  <c r="E1766" i="9"/>
  <c r="E1765" i="9"/>
  <c r="E1764" i="9"/>
  <c r="E1763" i="9"/>
  <c r="E1762" i="9"/>
  <c r="E1761" i="9"/>
  <c r="E1760" i="9"/>
  <c r="E1759" i="9"/>
  <c r="E1758" i="9"/>
  <c r="E1757" i="9"/>
  <c r="E1756" i="9"/>
  <c r="E1755" i="9"/>
  <c r="E1754" i="9"/>
  <c r="E1753" i="9"/>
  <c r="E1752" i="9"/>
  <c r="E1751" i="9"/>
  <c r="E1750" i="9"/>
  <c r="E1749" i="9"/>
  <c r="E1748" i="9"/>
  <c r="E1747" i="9"/>
  <c r="E1746" i="9"/>
  <c r="E1745" i="9"/>
  <c r="E1744" i="9"/>
  <c r="E1743" i="9"/>
  <c r="E1742" i="9"/>
  <c r="E1741" i="9"/>
  <c r="E1740" i="9"/>
  <c r="E1739" i="9"/>
  <c r="E1738" i="9"/>
  <c r="E1737" i="9"/>
  <c r="E1736" i="9"/>
  <c r="E1735" i="9"/>
  <c r="E1734" i="9"/>
  <c r="E1733" i="9"/>
  <c r="E1732" i="9"/>
  <c r="E1731" i="9"/>
  <c r="E1730" i="9"/>
  <c r="E1729" i="9"/>
  <c r="E1728" i="9"/>
  <c r="E1727" i="9"/>
  <c r="E1726" i="9"/>
  <c r="E1725" i="9"/>
  <c r="E1724" i="9"/>
  <c r="E1723" i="9"/>
  <c r="E1722" i="9"/>
  <c r="E1721" i="9"/>
  <c r="E1720" i="9"/>
  <c r="E1719" i="9"/>
  <c r="E1718" i="9"/>
  <c r="E1717" i="9"/>
  <c r="E1716" i="9"/>
  <c r="E1715" i="9"/>
  <c r="E1714" i="9"/>
  <c r="E1713" i="9"/>
  <c r="E1712" i="9"/>
  <c r="E1711" i="9"/>
  <c r="E1710" i="9"/>
  <c r="E1709" i="9"/>
  <c r="E1708" i="9"/>
  <c r="E1707" i="9"/>
  <c r="E1706" i="9"/>
  <c r="E1705" i="9"/>
  <c r="E1704" i="9"/>
  <c r="E1703" i="9"/>
  <c r="E1702" i="9"/>
  <c r="E1701" i="9"/>
  <c r="E1700" i="9"/>
  <c r="E1699" i="9"/>
  <c r="E1698" i="9"/>
  <c r="E1697" i="9"/>
  <c r="E1696" i="9"/>
  <c r="E1695" i="9"/>
  <c r="E1694" i="9"/>
  <c r="E1693" i="9"/>
  <c r="E1692" i="9"/>
  <c r="E1691" i="9"/>
  <c r="E1690" i="9"/>
  <c r="E1689" i="9"/>
  <c r="E1688" i="9"/>
  <c r="E1687" i="9"/>
  <c r="E1686" i="9"/>
  <c r="E1685" i="9"/>
  <c r="E1684" i="9"/>
  <c r="E1683" i="9"/>
  <c r="E1682" i="9"/>
  <c r="E1681" i="9"/>
  <c r="E1680" i="9"/>
  <c r="E1679" i="9"/>
  <c r="E1678" i="9"/>
  <c r="E1677" i="9"/>
  <c r="E1676" i="9"/>
  <c r="E1675" i="9"/>
  <c r="E1674" i="9"/>
  <c r="E1673" i="9"/>
  <c r="E1672" i="9"/>
  <c r="E1671" i="9"/>
  <c r="E1670" i="9"/>
  <c r="E1669" i="9"/>
  <c r="E1668" i="9"/>
  <c r="E1667" i="9"/>
  <c r="E1666" i="9"/>
  <c r="E1665" i="9"/>
  <c r="E1664" i="9"/>
  <c r="E1663" i="9"/>
  <c r="E1662" i="9"/>
  <c r="E1661" i="9"/>
  <c r="E1660" i="9"/>
  <c r="E1659" i="9"/>
  <c r="E1658" i="9"/>
  <c r="E1657" i="9"/>
  <c r="E1656" i="9"/>
  <c r="E1655" i="9"/>
  <c r="E1654" i="9"/>
  <c r="E1653" i="9"/>
  <c r="E1652" i="9"/>
  <c r="E1651" i="9"/>
  <c r="E1650" i="9"/>
  <c r="E1649" i="9"/>
  <c r="E1648" i="9"/>
  <c r="E1647" i="9"/>
  <c r="E1646" i="9"/>
  <c r="E1645" i="9"/>
  <c r="E1644" i="9"/>
  <c r="E1643" i="9"/>
  <c r="E1642" i="9"/>
  <c r="E1641" i="9"/>
  <c r="E1640" i="9"/>
  <c r="E1639" i="9"/>
  <c r="E1638" i="9"/>
  <c r="E1637" i="9"/>
  <c r="E1636" i="9"/>
  <c r="E1635" i="9"/>
  <c r="E1634" i="9"/>
  <c r="E1633" i="9"/>
  <c r="E1632" i="9"/>
  <c r="E1631" i="9"/>
  <c r="E1630" i="9"/>
  <c r="E1629" i="9"/>
  <c r="E1628" i="9"/>
  <c r="E1627" i="9"/>
  <c r="E1626" i="9"/>
  <c r="E1625" i="9"/>
  <c r="E1624" i="9"/>
  <c r="E1623" i="9"/>
  <c r="E1622" i="9"/>
  <c r="E1621" i="9"/>
  <c r="E1620" i="9"/>
  <c r="E1619" i="9"/>
  <c r="E1618" i="9"/>
  <c r="E1617" i="9"/>
  <c r="E1616" i="9"/>
  <c r="E1615" i="9"/>
  <c r="E1614" i="9"/>
  <c r="E1613" i="9"/>
  <c r="E1612" i="9"/>
  <c r="E1611" i="9"/>
  <c r="E1610" i="9"/>
  <c r="E1609" i="9"/>
  <c r="E1608" i="9"/>
  <c r="E1607" i="9"/>
  <c r="E1606" i="9"/>
  <c r="E1605" i="9"/>
  <c r="E1604" i="9"/>
  <c r="E1603" i="9"/>
  <c r="E1602" i="9"/>
  <c r="E1601" i="9"/>
  <c r="E1600" i="9"/>
  <c r="E1599" i="9"/>
  <c r="E1598" i="9"/>
  <c r="E1597" i="9"/>
  <c r="E1596" i="9"/>
  <c r="E1595" i="9"/>
  <c r="E1594" i="9"/>
  <c r="E1593" i="9"/>
  <c r="E1592" i="9"/>
  <c r="E1591" i="9"/>
  <c r="E1590" i="9"/>
  <c r="E1589" i="9"/>
  <c r="E1588" i="9"/>
  <c r="E1587" i="9"/>
  <c r="E1586" i="9"/>
  <c r="E1585" i="9"/>
  <c r="E1584" i="9"/>
  <c r="E1583" i="9"/>
  <c r="E1582" i="9"/>
  <c r="E1581" i="9"/>
  <c r="E1580" i="9"/>
  <c r="E1579" i="9"/>
  <c r="E1578" i="9"/>
  <c r="E1577" i="9"/>
  <c r="E1576" i="9"/>
  <c r="E1575" i="9"/>
  <c r="E1574" i="9"/>
  <c r="E1573" i="9"/>
  <c r="E1572" i="9"/>
  <c r="E1571" i="9"/>
  <c r="E1570" i="9"/>
  <c r="E1569" i="9"/>
  <c r="E1568" i="9"/>
  <c r="E1567" i="9"/>
  <c r="E1566" i="9"/>
  <c r="E1565" i="9"/>
  <c r="E1564" i="9"/>
  <c r="E1563" i="9"/>
  <c r="E1562" i="9"/>
  <c r="E1561" i="9"/>
  <c r="E1560" i="9"/>
  <c r="E1559" i="9"/>
  <c r="E1558" i="9"/>
  <c r="E1557" i="9"/>
  <c r="E1556" i="9"/>
  <c r="E1555" i="9"/>
  <c r="E1554" i="9"/>
  <c r="E1553" i="9"/>
  <c r="E1552" i="9"/>
  <c r="E1551" i="9"/>
  <c r="E1550" i="9"/>
  <c r="E1549" i="9"/>
  <c r="E1548" i="9"/>
  <c r="E1547" i="9"/>
  <c r="E1546" i="9"/>
  <c r="E1545" i="9"/>
  <c r="E1544" i="9"/>
  <c r="E1543" i="9"/>
  <c r="E1542" i="9"/>
  <c r="E1541" i="9"/>
  <c r="E1540" i="9"/>
  <c r="E1539" i="9"/>
  <c r="E1538" i="9"/>
  <c r="E1537" i="9"/>
  <c r="E1536" i="9"/>
  <c r="E1535" i="9"/>
  <c r="E1534" i="9"/>
  <c r="E1533" i="9"/>
  <c r="E1532" i="9"/>
  <c r="E1531" i="9"/>
  <c r="E1530" i="9"/>
  <c r="E1529" i="9"/>
  <c r="E1528" i="9"/>
  <c r="E1527" i="9"/>
  <c r="E1526" i="9"/>
  <c r="E1525" i="9"/>
  <c r="E1524" i="9"/>
  <c r="E1523" i="9"/>
  <c r="E1522" i="9"/>
  <c r="E1521" i="9"/>
  <c r="E1520" i="9"/>
  <c r="E1519" i="9"/>
  <c r="E1518" i="9"/>
  <c r="E1517" i="9"/>
  <c r="E1516" i="9"/>
  <c r="E1515" i="9"/>
  <c r="E1514" i="9"/>
  <c r="E1513" i="9"/>
  <c r="E1512" i="9"/>
  <c r="E1511" i="9"/>
  <c r="E1510" i="9"/>
  <c r="E1509" i="9"/>
  <c r="E1508" i="9"/>
  <c r="E1507" i="9"/>
  <c r="E1506" i="9"/>
  <c r="E1505" i="9"/>
  <c r="E1504" i="9"/>
  <c r="E1503" i="9"/>
  <c r="E1502" i="9"/>
  <c r="E1501" i="9"/>
  <c r="E1500" i="9"/>
  <c r="E1499" i="9"/>
  <c r="E1498" i="9"/>
  <c r="E1497" i="9"/>
  <c r="E1496" i="9"/>
  <c r="E1495" i="9"/>
  <c r="E1494" i="9"/>
  <c r="E1493" i="9"/>
  <c r="E1492" i="9"/>
  <c r="E1491" i="9"/>
  <c r="E1490" i="9"/>
  <c r="E1489" i="9"/>
  <c r="E1488" i="9"/>
  <c r="E1487" i="9"/>
  <c r="E1486" i="9"/>
  <c r="E1485" i="9"/>
  <c r="E1484" i="9"/>
  <c r="E1483" i="9"/>
  <c r="E1482" i="9"/>
  <c r="E1481" i="9"/>
  <c r="E1480" i="9"/>
  <c r="E1479" i="9"/>
  <c r="E1478" i="9"/>
  <c r="E1477" i="9"/>
  <c r="E1476" i="9"/>
  <c r="E1475" i="9"/>
  <c r="E1474" i="9"/>
  <c r="E1473" i="9"/>
  <c r="E1472" i="9"/>
  <c r="E1471" i="9"/>
  <c r="E1470" i="9"/>
  <c r="E1469" i="9"/>
  <c r="E1468" i="9"/>
  <c r="E1467" i="9"/>
  <c r="E1466" i="9"/>
  <c r="E1465" i="9"/>
  <c r="E1464" i="9"/>
  <c r="E1463" i="9"/>
  <c r="E1462" i="9"/>
  <c r="E1461" i="9"/>
  <c r="E1460" i="9"/>
  <c r="E1459" i="9"/>
  <c r="E1458" i="9"/>
  <c r="E1457" i="9"/>
  <c r="E1456" i="9"/>
  <c r="E1455" i="9"/>
  <c r="E1454" i="9"/>
  <c r="E1453" i="9"/>
  <c r="E1452" i="9"/>
  <c r="E1451" i="9"/>
  <c r="E1450" i="9"/>
  <c r="E1449" i="9"/>
  <c r="E1448" i="9"/>
  <c r="E1447" i="9"/>
  <c r="E1446" i="9"/>
  <c r="E1445" i="9"/>
  <c r="E1444" i="9"/>
  <c r="E1443" i="9"/>
  <c r="E1442" i="9"/>
  <c r="E1441" i="9"/>
  <c r="E1440" i="9"/>
  <c r="E1439" i="9"/>
  <c r="E1438" i="9"/>
  <c r="E1437" i="9"/>
  <c r="E1436" i="9"/>
  <c r="E1435" i="9"/>
  <c r="E1434" i="9"/>
  <c r="E1433" i="9"/>
  <c r="E1432" i="9"/>
  <c r="E1431" i="9"/>
  <c r="E1430" i="9"/>
  <c r="E1429" i="9"/>
  <c r="E1428" i="9"/>
  <c r="E1427" i="9"/>
  <c r="E1426" i="9"/>
  <c r="E1425" i="9"/>
  <c r="E1424" i="9"/>
  <c r="E1423" i="9"/>
  <c r="E1422" i="9"/>
  <c r="E1421" i="9"/>
  <c r="E1420" i="9"/>
  <c r="E1419" i="9"/>
  <c r="E1418" i="9"/>
  <c r="E1417" i="9"/>
  <c r="E1416" i="9"/>
  <c r="E1415" i="9"/>
  <c r="E1414" i="9"/>
  <c r="E1413" i="9"/>
  <c r="E1412" i="9"/>
  <c r="E1411" i="9"/>
  <c r="E1410" i="9"/>
  <c r="E1409" i="9"/>
  <c r="E1408" i="9"/>
  <c r="E1407" i="9"/>
  <c r="E1406" i="9"/>
  <c r="E1405" i="9"/>
  <c r="E1404" i="9"/>
  <c r="E1403" i="9"/>
  <c r="E1402" i="9"/>
  <c r="E1401" i="9"/>
  <c r="E1400" i="9"/>
  <c r="E1399" i="9"/>
  <c r="E1398" i="9"/>
  <c r="E1397" i="9"/>
  <c r="E1396" i="9"/>
  <c r="E1395" i="9"/>
  <c r="E1394" i="9"/>
  <c r="E1393" i="9"/>
  <c r="E1392" i="9"/>
  <c r="E1391" i="9"/>
  <c r="E1390" i="9"/>
  <c r="E1389" i="9"/>
  <c r="E1388" i="9"/>
  <c r="E1387" i="9"/>
  <c r="E1386" i="9"/>
  <c r="E1385" i="9"/>
  <c r="E1384" i="9"/>
  <c r="E1383" i="9"/>
  <c r="E1382" i="9"/>
  <c r="E1381" i="9"/>
  <c r="E1380" i="9"/>
  <c r="E1379" i="9"/>
  <c r="E1378" i="9"/>
  <c r="E1377" i="9"/>
  <c r="E1376" i="9"/>
  <c r="E1375" i="9"/>
  <c r="E1374" i="9"/>
  <c r="E1373" i="9"/>
  <c r="E1372" i="9"/>
  <c r="E1371" i="9"/>
  <c r="E1370" i="9"/>
  <c r="E1369" i="9"/>
  <c r="E1368" i="9"/>
  <c r="E1367" i="9"/>
  <c r="E1366" i="9"/>
  <c r="E1365" i="9"/>
  <c r="E1364" i="9"/>
  <c r="E1363" i="9"/>
  <c r="E1362" i="9"/>
  <c r="E1361" i="9"/>
  <c r="E1360" i="9"/>
  <c r="E1359" i="9"/>
  <c r="E1358" i="9"/>
  <c r="E1357" i="9"/>
  <c r="E1356" i="9"/>
  <c r="E1355" i="9"/>
  <c r="E1354" i="9"/>
  <c r="E1353" i="9"/>
  <c r="E1352" i="9"/>
  <c r="E1351" i="9"/>
  <c r="E1350" i="9"/>
  <c r="E1349" i="9"/>
  <c r="E1348" i="9"/>
  <c r="E1347" i="9"/>
  <c r="E1346" i="9"/>
  <c r="E1345" i="9"/>
  <c r="E1344" i="9"/>
  <c r="E1343" i="9"/>
  <c r="E1342" i="9"/>
  <c r="E1341" i="9"/>
  <c r="E1340" i="9"/>
  <c r="E1339" i="9"/>
  <c r="E1338" i="9"/>
  <c r="E1337" i="9"/>
  <c r="E1336" i="9"/>
  <c r="E1335" i="9"/>
  <c r="E1334" i="9"/>
  <c r="E1333" i="9"/>
  <c r="E1332" i="9"/>
  <c r="E1331" i="9"/>
  <c r="E1330" i="9"/>
  <c r="E1329" i="9"/>
  <c r="E1328" i="9"/>
  <c r="E1327" i="9"/>
  <c r="E1326" i="9"/>
  <c r="E1325" i="9"/>
  <c r="E1324" i="9"/>
  <c r="E1323" i="9"/>
  <c r="E1322" i="9"/>
  <c r="E1321" i="9"/>
  <c r="E1320" i="9"/>
  <c r="E1319" i="9"/>
  <c r="E1318" i="9"/>
  <c r="E1317" i="9"/>
  <c r="E1316" i="9"/>
  <c r="E1315" i="9"/>
  <c r="E1314" i="9"/>
  <c r="E1313" i="9"/>
  <c r="E1312" i="9"/>
  <c r="E1311" i="9"/>
  <c r="E1310" i="9"/>
  <c r="E1309" i="9"/>
  <c r="E1308" i="9"/>
  <c r="E1307" i="9"/>
  <c r="E1306" i="9"/>
  <c r="E1305" i="9"/>
  <c r="E1304" i="9"/>
  <c r="E1303" i="9"/>
  <c r="E1302" i="9"/>
  <c r="E1301" i="9"/>
  <c r="E1300" i="9"/>
  <c r="E1299" i="9"/>
  <c r="E1298" i="9"/>
  <c r="E1297" i="9"/>
  <c r="E1296" i="9"/>
  <c r="E1295" i="9"/>
  <c r="E1294" i="9"/>
  <c r="E1293" i="9"/>
  <c r="E1292" i="9"/>
  <c r="E1291" i="9"/>
  <c r="E1290" i="9"/>
  <c r="E1289" i="9"/>
  <c r="E1288" i="9"/>
  <c r="E1287" i="9"/>
  <c r="E1286" i="9"/>
  <c r="E1285" i="9"/>
  <c r="E1284" i="9"/>
  <c r="E1283" i="9"/>
  <c r="E1282" i="9"/>
  <c r="E1281" i="9"/>
  <c r="E1280" i="9"/>
  <c r="E1279" i="9"/>
  <c r="E1278" i="9"/>
  <c r="E1277" i="9"/>
  <c r="E1276" i="9"/>
  <c r="E1275" i="9"/>
  <c r="E1274" i="9"/>
  <c r="E1273" i="9"/>
  <c r="E1272" i="9"/>
  <c r="E1271" i="9"/>
  <c r="E1270" i="9"/>
  <c r="E1269" i="9"/>
  <c r="E1268" i="9"/>
  <c r="E1267" i="9"/>
  <c r="E1266" i="9"/>
  <c r="E1265" i="9"/>
  <c r="E1264" i="9"/>
  <c r="E1263" i="9"/>
  <c r="E1262" i="9"/>
  <c r="E1261" i="9"/>
  <c r="E1260" i="9"/>
  <c r="E1259" i="9"/>
  <c r="E1258" i="9"/>
  <c r="E1257" i="9"/>
  <c r="E1256" i="9"/>
  <c r="E1255" i="9"/>
  <c r="E1254" i="9"/>
  <c r="E1253" i="9"/>
  <c r="E1252" i="9"/>
  <c r="E1251" i="9"/>
  <c r="E1250" i="9"/>
  <c r="E1249" i="9"/>
  <c r="E1248" i="9"/>
  <c r="E1247" i="9"/>
  <c r="E1246" i="9"/>
  <c r="E1245" i="9"/>
  <c r="E1244" i="9"/>
  <c r="E1243" i="9"/>
  <c r="E1242" i="9"/>
  <c r="E1241" i="9"/>
  <c r="E1240" i="9"/>
  <c r="E1239" i="9"/>
  <c r="E1238" i="9"/>
  <c r="E1237" i="9"/>
  <c r="E1236" i="9"/>
  <c r="E1235" i="9"/>
  <c r="E1234" i="9"/>
  <c r="E1233" i="9"/>
  <c r="E1232" i="9"/>
  <c r="E1231" i="9"/>
  <c r="E1230" i="9"/>
  <c r="E1229" i="9"/>
  <c r="E1228" i="9"/>
  <c r="E1227" i="9"/>
  <c r="E1226" i="9"/>
  <c r="E1225" i="9"/>
  <c r="E1224" i="9"/>
  <c r="E1223" i="9"/>
  <c r="E1222" i="9"/>
  <c r="E1221" i="9"/>
  <c r="E1220" i="9"/>
  <c r="E1219" i="9"/>
  <c r="E1218" i="9"/>
  <c r="E1217" i="9"/>
  <c r="E1216" i="9"/>
  <c r="E1215" i="9"/>
  <c r="E1214" i="9"/>
  <c r="E1213" i="9"/>
  <c r="E1212" i="9"/>
  <c r="E1211" i="9"/>
  <c r="E1210" i="9"/>
  <c r="E1209" i="9"/>
  <c r="E1208" i="9"/>
  <c r="E1207" i="9"/>
  <c r="E1206" i="9"/>
  <c r="E1205" i="9"/>
  <c r="E1204" i="9"/>
  <c r="E1203" i="9"/>
  <c r="E1202" i="9"/>
  <c r="E1201" i="9"/>
  <c r="E1200" i="9"/>
  <c r="E1199" i="9"/>
  <c r="E1198" i="9"/>
  <c r="E1197" i="9"/>
  <c r="E1196" i="9"/>
  <c r="E1195" i="9"/>
  <c r="E1194" i="9"/>
  <c r="E1193" i="9"/>
  <c r="E1192" i="9"/>
  <c r="E1191" i="9"/>
  <c r="E1190" i="9"/>
  <c r="E1189" i="9"/>
  <c r="E1188" i="9"/>
  <c r="E1187" i="9"/>
  <c r="E1186" i="9"/>
  <c r="E1185" i="9"/>
  <c r="E1184" i="9"/>
  <c r="E1183" i="9"/>
  <c r="E1182" i="9"/>
  <c r="E1181" i="9"/>
  <c r="E1180" i="9"/>
  <c r="E1179" i="9"/>
  <c r="E1178" i="9"/>
  <c r="E1177" i="9"/>
  <c r="E1176" i="9"/>
  <c r="E1175" i="9"/>
  <c r="E1174" i="9"/>
  <c r="E1173" i="9"/>
  <c r="E1172" i="9"/>
  <c r="E1171" i="9"/>
  <c r="E1170" i="9"/>
  <c r="E1169" i="9"/>
  <c r="E1168" i="9"/>
  <c r="E1167" i="9"/>
  <c r="E1166" i="9"/>
  <c r="E1165" i="9"/>
  <c r="E1164" i="9"/>
  <c r="E1163" i="9"/>
  <c r="E1162" i="9"/>
  <c r="E1161" i="9"/>
  <c r="E1160" i="9"/>
  <c r="E1159" i="9"/>
  <c r="E1158" i="9"/>
  <c r="E1157" i="9"/>
  <c r="E1156" i="9"/>
  <c r="E1155" i="9"/>
  <c r="E1154" i="9"/>
  <c r="E1153" i="9"/>
  <c r="E1152" i="9"/>
  <c r="E1151" i="9"/>
  <c r="E1150" i="9"/>
  <c r="E1149" i="9"/>
  <c r="E1148" i="9"/>
  <c r="E1147" i="9"/>
  <c r="E1146" i="9"/>
  <c r="E1145" i="9"/>
  <c r="E1144" i="9"/>
  <c r="E1143" i="9"/>
  <c r="E1142" i="9"/>
  <c r="E1141" i="9"/>
  <c r="E1140" i="9"/>
  <c r="E1139" i="9"/>
  <c r="E1138" i="9"/>
  <c r="E1137" i="9"/>
  <c r="E1136" i="9"/>
  <c r="E1135" i="9"/>
  <c r="E1134" i="9"/>
  <c r="E1133" i="9"/>
  <c r="E1132" i="9"/>
  <c r="E1131" i="9"/>
  <c r="E1130" i="9"/>
  <c r="E1129" i="9"/>
  <c r="E1128" i="9"/>
  <c r="E1127" i="9"/>
  <c r="E1126" i="9"/>
  <c r="E1125" i="9"/>
  <c r="E1124" i="9"/>
  <c r="E1123" i="9"/>
  <c r="E1122" i="9"/>
  <c r="E1121" i="9"/>
  <c r="E1120" i="9"/>
  <c r="E1119" i="9"/>
  <c r="E1118" i="9"/>
  <c r="E1117" i="9"/>
  <c r="E1116" i="9"/>
  <c r="E1115" i="9"/>
  <c r="E1114" i="9"/>
  <c r="E1113" i="9"/>
  <c r="E1112" i="9"/>
  <c r="E1111" i="9"/>
  <c r="E1110" i="9"/>
  <c r="E1109" i="9"/>
  <c r="E1108" i="9"/>
  <c r="E1107" i="9"/>
  <c r="E1106" i="9"/>
  <c r="E1105" i="9"/>
  <c r="E1104" i="9"/>
  <c r="E1103" i="9"/>
  <c r="E1102" i="9"/>
  <c r="E1101" i="9"/>
  <c r="E1100" i="9"/>
  <c r="E1099" i="9"/>
  <c r="E1098" i="9"/>
  <c r="E1097" i="9"/>
  <c r="E1096" i="9"/>
  <c r="E1095" i="9"/>
  <c r="E1094" i="9"/>
  <c r="E1093" i="9"/>
  <c r="E1092" i="9"/>
  <c r="E1091" i="9"/>
  <c r="E1090" i="9"/>
  <c r="E1089" i="9"/>
  <c r="E1088" i="9"/>
  <c r="E1087" i="9"/>
  <c r="E1086" i="9"/>
  <c r="E1085" i="9"/>
  <c r="E1084" i="9"/>
  <c r="E1083" i="9"/>
  <c r="E1082" i="9"/>
  <c r="E1081" i="9"/>
  <c r="E1080" i="9"/>
  <c r="E1079" i="9"/>
  <c r="E1078" i="9"/>
  <c r="E1077" i="9"/>
  <c r="E1076" i="9"/>
  <c r="E1075" i="9"/>
  <c r="E1074" i="9"/>
  <c r="E1073" i="9"/>
  <c r="E1072" i="9"/>
  <c r="E1071" i="9"/>
  <c r="E1070" i="9"/>
  <c r="E1069" i="9"/>
  <c r="E1068" i="9"/>
  <c r="E1067" i="9"/>
  <c r="E1066" i="9"/>
  <c r="E1065" i="9"/>
  <c r="E1064" i="9"/>
  <c r="E1063" i="9"/>
  <c r="E1062" i="9"/>
  <c r="E1061" i="9"/>
  <c r="E1060" i="9"/>
  <c r="E1059" i="9"/>
  <c r="E1058" i="9"/>
  <c r="E1057" i="9"/>
  <c r="E1056" i="9"/>
  <c r="E1055" i="9"/>
  <c r="E1054" i="9"/>
  <c r="E1053" i="9"/>
  <c r="E1052" i="9"/>
  <c r="E1051" i="9"/>
  <c r="E1050" i="9"/>
  <c r="E1049" i="9"/>
  <c r="E1048" i="9"/>
  <c r="E1047" i="9"/>
  <c r="E1046" i="9"/>
  <c r="E1045" i="9"/>
  <c r="E1044" i="9"/>
  <c r="E1043" i="9"/>
  <c r="E1042" i="9"/>
  <c r="E1041" i="9"/>
  <c r="E1040" i="9"/>
  <c r="E1039" i="9"/>
  <c r="E1038" i="9"/>
  <c r="E1037" i="9"/>
  <c r="E1036" i="9"/>
  <c r="E1035" i="9"/>
  <c r="E1034" i="9"/>
  <c r="E1033" i="9"/>
  <c r="E1032" i="9"/>
  <c r="E1031" i="9"/>
  <c r="E1030" i="9"/>
  <c r="E1029" i="9"/>
  <c r="E1028" i="9"/>
  <c r="E1027" i="9"/>
  <c r="E1026" i="9"/>
  <c r="E1025" i="9"/>
  <c r="E1024" i="9"/>
  <c r="E1023" i="9"/>
  <c r="E1022" i="9"/>
  <c r="E1021" i="9"/>
  <c r="E1020" i="9"/>
  <c r="E1019" i="9"/>
  <c r="E1018" i="9"/>
  <c r="E1017" i="9"/>
  <c r="E1016" i="9"/>
  <c r="E1015" i="9"/>
  <c r="E1014" i="9"/>
  <c r="E1013" i="9"/>
  <c r="E1012" i="9"/>
  <c r="E1011" i="9"/>
  <c r="E1010" i="9"/>
  <c r="E1009" i="9"/>
  <c r="E1008" i="9"/>
  <c r="E1007" i="9"/>
  <c r="E1006" i="9"/>
  <c r="E1005" i="9"/>
  <c r="E1004" i="9"/>
  <c r="E1003" i="9"/>
  <c r="E1002" i="9"/>
  <c r="E1001" i="9"/>
  <c r="E1000" i="9"/>
  <c r="E999" i="9"/>
  <c r="E998" i="9"/>
  <c r="E997" i="9"/>
  <c r="E996" i="9"/>
  <c r="E995" i="9"/>
  <c r="E994" i="9"/>
  <c r="E993" i="9"/>
  <c r="E992" i="9"/>
  <c r="E991" i="9"/>
  <c r="E990" i="9"/>
  <c r="E989" i="9"/>
  <c r="E988" i="9"/>
  <c r="E987" i="9"/>
  <c r="E986" i="9"/>
  <c r="E985" i="9"/>
  <c r="E984" i="9"/>
  <c r="E983" i="9"/>
  <c r="E982" i="9"/>
  <c r="E981" i="9"/>
  <c r="E980" i="9"/>
  <c r="E979" i="9"/>
  <c r="E978" i="9"/>
  <c r="E977" i="9"/>
  <c r="E976" i="9"/>
  <c r="E975" i="9"/>
  <c r="E974" i="9"/>
  <c r="E973" i="9"/>
  <c r="E972" i="9"/>
  <c r="E971" i="9"/>
  <c r="E970" i="9"/>
  <c r="E969" i="9"/>
  <c r="E968" i="9"/>
  <c r="E967" i="9"/>
  <c r="E966" i="9"/>
  <c r="E965" i="9"/>
  <c r="E964" i="9"/>
  <c r="E963" i="9"/>
  <c r="E962" i="9"/>
  <c r="E961" i="9"/>
  <c r="E960" i="9"/>
  <c r="E959" i="9"/>
  <c r="E958" i="9"/>
  <c r="E957" i="9"/>
  <c r="E956" i="9"/>
  <c r="E955" i="9"/>
  <c r="E954" i="9"/>
  <c r="E953" i="9"/>
  <c r="E952" i="9"/>
  <c r="E951" i="9"/>
  <c r="E950" i="9"/>
  <c r="E949" i="9"/>
  <c r="E948" i="9"/>
  <c r="E947" i="9"/>
  <c r="E946" i="9"/>
  <c r="E945" i="9"/>
  <c r="E944" i="9"/>
  <c r="E943" i="9"/>
  <c r="E942" i="9"/>
  <c r="E941" i="9"/>
  <c r="E940" i="9"/>
  <c r="E939" i="9"/>
  <c r="E938" i="9"/>
  <c r="E937" i="9"/>
  <c r="E936" i="9"/>
  <c r="E935" i="9"/>
  <c r="E934" i="9"/>
  <c r="E933" i="9"/>
  <c r="E932" i="9"/>
  <c r="E931" i="9"/>
  <c r="E930" i="9"/>
  <c r="E929" i="9"/>
  <c r="E928" i="9"/>
  <c r="E927" i="9"/>
  <c r="E926" i="9"/>
  <c r="E925" i="9"/>
  <c r="E924" i="9"/>
  <c r="E923" i="9"/>
  <c r="E922" i="9"/>
  <c r="E921" i="9"/>
  <c r="E920" i="9"/>
  <c r="E919" i="9"/>
  <c r="E918" i="9"/>
  <c r="E917" i="9"/>
  <c r="E916" i="9"/>
  <c r="E915" i="9"/>
  <c r="E914" i="9"/>
  <c r="E913" i="9"/>
  <c r="E912" i="9"/>
  <c r="E911" i="9"/>
  <c r="E910" i="9"/>
  <c r="E909" i="9"/>
  <c r="E908" i="9"/>
  <c r="E907" i="9"/>
  <c r="E906" i="9"/>
  <c r="E905" i="9"/>
  <c r="E904" i="9"/>
  <c r="E903" i="9"/>
  <c r="E902" i="9"/>
  <c r="E901" i="9"/>
  <c r="E900" i="9"/>
  <c r="E899" i="9"/>
  <c r="E898" i="9"/>
  <c r="E897" i="9"/>
  <c r="E896" i="9"/>
  <c r="E895" i="9"/>
  <c r="E894" i="9"/>
  <c r="E893" i="9"/>
  <c r="E892" i="9"/>
  <c r="E891" i="9"/>
  <c r="E890" i="9"/>
  <c r="E889" i="9"/>
  <c r="E888" i="9"/>
  <c r="E887" i="9"/>
  <c r="E886" i="9"/>
  <c r="E885" i="9"/>
  <c r="E884" i="9"/>
  <c r="E883" i="9"/>
  <c r="E882" i="9"/>
  <c r="E881" i="9"/>
  <c r="E880" i="9"/>
  <c r="E879" i="9"/>
  <c r="E878" i="9"/>
  <c r="E877" i="9"/>
  <c r="E876" i="9"/>
  <c r="E875" i="9"/>
  <c r="E874" i="9"/>
  <c r="E873" i="9"/>
  <c r="E872" i="9"/>
  <c r="E871" i="9"/>
  <c r="E870" i="9"/>
  <c r="E869" i="9"/>
  <c r="E868" i="9"/>
  <c r="E867" i="9"/>
  <c r="E866" i="9"/>
  <c r="E865" i="9"/>
  <c r="E864" i="9"/>
  <c r="E863" i="9"/>
  <c r="E862" i="9"/>
  <c r="E861" i="9"/>
  <c r="E860" i="9"/>
  <c r="E859" i="9"/>
  <c r="E858" i="9"/>
  <c r="E857" i="9"/>
  <c r="E856" i="9"/>
  <c r="E855" i="9"/>
  <c r="E854" i="9"/>
  <c r="E853" i="9"/>
  <c r="E852" i="9"/>
  <c r="E851" i="9"/>
  <c r="E850" i="9"/>
  <c r="E849" i="9"/>
  <c r="E848" i="9"/>
  <c r="E847" i="9"/>
  <c r="E846" i="9"/>
  <c r="E845" i="9"/>
  <c r="E844" i="9"/>
  <c r="E843" i="9"/>
  <c r="E842" i="9"/>
  <c r="E841" i="9"/>
  <c r="E840" i="9"/>
  <c r="E839" i="9"/>
  <c r="E838" i="9"/>
  <c r="E837" i="9"/>
  <c r="E836" i="9"/>
  <c r="E835" i="9"/>
  <c r="E834" i="9"/>
  <c r="E833" i="9"/>
  <c r="E832" i="9"/>
  <c r="E831" i="9"/>
  <c r="E830" i="9"/>
  <c r="E829" i="9"/>
  <c r="E828" i="9"/>
  <c r="E827" i="9"/>
  <c r="E826" i="9"/>
  <c r="E825" i="9"/>
  <c r="E824" i="9"/>
  <c r="E823" i="9"/>
  <c r="E822" i="9"/>
  <c r="E821" i="9"/>
  <c r="E820" i="9"/>
  <c r="E819" i="9"/>
  <c r="E818" i="9"/>
  <c r="E817" i="9"/>
  <c r="E816" i="9"/>
  <c r="E815" i="9"/>
  <c r="E814" i="9"/>
  <c r="E813" i="9"/>
  <c r="E812" i="9"/>
  <c r="E811" i="9"/>
  <c r="E810" i="9"/>
  <c r="E809" i="9"/>
  <c r="E808" i="9"/>
  <c r="E807" i="9"/>
  <c r="E806" i="9"/>
  <c r="E805" i="9"/>
  <c r="E804" i="9"/>
  <c r="E803" i="9"/>
  <c r="E802" i="9"/>
  <c r="E801" i="9"/>
  <c r="E800" i="9"/>
  <c r="E799" i="9"/>
  <c r="E798" i="9"/>
  <c r="E797" i="9"/>
  <c r="E796" i="9"/>
  <c r="E795" i="9"/>
  <c r="E794" i="9"/>
  <c r="E793" i="9"/>
  <c r="E792" i="9"/>
  <c r="E791" i="9"/>
  <c r="E790" i="9"/>
  <c r="E789" i="9"/>
  <c r="E788" i="9"/>
  <c r="E787" i="9"/>
  <c r="E786" i="9"/>
  <c r="E785" i="9"/>
  <c r="E784" i="9"/>
  <c r="E783" i="9"/>
  <c r="E782" i="9"/>
  <c r="E781" i="9"/>
  <c r="E780" i="9"/>
  <c r="E779" i="9"/>
  <c r="E778" i="9"/>
  <c r="E777" i="9"/>
  <c r="E776" i="9"/>
  <c r="E775" i="9"/>
  <c r="E774" i="9"/>
  <c r="E773" i="9"/>
  <c r="E772" i="9"/>
  <c r="E771" i="9"/>
  <c r="E770" i="9"/>
  <c r="E769" i="9"/>
  <c r="E768" i="9"/>
  <c r="E767" i="9"/>
  <c r="E766" i="9"/>
  <c r="E765" i="9"/>
  <c r="E764" i="9"/>
  <c r="E763" i="9"/>
  <c r="E762" i="9"/>
  <c r="E761" i="9"/>
  <c r="E760" i="9"/>
  <c r="E759" i="9"/>
  <c r="E758" i="9"/>
  <c r="E757" i="9"/>
  <c r="E756" i="9"/>
  <c r="E755" i="9"/>
  <c r="E754" i="9"/>
  <c r="E753" i="9"/>
  <c r="E752" i="9"/>
  <c r="E751" i="9"/>
  <c r="E750" i="9"/>
  <c r="E749" i="9"/>
  <c r="E748" i="9"/>
  <c r="E747" i="9"/>
  <c r="E746" i="9"/>
  <c r="E745" i="9"/>
  <c r="E744" i="9"/>
  <c r="E743" i="9"/>
  <c r="E742" i="9"/>
  <c r="E741" i="9"/>
  <c r="E740" i="9"/>
  <c r="E739" i="9"/>
  <c r="E738" i="9"/>
  <c r="E737" i="9"/>
  <c r="E736" i="9"/>
  <c r="E735" i="9"/>
  <c r="E734" i="9"/>
  <c r="E733" i="9"/>
  <c r="E732" i="9"/>
  <c r="E731" i="9"/>
  <c r="E730" i="9"/>
  <c r="E729" i="9"/>
  <c r="E728" i="9"/>
  <c r="E727" i="9"/>
  <c r="E726" i="9"/>
  <c r="E725" i="9"/>
  <c r="E724" i="9"/>
  <c r="E723" i="9"/>
  <c r="E722" i="9"/>
  <c r="E721" i="9"/>
  <c r="E720" i="9"/>
  <c r="E719" i="9"/>
  <c r="E718" i="9"/>
  <c r="E717" i="9"/>
  <c r="E716" i="9"/>
  <c r="E715" i="9"/>
  <c r="E714" i="9"/>
  <c r="E713" i="9"/>
  <c r="E712" i="9"/>
  <c r="E711" i="9"/>
  <c r="E710" i="9"/>
  <c r="E709" i="9"/>
  <c r="E708" i="9"/>
  <c r="E707" i="9"/>
  <c r="E706" i="9"/>
  <c r="E705" i="9"/>
  <c r="E704" i="9"/>
  <c r="E703" i="9"/>
  <c r="E702" i="9"/>
  <c r="E701" i="9"/>
  <c r="E700" i="9"/>
  <c r="E699" i="9"/>
  <c r="E698" i="9"/>
  <c r="E697" i="9"/>
  <c r="E696" i="9"/>
  <c r="E695" i="9"/>
  <c r="E694" i="9"/>
  <c r="E693" i="9"/>
  <c r="E692" i="9"/>
  <c r="E691" i="9"/>
  <c r="E690" i="9"/>
  <c r="E689" i="9"/>
  <c r="E688" i="9"/>
  <c r="E687" i="9"/>
  <c r="E686" i="9"/>
  <c r="E685" i="9"/>
  <c r="E684" i="9"/>
  <c r="E683" i="9"/>
  <c r="E682" i="9"/>
  <c r="E681" i="9"/>
  <c r="E680" i="9"/>
  <c r="E679" i="9"/>
  <c r="E678" i="9"/>
  <c r="E677" i="9"/>
  <c r="E676" i="9"/>
  <c r="E675" i="9"/>
  <c r="E674" i="9"/>
  <c r="E673" i="9"/>
  <c r="E672" i="9"/>
  <c r="E671" i="9"/>
  <c r="E670" i="9"/>
  <c r="E669" i="9"/>
  <c r="E668" i="9"/>
  <c r="E667" i="9"/>
  <c r="E666" i="9"/>
  <c r="E665" i="9"/>
  <c r="E664" i="9"/>
  <c r="E663" i="9"/>
  <c r="E662" i="9"/>
  <c r="E661" i="9"/>
  <c r="E660" i="9"/>
  <c r="E659" i="9"/>
  <c r="E658" i="9"/>
  <c r="E657" i="9"/>
  <c r="E656" i="9"/>
  <c r="E655" i="9"/>
  <c r="E654" i="9"/>
  <c r="E653" i="9"/>
  <c r="E652" i="9"/>
  <c r="E651" i="9"/>
  <c r="E650" i="9"/>
  <c r="E649" i="9"/>
  <c r="E648" i="9"/>
  <c r="E647" i="9"/>
  <c r="E646" i="9"/>
  <c r="E645" i="9"/>
  <c r="E644" i="9"/>
  <c r="E643" i="9"/>
  <c r="E642" i="9"/>
  <c r="E641" i="9"/>
  <c r="E640" i="9"/>
  <c r="E639" i="9"/>
  <c r="E638" i="9"/>
  <c r="E637" i="9"/>
  <c r="E636" i="9"/>
  <c r="E635" i="9"/>
  <c r="E634" i="9"/>
  <c r="E633" i="9"/>
  <c r="E632" i="9"/>
  <c r="E631" i="9"/>
  <c r="E630" i="9"/>
  <c r="E629" i="9"/>
  <c r="E628" i="9"/>
  <c r="E627" i="9"/>
  <c r="E626" i="9"/>
  <c r="E625" i="9"/>
  <c r="E624" i="9"/>
  <c r="E623" i="9"/>
  <c r="E622" i="9"/>
  <c r="E621" i="9"/>
  <c r="E620" i="9"/>
  <c r="E619" i="9"/>
  <c r="E618" i="9"/>
  <c r="E617" i="9"/>
  <c r="E616" i="9"/>
  <c r="E615" i="9"/>
  <c r="E614" i="9"/>
  <c r="E613" i="9"/>
  <c r="E612" i="9"/>
  <c r="E611" i="9"/>
  <c r="E610" i="9"/>
  <c r="E609" i="9"/>
  <c r="E608" i="9"/>
  <c r="E607" i="9"/>
  <c r="E606" i="9"/>
  <c r="E605" i="9"/>
  <c r="E604" i="9"/>
  <c r="E603" i="9"/>
  <c r="E602" i="9"/>
  <c r="E601" i="9"/>
  <c r="E600" i="9"/>
  <c r="E599" i="9"/>
  <c r="E598" i="9"/>
  <c r="E597" i="9"/>
  <c r="E596" i="9"/>
  <c r="E595" i="9"/>
  <c r="E594" i="9"/>
  <c r="E593" i="9"/>
  <c r="E592" i="9"/>
  <c r="E591" i="9"/>
  <c r="E590" i="9"/>
  <c r="E589" i="9"/>
  <c r="E588" i="9"/>
  <c r="E587" i="9"/>
  <c r="E586" i="9"/>
  <c r="E585" i="9"/>
  <c r="E584" i="9"/>
  <c r="E583" i="9"/>
  <c r="E582" i="9"/>
  <c r="E581" i="9"/>
  <c r="E580" i="9"/>
  <c r="E579" i="9"/>
  <c r="E578" i="9"/>
  <c r="E577" i="9"/>
  <c r="E576" i="9"/>
  <c r="E575" i="9"/>
  <c r="E574" i="9"/>
  <c r="E573" i="9"/>
  <c r="E572" i="9"/>
  <c r="E571" i="9"/>
  <c r="E570" i="9"/>
  <c r="E569" i="9"/>
  <c r="E568" i="9"/>
  <c r="E567" i="9"/>
  <c r="E566" i="9"/>
  <c r="E565" i="9"/>
  <c r="E564" i="9"/>
  <c r="E563" i="9"/>
  <c r="E562" i="9"/>
  <c r="E561" i="9"/>
  <c r="E560" i="9"/>
  <c r="E559" i="9"/>
  <c r="E558" i="9"/>
  <c r="E557" i="9"/>
  <c r="E556" i="9"/>
  <c r="E555" i="9"/>
  <c r="E554" i="9"/>
  <c r="E553" i="9"/>
  <c r="E552" i="9"/>
  <c r="E551" i="9"/>
  <c r="E550" i="9"/>
  <c r="E549" i="9"/>
  <c r="E548" i="9"/>
  <c r="E547" i="9"/>
  <c r="E546" i="9"/>
  <c r="E545" i="9"/>
  <c r="E544" i="9"/>
  <c r="E543" i="9"/>
  <c r="E542" i="9"/>
  <c r="E541" i="9"/>
  <c r="E540" i="9"/>
  <c r="E539" i="9"/>
  <c r="E538" i="9"/>
  <c r="E537" i="9"/>
  <c r="E536" i="9"/>
  <c r="E535" i="9"/>
  <c r="E534" i="9"/>
  <c r="E533" i="9"/>
  <c r="E532" i="9"/>
  <c r="E531" i="9"/>
  <c r="E530" i="9"/>
  <c r="E529" i="9"/>
  <c r="E528" i="9"/>
  <c r="E527" i="9"/>
  <c r="E526" i="9"/>
  <c r="E525" i="9"/>
  <c r="E524" i="9"/>
  <c r="E523" i="9"/>
  <c r="E522" i="9"/>
  <c r="E521" i="9"/>
  <c r="E520" i="9"/>
  <c r="E519" i="9"/>
  <c r="E518" i="9"/>
  <c r="E517" i="9"/>
  <c r="E516" i="9"/>
  <c r="E515" i="9"/>
  <c r="E514" i="9"/>
  <c r="E513" i="9"/>
  <c r="E512" i="9"/>
  <c r="E511" i="9"/>
  <c r="E510" i="9"/>
  <c r="E509" i="9"/>
  <c r="E508" i="9"/>
  <c r="E507" i="9"/>
  <c r="E506" i="9"/>
  <c r="E505" i="9"/>
  <c r="E504" i="9"/>
  <c r="E503" i="9"/>
  <c r="E502" i="9"/>
  <c r="E501" i="9"/>
  <c r="E500" i="9"/>
  <c r="E499" i="9"/>
  <c r="E498" i="9"/>
  <c r="E497" i="9"/>
  <c r="E496" i="9"/>
  <c r="E495" i="9"/>
  <c r="E494" i="9"/>
  <c r="E493" i="9"/>
  <c r="E492" i="9"/>
  <c r="E491" i="9"/>
  <c r="E490" i="9"/>
  <c r="E489" i="9"/>
  <c r="E488" i="9"/>
  <c r="E487" i="9"/>
  <c r="E486" i="9"/>
  <c r="E485" i="9"/>
  <c r="E484" i="9"/>
  <c r="E483" i="9"/>
  <c r="E482" i="9"/>
  <c r="E481" i="9"/>
  <c r="E480" i="9"/>
  <c r="E479" i="9"/>
  <c r="E478" i="9"/>
  <c r="E477" i="9"/>
  <c r="E476" i="9"/>
  <c r="E475" i="9"/>
  <c r="E474" i="9"/>
  <c r="E473" i="9"/>
  <c r="E472" i="9"/>
  <c r="E471" i="9"/>
  <c r="E470" i="9"/>
  <c r="E469" i="9"/>
  <c r="E468" i="9"/>
  <c r="E467" i="9"/>
  <c r="E466" i="9"/>
  <c r="E465" i="9"/>
  <c r="E464" i="9"/>
  <c r="E463" i="9"/>
  <c r="E462" i="9"/>
  <c r="E461" i="9"/>
  <c r="E460" i="9"/>
  <c r="E459" i="9"/>
  <c r="E458" i="9"/>
  <c r="E457" i="9"/>
  <c r="E456" i="9"/>
  <c r="E455" i="9"/>
  <c r="E454" i="9"/>
  <c r="E453" i="9"/>
  <c r="E452" i="9"/>
  <c r="E451" i="9"/>
  <c r="E450" i="9"/>
  <c r="E449" i="9"/>
  <c r="E448" i="9"/>
  <c r="E447" i="9"/>
  <c r="E446" i="9"/>
  <c r="E445" i="9"/>
  <c r="E444" i="9"/>
  <c r="E443" i="9"/>
  <c r="E442" i="9"/>
  <c r="E441" i="9"/>
  <c r="E440" i="9"/>
  <c r="E439" i="9"/>
  <c r="E438" i="9"/>
  <c r="E437" i="9"/>
  <c r="E436" i="9"/>
  <c r="E435" i="9"/>
  <c r="E434" i="9"/>
  <c r="E433" i="9"/>
  <c r="E432" i="9"/>
  <c r="E431" i="9"/>
  <c r="E430" i="9"/>
  <c r="E429" i="9"/>
  <c r="E428" i="9"/>
  <c r="E427" i="9"/>
  <c r="E426" i="9"/>
  <c r="E425" i="9"/>
  <c r="E424" i="9"/>
  <c r="E423" i="9"/>
  <c r="E422" i="9"/>
  <c r="E421" i="9"/>
  <c r="E420" i="9"/>
  <c r="E419" i="9"/>
  <c r="E418" i="9"/>
  <c r="E417" i="9"/>
  <c r="E416" i="9"/>
  <c r="E415" i="9"/>
  <c r="E414" i="9"/>
  <c r="E413" i="9"/>
  <c r="E412" i="9"/>
  <c r="E411" i="9"/>
  <c r="E410" i="9"/>
  <c r="E409" i="9"/>
  <c r="E408" i="9"/>
  <c r="E407" i="9"/>
  <c r="E406" i="9"/>
  <c r="E405" i="9"/>
  <c r="E404" i="9"/>
  <c r="E403" i="9"/>
  <c r="E402" i="9"/>
  <c r="E401" i="9"/>
  <c r="E400" i="9"/>
  <c r="E399" i="9"/>
  <c r="E398" i="9"/>
  <c r="E397" i="9"/>
  <c r="E396" i="9"/>
  <c r="E395" i="9"/>
  <c r="E394" i="9"/>
  <c r="E393" i="9"/>
  <c r="E392" i="9"/>
  <c r="E391" i="9"/>
  <c r="E390" i="9"/>
  <c r="E389" i="9"/>
  <c r="E388" i="9"/>
  <c r="E387" i="9"/>
  <c r="E386" i="9"/>
  <c r="E385" i="9"/>
  <c r="E384" i="9"/>
  <c r="E383" i="9"/>
  <c r="E382" i="9"/>
  <c r="E381" i="9"/>
  <c r="E380" i="9"/>
  <c r="E379" i="9"/>
  <c r="E378" i="9"/>
  <c r="E377" i="9"/>
  <c r="E376" i="9"/>
  <c r="E375" i="9"/>
  <c r="E374" i="9"/>
  <c r="E373" i="9"/>
  <c r="E372" i="9"/>
  <c r="E371" i="9"/>
  <c r="E370" i="9"/>
  <c r="E369" i="9"/>
  <c r="E368" i="9"/>
  <c r="E367" i="9"/>
  <c r="E366" i="9"/>
  <c r="E365" i="9"/>
  <c r="E364" i="9"/>
  <c r="E363" i="9"/>
  <c r="E362" i="9"/>
  <c r="E361" i="9"/>
  <c r="E360" i="9"/>
  <c r="E359" i="9"/>
  <c r="E358" i="9"/>
  <c r="E357" i="9"/>
  <c r="E356" i="9"/>
  <c r="E355" i="9"/>
  <c r="E354" i="9"/>
  <c r="E353" i="9"/>
  <c r="E352" i="9"/>
  <c r="E351" i="9"/>
  <c r="E350" i="9"/>
  <c r="E349" i="9"/>
  <c r="E348" i="9"/>
  <c r="E347" i="9"/>
  <c r="E346" i="9"/>
  <c r="E345" i="9"/>
  <c r="E344" i="9"/>
  <c r="E343" i="9"/>
  <c r="E342" i="9"/>
  <c r="E341" i="9"/>
  <c r="E340" i="9"/>
  <c r="E339" i="9"/>
  <c r="E338" i="9"/>
  <c r="E337" i="9"/>
  <c r="E336" i="9"/>
  <c r="E335" i="9"/>
  <c r="E334" i="9"/>
  <c r="E333" i="9"/>
  <c r="E332" i="9"/>
  <c r="E331" i="9"/>
  <c r="E330" i="9"/>
  <c r="E329" i="9"/>
  <c r="E328" i="9"/>
  <c r="E327" i="9"/>
  <c r="E326" i="9"/>
  <c r="E325" i="9"/>
  <c r="E324" i="9"/>
  <c r="E323" i="9"/>
  <c r="E322" i="9"/>
  <c r="E321" i="9"/>
  <c r="E320" i="9"/>
  <c r="E319" i="9"/>
  <c r="E318" i="9"/>
  <c r="E317" i="9"/>
  <c r="E316" i="9"/>
  <c r="E315" i="9"/>
  <c r="E314" i="9"/>
  <c r="E313" i="9"/>
  <c r="E312" i="9"/>
  <c r="E311" i="9"/>
  <c r="E310" i="9"/>
  <c r="E309" i="9"/>
  <c r="E308" i="9"/>
  <c r="E307" i="9"/>
  <c r="E306" i="9"/>
  <c r="E305" i="9"/>
  <c r="E304" i="9"/>
  <c r="E303" i="9"/>
  <c r="E302" i="9"/>
  <c r="E301" i="9"/>
  <c r="E300" i="9"/>
  <c r="E299" i="9"/>
  <c r="E298" i="9"/>
  <c r="E297" i="9"/>
  <c r="E296" i="9"/>
  <c r="E295" i="9"/>
  <c r="E294" i="9"/>
  <c r="E293" i="9"/>
  <c r="E292" i="9"/>
  <c r="E291" i="9"/>
  <c r="E290" i="9"/>
  <c r="E289" i="9"/>
  <c r="E288" i="9"/>
  <c r="E287" i="9"/>
  <c r="E286" i="9"/>
  <c r="E285" i="9"/>
  <c r="E284" i="9"/>
  <c r="E283" i="9"/>
  <c r="E282" i="9"/>
  <c r="E281" i="9"/>
  <c r="E280" i="9"/>
  <c r="E279" i="9"/>
  <c r="E278" i="9"/>
  <c r="E277" i="9"/>
  <c r="E276" i="9"/>
  <c r="E275" i="9"/>
  <c r="E274" i="9"/>
  <c r="E273" i="9"/>
  <c r="E272" i="9"/>
  <c r="E271" i="9"/>
  <c r="E270" i="9"/>
  <c r="E269" i="9"/>
  <c r="E268" i="9"/>
  <c r="E267" i="9"/>
  <c r="E266" i="9"/>
  <c r="E265" i="9"/>
  <c r="E264" i="9"/>
  <c r="E263" i="9"/>
  <c r="E262" i="9"/>
  <c r="E261" i="9"/>
  <c r="E260" i="9"/>
  <c r="E259" i="9"/>
  <c r="E258" i="9"/>
  <c r="E257" i="9"/>
  <c r="E256" i="9"/>
  <c r="E255" i="9"/>
  <c r="E254" i="9"/>
  <c r="E253" i="9"/>
  <c r="E252" i="9"/>
  <c r="E251" i="9"/>
  <c r="E250" i="9"/>
  <c r="E249" i="9"/>
  <c r="E248" i="9"/>
  <c r="E247" i="9"/>
  <c r="E246" i="9"/>
  <c r="E245" i="9"/>
  <c r="E244" i="9"/>
  <c r="E243" i="9"/>
  <c r="E242" i="9"/>
  <c r="E241" i="9"/>
  <c r="E240" i="9"/>
  <c r="E239" i="9"/>
  <c r="E238" i="9"/>
  <c r="E237" i="9"/>
  <c r="E236" i="9"/>
  <c r="E235" i="9"/>
  <c r="E234" i="9"/>
  <c r="E233" i="9"/>
  <c r="E232" i="9"/>
  <c r="E231" i="9"/>
  <c r="E230" i="9"/>
  <c r="E229" i="9"/>
  <c r="E228" i="9"/>
  <c r="E227" i="9"/>
  <c r="E226" i="9"/>
  <c r="E225" i="9"/>
  <c r="E224" i="9"/>
  <c r="E223" i="9"/>
  <c r="E222" i="9"/>
  <c r="E221" i="9"/>
  <c r="E220" i="9"/>
  <c r="E219" i="9"/>
  <c r="E218" i="9"/>
  <c r="E217" i="9"/>
  <c r="E216" i="9"/>
  <c r="E215" i="9"/>
  <c r="E214" i="9"/>
  <c r="E213" i="9"/>
  <c r="E212" i="9"/>
  <c r="E211" i="9"/>
  <c r="E210" i="9"/>
  <c r="E209" i="9"/>
  <c r="E208" i="9"/>
  <c r="E207" i="9"/>
  <c r="E206" i="9"/>
  <c r="E205" i="9"/>
  <c r="E204" i="9"/>
  <c r="E203" i="9"/>
  <c r="E202" i="9"/>
  <c r="E201" i="9"/>
  <c r="E200" i="9"/>
  <c r="E199" i="9"/>
  <c r="E198" i="9"/>
  <c r="E197" i="9"/>
  <c r="E196" i="9"/>
  <c r="E195" i="9"/>
  <c r="E194" i="9"/>
  <c r="E193" i="9"/>
  <c r="E192" i="9"/>
  <c r="E191" i="9"/>
  <c r="E190" i="9"/>
  <c r="E189" i="9"/>
  <c r="E188" i="9"/>
  <c r="E187" i="9"/>
  <c r="E186" i="9"/>
  <c r="E185" i="9"/>
  <c r="E184" i="9"/>
  <c r="E183" i="9"/>
  <c r="E182" i="9"/>
  <c r="E181" i="9"/>
  <c r="E180" i="9"/>
  <c r="E179" i="9"/>
  <c r="E178" i="9"/>
  <c r="E177" i="9"/>
  <c r="E176" i="9"/>
  <c r="E175" i="9"/>
  <c r="E174" i="9"/>
  <c r="E173" i="9"/>
  <c r="E172" i="9"/>
  <c r="E171" i="9"/>
  <c r="E170"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4" i="9"/>
  <c r="E143" i="9"/>
  <c r="E142" i="9"/>
  <c r="E141" i="9"/>
  <c r="E140" i="9"/>
  <c r="E139" i="9"/>
  <c r="E138" i="9"/>
  <c r="E137" i="9"/>
  <c r="E136" i="9"/>
  <c r="E135" i="9"/>
  <c r="E134" i="9"/>
  <c r="E133" i="9"/>
  <c r="E132" i="9"/>
  <c r="E131" i="9"/>
  <c r="E130" i="9"/>
  <c r="E129" i="9"/>
  <c r="E128" i="9"/>
  <c r="E127" i="9"/>
  <c r="E126" i="9"/>
  <c r="E125" i="9"/>
  <c r="E124" i="9"/>
  <c r="E123" i="9"/>
  <c r="E122" i="9"/>
  <c r="E121" i="9"/>
  <c r="E120" i="9"/>
  <c r="E119" i="9"/>
  <c r="E118" i="9"/>
  <c r="E117"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K29" i="2"/>
  <c r="F3008" i="9" l="1"/>
  <c r="L3008" i="9" s="1"/>
  <c r="F3007" i="9"/>
  <c r="L3007" i="9" s="1"/>
  <c r="F3006" i="9"/>
  <c r="L3006" i="9" s="1"/>
  <c r="F3005" i="9"/>
  <c r="L3005" i="9" s="1"/>
  <c r="F3004" i="9"/>
  <c r="L3004" i="9" s="1"/>
  <c r="F3003" i="9"/>
  <c r="L3003" i="9" s="1"/>
  <c r="F3002" i="9"/>
  <c r="L3002" i="9" s="1"/>
  <c r="F3001" i="9"/>
  <c r="L3001" i="9" s="1"/>
  <c r="F3000" i="9"/>
  <c r="L3000" i="9" s="1"/>
  <c r="F2999" i="9"/>
  <c r="L2999" i="9" s="1"/>
  <c r="F2998" i="9"/>
  <c r="L2998" i="9" s="1"/>
  <c r="F2997" i="9"/>
  <c r="L2997" i="9" s="1"/>
  <c r="F2996" i="9"/>
  <c r="L2996" i="9" s="1"/>
  <c r="F2995" i="9"/>
  <c r="L2995" i="9" s="1"/>
  <c r="F2994" i="9"/>
  <c r="L2994" i="9" s="1"/>
  <c r="F2993" i="9"/>
  <c r="L2993" i="9" s="1"/>
  <c r="F2992" i="9"/>
  <c r="L2992" i="9" s="1"/>
  <c r="F2991" i="9"/>
  <c r="L2991" i="9" s="1"/>
  <c r="F2990" i="9"/>
  <c r="L2990" i="9" s="1"/>
  <c r="F2989" i="9"/>
  <c r="L2989" i="9" s="1"/>
  <c r="F2988" i="9"/>
  <c r="L2988" i="9" s="1"/>
  <c r="F2987" i="9"/>
  <c r="L2987" i="9" s="1"/>
  <c r="F2986" i="9"/>
  <c r="L2986" i="9" s="1"/>
  <c r="F2985" i="9"/>
  <c r="L2985" i="9" s="1"/>
  <c r="F2984" i="9"/>
  <c r="L2984" i="9" s="1"/>
  <c r="F2983" i="9"/>
  <c r="L2983" i="9" s="1"/>
  <c r="F2982" i="9"/>
  <c r="L2982" i="9" s="1"/>
  <c r="F2981" i="9"/>
  <c r="L2981" i="9" s="1"/>
  <c r="F2980" i="9"/>
  <c r="L2980" i="9" s="1"/>
  <c r="F2979" i="9"/>
  <c r="L2979" i="9" s="1"/>
  <c r="F2978" i="9"/>
  <c r="L2978" i="9" s="1"/>
  <c r="F2977" i="9"/>
  <c r="L2977" i="9" s="1"/>
  <c r="F2976" i="9"/>
  <c r="L2976" i="9" s="1"/>
  <c r="F2975" i="9"/>
  <c r="L2975" i="9" s="1"/>
  <c r="F2974" i="9"/>
  <c r="L2974" i="9" s="1"/>
  <c r="F2973" i="9"/>
  <c r="L2973" i="9" s="1"/>
  <c r="F2972" i="9"/>
  <c r="L2972" i="9" s="1"/>
  <c r="F2971" i="9"/>
  <c r="L2971" i="9" s="1"/>
  <c r="F2970" i="9"/>
  <c r="L2970" i="9" s="1"/>
  <c r="F2969" i="9"/>
  <c r="L2969" i="9" s="1"/>
  <c r="F2968" i="9"/>
  <c r="L2968" i="9" s="1"/>
  <c r="F2967" i="9"/>
  <c r="L2967" i="9" s="1"/>
  <c r="F2966" i="9"/>
  <c r="L2966" i="9" s="1"/>
  <c r="F2965" i="9"/>
  <c r="L2965" i="9" s="1"/>
  <c r="F2964" i="9"/>
  <c r="L2964" i="9" s="1"/>
  <c r="F2963" i="9"/>
  <c r="L2963" i="9" s="1"/>
  <c r="F2962" i="9"/>
  <c r="L2962" i="9" s="1"/>
  <c r="F2961" i="9"/>
  <c r="L2961" i="9" s="1"/>
  <c r="F2960" i="9"/>
  <c r="L2960" i="9" s="1"/>
  <c r="F2959" i="9"/>
  <c r="L2959" i="9" s="1"/>
  <c r="F2958" i="9"/>
  <c r="L2958" i="9" s="1"/>
  <c r="F2957" i="9"/>
  <c r="L2957" i="9" s="1"/>
  <c r="F2956" i="9"/>
  <c r="L2956" i="9" s="1"/>
  <c r="F2955" i="9"/>
  <c r="L2955" i="9" s="1"/>
  <c r="F2954" i="9"/>
  <c r="L2954" i="9" s="1"/>
  <c r="F2953" i="9"/>
  <c r="L2953" i="9" s="1"/>
  <c r="F2952" i="9"/>
  <c r="L2952" i="9" s="1"/>
  <c r="F2951" i="9"/>
  <c r="L2951" i="9" s="1"/>
  <c r="F2950" i="9"/>
  <c r="L2950" i="9" s="1"/>
  <c r="F2949" i="9"/>
  <c r="L2949" i="9" s="1"/>
  <c r="F2948" i="9"/>
  <c r="L2948" i="9" s="1"/>
  <c r="F2947" i="9"/>
  <c r="L2947" i="9" s="1"/>
  <c r="F2946" i="9"/>
  <c r="L2946" i="9" s="1"/>
  <c r="F2945" i="9"/>
  <c r="L2945" i="9" s="1"/>
  <c r="F2944" i="9"/>
  <c r="L2944" i="9" s="1"/>
  <c r="F2943" i="9"/>
  <c r="L2943" i="9" s="1"/>
  <c r="F2942" i="9"/>
  <c r="L2942" i="9" s="1"/>
  <c r="F2941" i="9"/>
  <c r="L2941" i="9" s="1"/>
  <c r="F2940" i="9"/>
  <c r="L2940" i="9" s="1"/>
  <c r="F2939" i="9"/>
  <c r="L2939" i="9" s="1"/>
  <c r="F2938" i="9"/>
  <c r="L2938" i="9" s="1"/>
  <c r="F2937" i="9"/>
  <c r="L2937" i="9" s="1"/>
  <c r="F2936" i="9"/>
  <c r="L2936" i="9" s="1"/>
  <c r="F2935" i="9"/>
  <c r="L2935" i="9" s="1"/>
  <c r="F2934" i="9"/>
  <c r="L2934" i="9" s="1"/>
  <c r="F2933" i="9"/>
  <c r="L2933" i="9" s="1"/>
  <c r="F2932" i="9"/>
  <c r="L2932" i="9" s="1"/>
  <c r="F2931" i="9"/>
  <c r="L2931" i="9" s="1"/>
  <c r="F2930" i="9"/>
  <c r="L2930" i="9" s="1"/>
  <c r="F2929" i="9"/>
  <c r="L2929" i="9" s="1"/>
  <c r="F2928" i="9"/>
  <c r="L2928" i="9" s="1"/>
  <c r="F2927" i="9"/>
  <c r="L2927" i="9" s="1"/>
  <c r="F2926" i="9"/>
  <c r="L2926" i="9" s="1"/>
  <c r="F2925" i="9"/>
  <c r="L2925" i="9" s="1"/>
  <c r="F2924" i="9"/>
  <c r="L2924" i="9" s="1"/>
  <c r="F2923" i="9"/>
  <c r="L2923" i="9" s="1"/>
  <c r="F2922" i="9"/>
  <c r="L2922" i="9" s="1"/>
  <c r="F2921" i="9"/>
  <c r="L2921" i="9" s="1"/>
  <c r="F2920" i="9"/>
  <c r="L2920" i="9" s="1"/>
  <c r="F2919" i="9"/>
  <c r="L2919" i="9" s="1"/>
  <c r="F2918" i="9"/>
  <c r="L2918" i="9" s="1"/>
  <c r="F2917" i="9"/>
  <c r="L2917" i="9" s="1"/>
  <c r="F2916" i="9"/>
  <c r="L2916" i="9" s="1"/>
  <c r="F2915" i="9"/>
  <c r="L2915" i="9" s="1"/>
  <c r="F2914" i="9"/>
  <c r="L2914" i="9" s="1"/>
  <c r="F2913" i="9"/>
  <c r="L2913" i="9" s="1"/>
  <c r="F2912" i="9"/>
  <c r="L2912" i="9" s="1"/>
  <c r="F2911" i="9"/>
  <c r="L2911" i="9" s="1"/>
  <c r="F2910" i="9"/>
  <c r="L2910" i="9" s="1"/>
  <c r="F2909" i="9"/>
  <c r="L2909" i="9" s="1"/>
  <c r="F2908" i="9"/>
  <c r="L2908" i="9" s="1"/>
  <c r="F2907" i="9"/>
  <c r="L2907" i="9" s="1"/>
  <c r="F2906" i="9"/>
  <c r="L2906" i="9" s="1"/>
  <c r="F2905" i="9"/>
  <c r="L2905" i="9" s="1"/>
  <c r="F2904" i="9"/>
  <c r="L2904" i="9" s="1"/>
  <c r="F2903" i="9"/>
  <c r="L2903" i="9" s="1"/>
  <c r="F2902" i="9"/>
  <c r="L2902" i="9" s="1"/>
  <c r="F2901" i="9"/>
  <c r="L2901" i="9" s="1"/>
  <c r="F2900" i="9"/>
  <c r="L2900" i="9" s="1"/>
  <c r="F2899" i="9"/>
  <c r="L2899" i="9" s="1"/>
  <c r="F2898" i="9"/>
  <c r="L2898" i="9" s="1"/>
  <c r="F2897" i="9"/>
  <c r="L2897" i="9" s="1"/>
  <c r="F2896" i="9"/>
  <c r="L2896" i="9" s="1"/>
  <c r="F2895" i="9"/>
  <c r="L2895" i="9" s="1"/>
  <c r="F2894" i="9"/>
  <c r="L2894" i="9" s="1"/>
  <c r="F2893" i="9"/>
  <c r="L2893" i="9" s="1"/>
  <c r="F2892" i="9"/>
  <c r="L2892" i="9" s="1"/>
  <c r="F2891" i="9"/>
  <c r="L2891" i="9" s="1"/>
  <c r="F2890" i="9"/>
  <c r="L2890" i="9" s="1"/>
  <c r="F2889" i="9"/>
  <c r="L2889" i="9" s="1"/>
  <c r="F2888" i="9"/>
  <c r="L2888" i="9" s="1"/>
  <c r="F2887" i="9"/>
  <c r="L2887" i="9" s="1"/>
  <c r="F2886" i="9"/>
  <c r="L2886" i="9" s="1"/>
  <c r="F2885" i="9"/>
  <c r="L2885" i="9" s="1"/>
  <c r="F2884" i="9"/>
  <c r="L2884" i="9" s="1"/>
  <c r="F2883" i="9"/>
  <c r="L2883" i="9" s="1"/>
  <c r="F2882" i="9"/>
  <c r="L2882" i="9" s="1"/>
  <c r="F2881" i="9"/>
  <c r="L2881" i="9" s="1"/>
  <c r="F2880" i="9"/>
  <c r="L2880" i="9" s="1"/>
  <c r="F2879" i="9"/>
  <c r="L2879" i="9" s="1"/>
  <c r="F2878" i="9"/>
  <c r="L2878" i="9" s="1"/>
  <c r="F2877" i="9"/>
  <c r="L2877" i="9" s="1"/>
  <c r="F2876" i="9"/>
  <c r="L2876" i="9" s="1"/>
  <c r="F2875" i="9"/>
  <c r="L2875" i="9" s="1"/>
  <c r="F2874" i="9"/>
  <c r="L2874" i="9" s="1"/>
  <c r="F2873" i="9"/>
  <c r="L2873" i="9" s="1"/>
  <c r="F2872" i="9"/>
  <c r="L2872" i="9" s="1"/>
  <c r="F2871" i="9"/>
  <c r="L2871" i="9" s="1"/>
  <c r="F2870" i="9"/>
  <c r="L2870" i="9" s="1"/>
  <c r="F2869" i="9"/>
  <c r="L2869" i="9" s="1"/>
  <c r="F2868" i="9"/>
  <c r="L2868" i="9" s="1"/>
  <c r="F2867" i="9"/>
  <c r="L2867" i="9" s="1"/>
  <c r="F2866" i="9"/>
  <c r="L2866" i="9" s="1"/>
  <c r="F2865" i="9"/>
  <c r="L2865" i="9" s="1"/>
  <c r="F2864" i="9"/>
  <c r="L2864" i="9" s="1"/>
  <c r="F2863" i="9"/>
  <c r="L2863" i="9" s="1"/>
  <c r="F2862" i="9"/>
  <c r="L2862" i="9" s="1"/>
  <c r="F2861" i="9"/>
  <c r="L2861" i="9" s="1"/>
  <c r="F2860" i="9"/>
  <c r="L2860" i="9" s="1"/>
  <c r="F2859" i="9"/>
  <c r="L2859" i="9" s="1"/>
  <c r="F2858" i="9"/>
  <c r="L2858" i="9" s="1"/>
  <c r="F2857" i="9"/>
  <c r="L2857" i="9" s="1"/>
  <c r="F2856" i="9"/>
  <c r="L2856" i="9" s="1"/>
  <c r="F2855" i="9"/>
  <c r="L2855" i="9" s="1"/>
  <c r="F2854" i="9"/>
  <c r="L2854" i="9" s="1"/>
  <c r="F2853" i="9"/>
  <c r="L2853" i="9" s="1"/>
  <c r="F2852" i="9"/>
  <c r="L2852" i="9" s="1"/>
  <c r="F2851" i="9"/>
  <c r="L2851" i="9" s="1"/>
  <c r="F2850" i="9"/>
  <c r="L2850" i="9" s="1"/>
  <c r="F2849" i="9"/>
  <c r="L2849" i="9" s="1"/>
  <c r="F2848" i="9"/>
  <c r="L2848" i="9" s="1"/>
  <c r="F2847" i="9"/>
  <c r="L2847" i="9" s="1"/>
  <c r="F2846" i="9"/>
  <c r="L2846" i="9" s="1"/>
  <c r="F2845" i="9"/>
  <c r="L2845" i="9" s="1"/>
  <c r="F2844" i="9"/>
  <c r="L2844" i="9" s="1"/>
  <c r="F2843" i="9"/>
  <c r="L2843" i="9" s="1"/>
  <c r="F2842" i="9"/>
  <c r="L2842" i="9" s="1"/>
  <c r="F2841" i="9"/>
  <c r="L2841" i="9" s="1"/>
  <c r="F2840" i="9"/>
  <c r="L2840" i="9" s="1"/>
  <c r="F2839" i="9"/>
  <c r="L2839" i="9" s="1"/>
  <c r="F2838" i="9"/>
  <c r="L2838" i="9" s="1"/>
  <c r="F2837" i="9"/>
  <c r="L2837" i="9" s="1"/>
  <c r="F2836" i="9"/>
  <c r="L2836" i="9" s="1"/>
  <c r="F2835" i="9"/>
  <c r="L2835" i="9" s="1"/>
  <c r="F2834" i="9"/>
  <c r="L2834" i="9" s="1"/>
  <c r="F2833" i="9"/>
  <c r="L2833" i="9" s="1"/>
  <c r="F2832" i="9"/>
  <c r="L2832" i="9" s="1"/>
  <c r="F2831" i="9"/>
  <c r="L2831" i="9" s="1"/>
  <c r="F2830" i="9"/>
  <c r="L2830" i="9" s="1"/>
  <c r="F2829" i="9"/>
  <c r="L2829" i="9" s="1"/>
  <c r="F2828" i="9"/>
  <c r="L2828" i="9" s="1"/>
  <c r="F2827" i="9"/>
  <c r="L2827" i="9" s="1"/>
  <c r="F2826" i="9"/>
  <c r="L2826" i="9" s="1"/>
  <c r="F2825" i="9"/>
  <c r="L2825" i="9" s="1"/>
  <c r="F2824" i="9"/>
  <c r="L2824" i="9" s="1"/>
  <c r="F2823" i="9"/>
  <c r="L2823" i="9" s="1"/>
  <c r="F2822" i="9"/>
  <c r="L2822" i="9" s="1"/>
  <c r="F2821" i="9"/>
  <c r="L2821" i="9" s="1"/>
  <c r="F2820" i="9"/>
  <c r="L2820" i="9" s="1"/>
  <c r="F2819" i="9"/>
  <c r="L2819" i="9" s="1"/>
  <c r="F2818" i="9"/>
  <c r="L2818" i="9" s="1"/>
  <c r="F2817" i="9"/>
  <c r="L2817" i="9" s="1"/>
  <c r="F2816" i="9"/>
  <c r="L2816" i="9" s="1"/>
  <c r="F2815" i="9"/>
  <c r="L2815" i="9" s="1"/>
  <c r="F2814" i="9"/>
  <c r="L2814" i="9" s="1"/>
  <c r="F2813" i="9"/>
  <c r="L2813" i="9" s="1"/>
  <c r="F2812" i="9"/>
  <c r="L2812" i="9" s="1"/>
  <c r="F2811" i="9"/>
  <c r="L2811" i="9" s="1"/>
  <c r="F2810" i="9"/>
  <c r="L2810" i="9" s="1"/>
  <c r="F2809" i="9"/>
  <c r="L2809" i="9" s="1"/>
  <c r="F2808" i="9"/>
  <c r="L2808" i="9" s="1"/>
  <c r="F2807" i="9"/>
  <c r="L2807" i="9" s="1"/>
  <c r="F2806" i="9"/>
  <c r="L2806" i="9" s="1"/>
  <c r="F2805" i="9"/>
  <c r="L2805" i="9" s="1"/>
  <c r="F2804" i="9"/>
  <c r="L2804" i="9" s="1"/>
  <c r="F2803" i="9"/>
  <c r="L2803" i="9" s="1"/>
  <c r="F2802" i="9"/>
  <c r="L2802" i="9" s="1"/>
  <c r="F2801" i="9"/>
  <c r="L2801" i="9" s="1"/>
  <c r="F2800" i="9"/>
  <c r="L2800" i="9" s="1"/>
  <c r="F2799" i="9"/>
  <c r="L2799" i="9" s="1"/>
  <c r="F2798" i="9"/>
  <c r="L2798" i="9" s="1"/>
  <c r="F2797" i="9"/>
  <c r="L2797" i="9" s="1"/>
  <c r="F2796" i="9"/>
  <c r="L2796" i="9" s="1"/>
  <c r="F2795" i="9"/>
  <c r="L2795" i="9" s="1"/>
  <c r="F2794" i="9"/>
  <c r="L2794" i="9" s="1"/>
  <c r="F2793" i="9"/>
  <c r="L2793" i="9" s="1"/>
  <c r="F2792" i="9"/>
  <c r="L2792" i="9" s="1"/>
  <c r="F2791" i="9"/>
  <c r="L2791" i="9" s="1"/>
  <c r="F2790" i="9"/>
  <c r="L2790" i="9" s="1"/>
  <c r="F2789" i="9"/>
  <c r="L2789" i="9" s="1"/>
  <c r="F2788" i="9"/>
  <c r="L2788" i="9" s="1"/>
  <c r="F2787" i="9"/>
  <c r="L2787" i="9" s="1"/>
  <c r="F2786" i="9"/>
  <c r="L2786" i="9" s="1"/>
  <c r="F2785" i="9"/>
  <c r="L2785" i="9" s="1"/>
  <c r="F2784" i="9"/>
  <c r="L2784" i="9" s="1"/>
  <c r="F2783" i="9"/>
  <c r="L2783" i="9" s="1"/>
  <c r="F2782" i="9"/>
  <c r="L2782" i="9" s="1"/>
  <c r="F2781" i="9"/>
  <c r="L2781" i="9" s="1"/>
  <c r="F2780" i="9"/>
  <c r="L2780" i="9" s="1"/>
  <c r="F2779" i="9"/>
  <c r="L2779" i="9" s="1"/>
  <c r="F2778" i="9"/>
  <c r="L2778" i="9" s="1"/>
  <c r="F2777" i="9"/>
  <c r="L2777" i="9" s="1"/>
  <c r="F2776" i="9"/>
  <c r="L2776" i="9" s="1"/>
  <c r="F2775" i="9"/>
  <c r="L2775" i="9" s="1"/>
  <c r="F2774" i="9"/>
  <c r="L2774" i="9" s="1"/>
  <c r="F2773" i="9"/>
  <c r="L2773" i="9" s="1"/>
  <c r="F2772" i="9"/>
  <c r="L2772" i="9" s="1"/>
  <c r="F2771" i="9"/>
  <c r="L2771" i="9" s="1"/>
  <c r="F2770" i="9"/>
  <c r="L2770" i="9" s="1"/>
  <c r="F2769" i="9"/>
  <c r="L2769" i="9" s="1"/>
  <c r="F2768" i="9"/>
  <c r="L2768" i="9" s="1"/>
  <c r="F2767" i="9"/>
  <c r="L2767" i="9" s="1"/>
  <c r="F2766" i="9"/>
  <c r="L2766" i="9" s="1"/>
  <c r="F2765" i="9"/>
  <c r="L2765" i="9" s="1"/>
  <c r="F2764" i="9"/>
  <c r="L2764" i="9" s="1"/>
  <c r="F2763" i="9"/>
  <c r="L2763" i="9" s="1"/>
  <c r="F2762" i="9"/>
  <c r="L2762" i="9" s="1"/>
  <c r="F2761" i="9"/>
  <c r="L2761" i="9" s="1"/>
  <c r="F2760" i="9"/>
  <c r="L2760" i="9" s="1"/>
  <c r="F2759" i="9"/>
  <c r="L2759" i="9" s="1"/>
  <c r="F2758" i="9"/>
  <c r="L2758" i="9" s="1"/>
  <c r="F2757" i="9"/>
  <c r="L2757" i="9" s="1"/>
  <c r="F2756" i="9"/>
  <c r="L2756" i="9" s="1"/>
  <c r="F2755" i="9"/>
  <c r="L2755" i="9" s="1"/>
  <c r="F2754" i="9"/>
  <c r="L2754" i="9" s="1"/>
  <c r="F2753" i="9"/>
  <c r="L2753" i="9" s="1"/>
  <c r="F2752" i="9"/>
  <c r="L2752" i="9" s="1"/>
  <c r="F2751" i="9"/>
  <c r="L2751" i="9" s="1"/>
  <c r="F2750" i="9"/>
  <c r="L2750" i="9" s="1"/>
  <c r="F2749" i="9"/>
  <c r="L2749" i="9" s="1"/>
  <c r="F2748" i="9"/>
  <c r="L2748" i="9" s="1"/>
  <c r="F2747" i="9"/>
  <c r="L2747" i="9" s="1"/>
  <c r="F2746" i="9"/>
  <c r="L2746" i="9" s="1"/>
  <c r="F2745" i="9"/>
  <c r="L2745" i="9" s="1"/>
  <c r="F2744" i="9"/>
  <c r="L2744" i="9" s="1"/>
  <c r="F2743" i="9"/>
  <c r="L2743" i="9" s="1"/>
  <c r="F2742" i="9"/>
  <c r="L2742" i="9" s="1"/>
  <c r="F2741" i="9"/>
  <c r="L2741" i="9" s="1"/>
  <c r="F2740" i="9"/>
  <c r="L2740" i="9" s="1"/>
  <c r="F2739" i="9"/>
  <c r="L2739" i="9" s="1"/>
  <c r="F2738" i="9"/>
  <c r="L2738" i="9" s="1"/>
  <c r="F2737" i="9"/>
  <c r="L2737" i="9" s="1"/>
  <c r="F2736" i="9"/>
  <c r="L2736" i="9" s="1"/>
  <c r="F2735" i="9"/>
  <c r="L2735" i="9" s="1"/>
  <c r="F2734" i="9"/>
  <c r="L2734" i="9" s="1"/>
  <c r="F2733" i="9"/>
  <c r="L2733" i="9" s="1"/>
  <c r="F2732" i="9"/>
  <c r="L2732" i="9" s="1"/>
  <c r="F2731" i="9"/>
  <c r="L2731" i="9" s="1"/>
  <c r="F2730" i="9"/>
  <c r="L2730" i="9" s="1"/>
  <c r="F2729" i="9"/>
  <c r="L2729" i="9" s="1"/>
  <c r="F2728" i="9"/>
  <c r="L2728" i="9" s="1"/>
  <c r="F2727" i="9"/>
  <c r="L2727" i="9" s="1"/>
  <c r="F2726" i="9"/>
  <c r="L2726" i="9" s="1"/>
  <c r="F2725" i="9"/>
  <c r="L2725" i="9" s="1"/>
  <c r="F2724" i="9"/>
  <c r="L2724" i="9" s="1"/>
  <c r="F2723" i="9"/>
  <c r="L2723" i="9" s="1"/>
  <c r="F2722" i="9"/>
  <c r="L2722" i="9" s="1"/>
  <c r="F2721" i="9"/>
  <c r="L2721" i="9" s="1"/>
  <c r="F2720" i="9"/>
  <c r="L2720" i="9" s="1"/>
  <c r="F2719" i="9"/>
  <c r="L2719" i="9" s="1"/>
  <c r="F2718" i="9"/>
  <c r="L2718" i="9" s="1"/>
  <c r="F2717" i="9"/>
  <c r="L2717" i="9" s="1"/>
  <c r="F2716" i="9"/>
  <c r="L2716" i="9" s="1"/>
  <c r="F2715" i="9"/>
  <c r="L2715" i="9" s="1"/>
  <c r="F2714" i="9"/>
  <c r="L2714" i="9" s="1"/>
  <c r="F2713" i="9"/>
  <c r="L2713" i="9" s="1"/>
  <c r="F2712" i="9"/>
  <c r="L2712" i="9" s="1"/>
  <c r="F2711" i="9"/>
  <c r="L2711" i="9" s="1"/>
  <c r="F2710" i="9"/>
  <c r="L2710" i="9" s="1"/>
  <c r="F2709" i="9"/>
  <c r="L2709" i="9" s="1"/>
  <c r="F2708" i="9"/>
  <c r="L2708" i="9" s="1"/>
  <c r="F2707" i="9"/>
  <c r="L2707" i="9" s="1"/>
  <c r="F2706" i="9"/>
  <c r="L2706" i="9" s="1"/>
  <c r="F2705" i="9"/>
  <c r="L2705" i="9" s="1"/>
  <c r="F2704" i="9"/>
  <c r="L2704" i="9" s="1"/>
  <c r="F2703" i="9"/>
  <c r="L2703" i="9" s="1"/>
  <c r="F2702" i="9"/>
  <c r="L2702" i="9" s="1"/>
  <c r="F2701" i="9"/>
  <c r="L2701" i="9" s="1"/>
  <c r="F2700" i="9"/>
  <c r="L2700" i="9" s="1"/>
  <c r="F2699" i="9"/>
  <c r="L2699" i="9" s="1"/>
  <c r="F2698" i="9"/>
  <c r="L2698" i="9" s="1"/>
  <c r="F2697" i="9"/>
  <c r="L2697" i="9" s="1"/>
  <c r="F2696" i="9"/>
  <c r="L2696" i="9" s="1"/>
  <c r="F2695" i="9"/>
  <c r="L2695" i="9" s="1"/>
  <c r="F2694" i="9"/>
  <c r="L2694" i="9" s="1"/>
  <c r="F2693" i="9"/>
  <c r="L2693" i="9" s="1"/>
  <c r="F2692" i="9"/>
  <c r="L2692" i="9" s="1"/>
  <c r="F2691" i="9"/>
  <c r="L2691" i="9" s="1"/>
  <c r="F2690" i="9"/>
  <c r="L2690" i="9" s="1"/>
  <c r="F2689" i="9"/>
  <c r="L2689" i="9" s="1"/>
  <c r="F2688" i="9"/>
  <c r="L2688" i="9" s="1"/>
  <c r="F2687" i="9"/>
  <c r="L2687" i="9" s="1"/>
  <c r="F2686" i="9"/>
  <c r="L2686" i="9" s="1"/>
  <c r="F2685" i="9"/>
  <c r="L2685" i="9" s="1"/>
  <c r="F2684" i="9"/>
  <c r="L2684" i="9" s="1"/>
  <c r="F2683" i="9"/>
  <c r="L2683" i="9" s="1"/>
  <c r="F2682" i="9"/>
  <c r="L2682" i="9" s="1"/>
  <c r="F2681" i="9"/>
  <c r="L2681" i="9" s="1"/>
  <c r="F2680" i="9"/>
  <c r="L2680" i="9" s="1"/>
  <c r="F2679" i="9"/>
  <c r="L2679" i="9" s="1"/>
  <c r="F2678" i="9"/>
  <c r="L2678" i="9" s="1"/>
  <c r="F2677" i="9"/>
  <c r="L2677" i="9" s="1"/>
  <c r="F2676" i="9"/>
  <c r="L2676" i="9" s="1"/>
  <c r="F2675" i="9"/>
  <c r="L2675" i="9" s="1"/>
  <c r="F2674" i="9"/>
  <c r="L2674" i="9" s="1"/>
  <c r="F2673" i="9"/>
  <c r="L2673" i="9" s="1"/>
  <c r="F2672" i="9"/>
  <c r="L2672" i="9" s="1"/>
  <c r="F2671" i="9"/>
  <c r="L2671" i="9" s="1"/>
  <c r="F2670" i="9"/>
  <c r="L2670" i="9" s="1"/>
  <c r="F2669" i="9"/>
  <c r="L2669" i="9" s="1"/>
  <c r="F2668" i="9"/>
  <c r="L2668" i="9" s="1"/>
  <c r="F2667" i="9"/>
  <c r="L2667" i="9" s="1"/>
  <c r="F2666" i="9"/>
  <c r="L2666" i="9" s="1"/>
  <c r="F2665" i="9"/>
  <c r="L2665" i="9" s="1"/>
  <c r="F2664" i="9"/>
  <c r="L2664" i="9" s="1"/>
  <c r="F2663" i="9"/>
  <c r="L2663" i="9" s="1"/>
  <c r="F2662" i="9"/>
  <c r="L2662" i="9" s="1"/>
  <c r="F2661" i="9"/>
  <c r="L2661" i="9" s="1"/>
  <c r="F2660" i="9"/>
  <c r="L2660" i="9" s="1"/>
  <c r="F2659" i="9"/>
  <c r="L2659" i="9" s="1"/>
  <c r="F2658" i="9"/>
  <c r="L2658" i="9" s="1"/>
  <c r="F2657" i="9"/>
  <c r="L2657" i="9" s="1"/>
  <c r="F2656" i="9"/>
  <c r="L2656" i="9" s="1"/>
  <c r="F2655" i="9"/>
  <c r="L2655" i="9" s="1"/>
  <c r="F2654" i="9"/>
  <c r="L2654" i="9" s="1"/>
  <c r="F2653" i="9"/>
  <c r="L2653" i="9" s="1"/>
  <c r="F2652" i="9"/>
  <c r="L2652" i="9" s="1"/>
  <c r="F2651" i="9"/>
  <c r="L2651" i="9" s="1"/>
  <c r="F2650" i="9"/>
  <c r="L2650" i="9" s="1"/>
  <c r="F2649" i="9"/>
  <c r="L2649" i="9" s="1"/>
  <c r="F2648" i="9"/>
  <c r="L2648" i="9" s="1"/>
  <c r="F2647" i="9"/>
  <c r="L2647" i="9" s="1"/>
  <c r="F2646" i="9"/>
  <c r="L2646" i="9" s="1"/>
  <c r="F2645" i="9"/>
  <c r="L2645" i="9" s="1"/>
  <c r="F2644" i="9"/>
  <c r="L2644" i="9" s="1"/>
  <c r="F2643" i="9"/>
  <c r="L2643" i="9" s="1"/>
  <c r="F2642" i="9"/>
  <c r="L2642" i="9" s="1"/>
  <c r="F2641" i="9"/>
  <c r="L2641" i="9" s="1"/>
  <c r="F2640" i="9"/>
  <c r="L2640" i="9" s="1"/>
  <c r="F2639" i="9"/>
  <c r="L2639" i="9" s="1"/>
  <c r="F2638" i="9"/>
  <c r="L2638" i="9" s="1"/>
  <c r="F2637" i="9"/>
  <c r="L2637" i="9" s="1"/>
  <c r="F2636" i="9"/>
  <c r="L2636" i="9" s="1"/>
  <c r="F2635" i="9"/>
  <c r="L2635" i="9" s="1"/>
  <c r="F2634" i="9"/>
  <c r="L2634" i="9" s="1"/>
  <c r="F2633" i="9"/>
  <c r="L2633" i="9" s="1"/>
  <c r="F2632" i="9"/>
  <c r="L2632" i="9" s="1"/>
  <c r="F2631" i="9"/>
  <c r="L2631" i="9" s="1"/>
  <c r="F2630" i="9"/>
  <c r="L2630" i="9" s="1"/>
  <c r="F2629" i="9"/>
  <c r="L2629" i="9" s="1"/>
  <c r="F2628" i="9"/>
  <c r="L2628" i="9" s="1"/>
  <c r="F2627" i="9"/>
  <c r="L2627" i="9" s="1"/>
  <c r="F2626" i="9"/>
  <c r="L2626" i="9" s="1"/>
  <c r="F2625" i="9"/>
  <c r="L2625" i="9" s="1"/>
  <c r="F2624" i="9"/>
  <c r="L2624" i="9" s="1"/>
  <c r="F2623" i="9"/>
  <c r="L2623" i="9" s="1"/>
  <c r="F2622" i="9"/>
  <c r="L2622" i="9" s="1"/>
  <c r="F2621" i="9"/>
  <c r="L2621" i="9" s="1"/>
  <c r="F2620" i="9"/>
  <c r="L2620" i="9" s="1"/>
  <c r="F2619" i="9"/>
  <c r="L2619" i="9" s="1"/>
  <c r="F2618" i="9"/>
  <c r="L2618" i="9" s="1"/>
  <c r="F2617" i="9"/>
  <c r="L2617" i="9" s="1"/>
  <c r="F2616" i="9"/>
  <c r="L2616" i="9" s="1"/>
  <c r="F2615" i="9"/>
  <c r="L2615" i="9" s="1"/>
  <c r="F2614" i="9"/>
  <c r="L2614" i="9" s="1"/>
  <c r="F2613" i="9"/>
  <c r="L2613" i="9" s="1"/>
  <c r="F2612" i="9"/>
  <c r="L2612" i="9" s="1"/>
  <c r="F2611" i="9"/>
  <c r="L2611" i="9" s="1"/>
  <c r="F2610" i="9"/>
  <c r="L2610" i="9" s="1"/>
  <c r="F2609" i="9"/>
  <c r="L2609" i="9" s="1"/>
  <c r="F2608" i="9"/>
  <c r="L2608" i="9" s="1"/>
  <c r="F2607" i="9"/>
  <c r="L2607" i="9" s="1"/>
  <c r="F2606" i="9"/>
  <c r="L2606" i="9" s="1"/>
  <c r="F2605" i="9"/>
  <c r="L2605" i="9" s="1"/>
  <c r="F2604" i="9"/>
  <c r="L2604" i="9" s="1"/>
  <c r="F2603" i="9"/>
  <c r="L2603" i="9" s="1"/>
  <c r="F2602" i="9"/>
  <c r="L2602" i="9" s="1"/>
  <c r="F2601" i="9"/>
  <c r="L2601" i="9" s="1"/>
  <c r="F2600" i="9"/>
  <c r="L2600" i="9" s="1"/>
  <c r="F2599" i="9"/>
  <c r="L2599" i="9" s="1"/>
  <c r="F2598" i="9"/>
  <c r="L2598" i="9" s="1"/>
  <c r="F2597" i="9"/>
  <c r="L2597" i="9" s="1"/>
  <c r="F2596" i="9"/>
  <c r="L2596" i="9" s="1"/>
  <c r="F2595" i="9"/>
  <c r="L2595" i="9" s="1"/>
  <c r="F2594" i="9"/>
  <c r="L2594" i="9" s="1"/>
  <c r="F2593" i="9"/>
  <c r="L2593" i="9" s="1"/>
  <c r="F2592" i="9"/>
  <c r="L2592" i="9" s="1"/>
  <c r="F2591" i="9"/>
  <c r="L2591" i="9" s="1"/>
  <c r="F2590" i="9"/>
  <c r="L2590" i="9" s="1"/>
  <c r="F2589" i="9"/>
  <c r="L2589" i="9" s="1"/>
  <c r="F2588" i="9"/>
  <c r="L2588" i="9" s="1"/>
  <c r="F2587" i="9"/>
  <c r="L2587" i="9" s="1"/>
  <c r="F2586" i="9"/>
  <c r="L2586" i="9" s="1"/>
  <c r="F2585" i="9"/>
  <c r="L2585" i="9" s="1"/>
  <c r="F2584" i="9"/>
  <c r="L2584" i="9" s="1"/>
  <c r="F2583" i="9"/>
  <c r="L2583" i="9" s="1"/>
  <c r="F2582" i="9"/>
  <c r="L2582" i="9" s="1"/>
  <c r="F2581" i="9"/>
  <c r="L2581" i="9" s="1"/>
  <c r="F2580" i="9"/>
  <c r="L2580" i="9" s="1"/>
  <c r="F2579" i="9"/>
  <c r="L2579" i="9" s="1"/>
  <c r="F2578" i="9"/>
  <c r="L2578" i="9" s="1"/>
  <c r="F2577" i="9"/>
  <c r="L2577" i="9" s="1"/>
  <c r="F2576" i="9"/>
  <c r="L2576" i="9" s="1"/>
  <c r="F2575" i="9"/>
  <c r="L2575" i="9" s="1"/>
  <c r="F2574" i="9"/>
  <c r="L2574" i="9" s="1"/>
  <c r="F2573" i="9"/>
  <c r="L2573" i="9" s="1"/>
  <c r="F2572" i="9"/>
  <c r="L2572" i="9" s="1"/>
  <c r="F2571" i="9"/>
  <c r="L2571" i="9" s="1"/>
  <c r="F2570" i="9"/>
  <c r="L2570" i="9" s="1"/>
  <c r="F2569" i="9"/>
  <c r="L2569" i="9" s="1"/>
  <c r="F2568" i="9"/>
  <c r="L2568" i="9" s="1"/>
  <c r="F2567" i="9"/>
  <c r="L2567" i="9" s="1"/>
  <c r="F2566" i="9"/>
  <c r="L2566" i="9" s="1"/>
  <c r="F2565" i="9"/>
  <c r="L2565" i="9" s="1"/>
  <c r="F2564" i="9"/>
  <c r="L2564" i="9" s="1"/>
  <c r="F2563" i="9"/>
  <c r="L2563" i="9" s="1"/>
  <c r="F2562" i="9"/>
  <c r="L2562" i="9" s="1"/>
  <c r="F2561" i="9"/>
  <c r="L2561" i="9" s="1"/>
  <c r="F2560" i="9"/>
  <c r="L2560" i="9" s="1"/>
  <c r="F2559" i="9"/>
  <c r="L2559" i="9" s="1"/>
  <c r="F2558" i="9"/>
  <c r="L2558" i="9" s="1"/>
  <c r="F2557" i="9"/>
  <c r="L2557" i="9" s="1"/>
  <c r="F2556" i="9"/>
  <c r="L2556" i="9" s="1"/>
  <c r="F2555" i="9"/>
  <c r="L2555" i="9" s="1"/>
  <c r="F2554" i="9"/>
  <c r="L2554" i="9" s="1"/>
  <c r="F2553" i="9"/>
  <c r="L2553" i="9" s="1"/>
  <c r="F2552" i="9"/>
  <c r="L2552" i="9" s="1"/>
  <c r="F2551" i="9"/>
  <c r="L2551" i="9" s="1"/>
  <c r="F2550" i="9"/>
  <c r="L2550" i="9" s="1"/>
  <c r="F2549" i="9"/>
  <c r="L2549" i="9" s="1"/>
  <c r="F2548" i="9"/>
  <c r="L2548" i="9" s="1"/>
  <c r="F2547" i="9"/>
  <c r="L2547" i="9" s="1"/>
  <c r="F2546" i="9"/>
  <c r="L2546" i="9" s="1"/>
  <c r="F2545" i="9"/>
  <c r="L2545" i="9" s="1"/>
  <c r="F2544" i="9"/>
  <c r="L2544" i="9" s="1"/>
  <c r="F2543" i="9"/>
  <c r="L2543" i="9" s="1"/>
  <c r="F2542" i="9"/>
  <c r="L2542" i="9" s="1"/>
  <c r="F2541" i="9"/>
  <c r="L2541" i="9" s="1"/>
  <c r="F2540" i="9"/>
  <c r="L2540" i="9" s="1"/>
  <c r="F2539" i="9"/>
  <c r="L2539" i="9" s="1"/>
  <c r="F2538" i="9"/>
  <c r="L2538" i="9" s="1"/>
  <c r="F2537" i="9"/>
  <c r="L2537" i="9" s="1"/>
  <c r="F2536" i="9"/>
  <c r="L2536" i="9" s="1"/>
  <c r="F2535" i="9"/>
  <c r="L2535" i="9" s="1"/>
  <c r="F2534" i="9"/>
  <c r="L2534" i="9" s="1"/>
  <c r="F2533" i="9"/>
  <c r="L2533" i="9" s="1"/>
  <c r="F2532" i="9"/>
  <c r="L2532" i="9" s="1"/>
  <c r="F2531" i="9"/>
  <c r="L2531" i="9" s="1"/>
  <c r="F2530" i="9"/>
  <c r="L2530" i="9" s="1"/>
  <c r="F2529" i="9"/>
  <c r="L2529" i="9" s="1"/>
  <c r="F2528" i="9"/>
  <c r="L2528" i="9" s="1"/>
  <c r="F2527" i="9"/>
  <c r="L2527" i="9" s="1"/>
  <c r="F2526" i="9"/>
  <c r="L2526" i="9" s="1"/>
  <c r="F2525" i="9"/>
  <c r="L2525" i="9" s="1"/>
  <c r="F2524" i="9"/>
  <c r="L2524" i="9" s="1"/>
  <c r="F2523" i="9"/>
  <c r="L2523" i="9" s="1"/>
  <c r="F2522" i="9"/>
  <c r="L2522" i="9" s="1"/>
  <c r="F2521" i="9"/>
  <c r="L2521" i="9" s="1"/>
  <c r="F2520" i="9"/>
  <c r="L2520" i="9" s="1"/>
  <c r="F2519" i="9"/>
  <c r="L2519" i="9" s="1"/>
  <c r="F2518" i="9"/>
  <c r="L2518" i="9" s="1"/>
  <c r="F2517" i="9"/>
  <c r="L2517" i="9" s="1"/>
  <c r="F2516" i="9"/>
  <c r="L2516" i="9" s="1"/>
  <c r="F2515" i="9"/>
  <c r="L2515" i="9" s="1"/>
  <c r="F2514" i="9"/>
  <c r="L2514" i="9" s="1"/>
  <c r="F2513" i="9"/>
  <c r="L2513" i="9" s="1"/>
  <c r="F2512" i="9"/>
  <c r="L2512" i="9" s="1"/>
  <c r="F2511" i="9"/>
  <c r="L2511" i="9" s="1"/>
  <c r="F2510" i="9"/>
  <c r="L2510" i="9" s="1"/>
  <c r="F2509" i="9"/>
  <c r="L2509" i="9" s="1"/>
  <c r="F2508" i="9"/>
  <c r="L2508" i="9" s="1"/>
  <c r="F2507" i="9"/>
  <c r="L2507" i="9" s="1"/>
  <c r="F2506" i="9"/>
  <c r="L2506" i="9" s="1"/>
  <c r="F2505" i="9"/>
  <c r="L2505" i="9" s="1"/>
  <c r="F2504" i="9"/>
  <c r="L2504" i="9" s="1"/>
  <c r="F2503" i="9"/>
  <c r="L2503" i="9" s="1"/>
  <c r="F2502" i="9"/>
  <c r="L2502" i="9" s="1"/>
  <c r="F2501" i="9"/>
  <c r="L2501" i="9" s="1"/>
  <c r="F2500" i="9"/>
  <c r="L2500" i="9" s="1"/>
  <c r="F2499" i="9"/>
  <c r="L2499" i="9" s="1"/>
  <c r="F2498" i="9"/>
  <c r="L2498" i="9" s="1"/>
  <c r="F2497" i="9"/>
  <c r="L2497" i="9" s="1"/>
  <c r="F2496" i="9"/>
  <c r="L2496" i="9" s="1"/>
  <c r="F2495" i="9"/>
  <c r="L2495" i="9" s="1"/>
  <c r="F2494" i="9"/>
  <c r="L2494" i="9" s="1"/>
  <c r="F2493" i="9"/>
  <c r="L2493" i="9" s="1"/>
  <c r="F2492" i="9"/>
  <c r="L2492" i="9" s="1"/>
  <c r="F2491" i="9"/>
  <c r="L2491" i="9" s="1"/>
  <c r="F2490" i="9"/>
  <c r="L2490" i="9" s="1"/>
  <c r="F2489" i="9"/>
  <c r="L2489" i="9" s="1"/>
  <c r="F2488" i="9"/>
  <c r="L2488" i="9" s="1"/>
  <c r="F2487" i="9"/>
  <c r="L2487" i="9" s="1"/>
  <c r="F2486" i="9"/>
  <c r="L2486" i="9" s="1"/>
  <c r="F2485" i="9"/>
  <c r="L2485" i="9" s="1"/>
  <c r="F2484" i="9"/>
  <c r="L2484" i="9" s="1"/>
  <c r="F2483" i="9"/>
  <c r="L2483" i="9" s="1"/>
  <c r="F2482" i="9"/>
  <c r="L2482" i="9" s="1"/>
  <c r="F2481" i="9"/>
  <c r="L2481" i="9" s="1"/>
  <c r="F2480" i="9"/>
  <c r="L2480" i="9" s="1"/>
  <c r="F2479" i="9"/>
  <c r="L2479" i="9" s="1"/>
  <c r="F2478" i="9"/>
  <c r="L2478" i="9" s="1"/>
  <c r="F2477" i="9"/>
  <c r="L2477" i="9" s="1"/>
  <c r="F2476" i="9"/>
  <c r="L2476" i="9" s="1"/>
  <c r="F2475" i="9"/>
  <c r="L2475" i="9" s="1"/>
  <c r="F2474" i="9"/>
  <c r="L2474" i="9" s="1"/>
  <c r="F2473" i="9"/>
  <c r="L2473" i="9" s="1"/>
  <c r="F2472" i="9"/>
  <c r="L2472" i="9" s="1"/>
  <c r="F2471" i="9"/>
  <c r="L2471" i="9" s="1"/>
  <c r="F2470" i="9"/>
  <c r="L2470" i="9" s="1"/>
  <c r="F2469" i="9"/>
  <c r="L2469" i="9" s="1"/>
  <c r="F2468" i="9"/>
  <c r="L2468" i="9" s="1"/>
  <c r="F2467" i="9"/>
  <c r="L2467" i="9" s="1"/>
  <c r="F2466" i="9"/>
  <c r="L2466" i="9" s="1"/>
  <c r="F2465" i="9"/>
  <c r="L2465" i="9" s="1"/>
  <c r="F2464" i="9"/>
  <c r="L2464" i="9" s="1"/>
  <c r="F2463" i="9"/>
  <c r="L2463" i="9" s="1"/>
  <c r="F2462" i="9"/>
  <c r="L2462" i="9" s="1"/>
  <c r="F2461" i="9"/>
  <c r="L2461" i="9" s="1"/>
  <c r="F2460" i="9"/>
  <c r="L2460" i="9" s="1"/>
  <c r="F2459" i="9"/>
  <c r="L2459" i="9" s="1"/>
  <c r="F2458" i="9"/>
  <c r="L2458" i="9" s="1"/>
  <c r="F2457" i="9"/>
  <c r="L2457" i="9" s="1"/>
  <c r="F2456" i="9"/>
  <c r="L2456" i="9" s="1"/>
  <c r="F2455" i="9"/>
  <c r="L2455" i="9" s="1"/>
  <c r="F2454" i="9"/>
  <c r="L2454" i="9" s="1"/>
  <c r="F2453" i="9"/>
  <c r="L2453" i="9" s="1"/>
  <c r="F2452" i="9"/>
  <c r="L2452" i="9" s="1"/>
  <c r="F2451" i="9"/>
  <c r="L2451" i="9" s="1"/>
  <c r="F2450" i="9"/>
  <c r="L2450" i="9" s="1"/>
  <c r="F2449" i="9"/>
  <c r="L2449" i="9" s="1"/>
  <c r="F2448" i="9"/>
  <c r="L2448" i="9" s="1"/>
  <c r="F2447" i="9"/>
  <c r="L2447" i="9" s="1"/>
  <c r="F2446" i="9"/>
  <c r="L2446" i="9" s="1"/>
  <c r="F2445" i="9"/>
  <c r="L2445" i="9" s="1"/>
  <c r="F2444" i="9"/>
  <c r="L2444" i="9" s="1"/>
  <c r="F2443" i="9"/>
  <c r="L2443" i="9" s="1"/>
  <c r="F2442" i="9"/>
  <c r="L2442" i="9" s="1"/>
  <c r="F2441" i="9"/>
  <c r="L2441" i="9" s="1"/>
  <c r="F2440" i="9"/>
  <c r="L2440" i="9" s="1"/>
  <c r="F2439" i="9"/>
  <c r="L2439" i="9" s="1"/>
  <c r="F2438" i="9"/>
  <c r="L2438" i="9" s="1"/>
  <c r="F2437" i="9"/>
  <c r="L2437" i="9" s="1"/>
  <c r="F2436" i="9"/>
  <c r="L2436" i="9" s="1"/>
  <c r="F2435" i="9"/>
  <c r="L2435" i="9" s="1"/>
  <c r="F2434" i="9"/>
  <c r="L2434" i="9" s="1"/>
  <c r="F2433" i="9"/>
  <c r="L2433" i="9" s="1"/>
  <c r="F2432" i="9"/>
  <c r="L2432" i="9" s="1"/>
  <c r="F2431" i="9"/>
  <c r="L2431" i="9" s="1"/>
  <c r="F2430" i="9"/>
  <c r="L2430" i="9" s="1"/>
  <c r="F2429" i="9"/>
  <c r="L2429" i="9" s="1"/>
  <c r="F2428" i="9"/>
  <c r="L2428" i="9" s="1"/>
  <c r="F2427" i="9"/>
  <c r="L2427" i="9" s="1"/>
  <c r="F2426" i="9"/>
  <c r="L2426" i="9" s="1"/>
  <c r="F2425" i="9"/>
  <c r="L2425" i="9" s="1"/>
  <c r="F2424" i="9"/>
  <c r="L2424" i="9" s="1"/>
  <c r="F2423" i="9"/>
  <c r="L2423" i="9" s="1"/>
  <c r="F2422" i="9"/>
  <c r="L2422" i="9" s="1"/>
  <c r="F2421" i="9"/>
  <c r="L2421" i="9" s="1"/>
  <c r="F2420" i="9"/>
  <c r="L2420" i="9" s="1"/>
  <c r="F2419" i="9"/>
  <c r="L2419" i="9" s="1"/>
  <c r="F2418" i="9"/>
  <c r="L2418" i="9" s="1"/>
  <c r="F2417" i="9"/>
  <c r="L2417" i="9" s="1"/>
  <c r="F2416" i="9"/>
  <c r="L2416" i="9" s="1"/>
  <c r="F2415" i="9"/>
  <c r="L2415" i="9" s="1"/>
  <c r="F2414" i="9"/>
  <c r="L2414" i="9" s="1"/>
  <c r="F2413" i="9"/>
  <c r="L2413" i="9" s="1"/>
  <c r="F2412" i="9"/>
  <c r="L2412" i="9" s="1"/>
  <c r="F2411" i="9"/>
  <c r="L2411" i="9" s="1"/>
  <c r="F2410" i="9"/>
  <c r="L2410" i="9" s="1"/>
  <c r="F2409" i="9"/>
  <c r="L2409" i="9" s="1"/>
  <c r="F2408" i="9"/>
  <c r="L2408" i="9" s="1"/>
  <c r="F2407" i="9"/>
  <c r="L2407" i="9" s="1"/>
  <c r="F2406" i="9"/>
  <c r="L2406" i="9" s="1"/>
  <c r="F2405" i="9"/>
  <c r="L2405" i="9" s="1"/>
  <c r="F2404" i="9"/>
  <c r="L2404" i="9" s="1"/>
  <c r="F2403" i="9"/>
  <c r="L2403" i="9" s="1"/>
  <c r="F2402" i="9"/>
  <c r="L2402" i="9" s="1"/>
  <c r="F2401" i="9"/>
  <c r="L2401" i="9" s="1"/>
  <c r="F2400" i="9"/>
  <c r="L2400" i="9" s="1"/>
  <c r="F2399" i="9"/>
  <c r="L2399" i="9" s="1"/>
  <c r="F2398" i="9"/>
  <c r="L2398" i="9" s="1"/>
  <c r="F2397" i="9"/>
  <c r="L2397" i="9" s="1"/>
  <c r="F2396" i="9"/>
  <c r="L2396" i="9" s="1"/>
  <c r="F2395" i="9"/>
  <c r="L2395" i="9" s="1"/>
  <c r="F2394" i="9"/>
  <c r="L2394" i="9" s="1"/>
  <c r="F2393" i="9"/>
  <c r="L2393" i="9" s="1"/>
  <c r="F2392" i="9"/>
  <c r="L2392" i="9" s="1"/>
  <c r="F2391" i="9"/>
  <c r="L2391" i="9" s="1"/>
  <c r="F2390" i="9"/>
  <c r="L2390" i="9" s="1"/>
  <c r="F2389" i="9"/>
  <c r="L2389" i="9" s="1"/>
  <c r="F2388" i="9"/>
  <c r="L2388" i="9" s="1"/>
  <c r="F2387" i="9"/>
  <c r="L2387" i="9" s="1"/>
  <c r="F2386" i="9"/>
  <c r="L2386" i="9" s="1"/>
  <c r="F2385" i="9"/>
  <c r="L2385" i="9" s="1"/>
  <c r="F2384" i="9"/>
  <c r="L2384" i="9" s="1"/>
  <c r="F2383" i="9"/>
  <c r="L2383" i="9" s="1"/>
  <c r="F2382" i="9"/>
  <c r="L2382" i="9" s="1"/>
  <c r="F2381" i="9"/>
  <c r="L2381" i="9" s="1"/>
  <c r="F2380" i="9"/>
  <c r="L2380" i="9" s="1"/>
  <c r="F2379" i="9"/>
  <c r="L2379" i="9" s="1"/>
  <c r="F2378" i="9"/>
  <c r="L2378" i="9" s="1"/>
  <c r="F2377" i="9"/>
  <c r="L2377" i="9" s="1"/>
  <c r="F2376" i="9"/>
  <c r="L2376" i="9" s="1"/>
  <c r="F2375" i="9"/>
  <c r="L2375" i="9" s="1"/>
  <c r="F2374" i="9"/>
  <c r="L2374" i="9" s="1"/>
  <c r="F2373" i="9"/>
  <c r="L2373" i="9" s="1"/>
  <c r="F2372" i="9"/>
  <c r="L2372" i="9" s="1"/>
  <c r="F2371" i="9"/>
  <c r="L2371" i="9" s="1"/>
  <c r="F2370" i="9"/>
  <c r="L2370" i="9" s="1"/>
  <c r="F2369" i="9"/>
  <c r="L2369" i="9" s="1"/>
  <c r="F2368" i="9"/>
  <c r="L2368" i="9" s="1"/>
  <c r="F2367" i="9"/>
  <c r="L2367" i="9" s="1"/>
  <c r="F2366" i="9"/>
  <c r="L2366" i="9" s="1"/>
  <c r="F2365" i="9"/>
  <c r="L2365" i="9" s="1"/>
  <c r="F2364" i="9"/>
  <c r="L2364" i="9" s="1"/>
  <c r="F2363" i="9"/>
  <c r="L2363" i="9" s="1"/>
  <c r="F2362" i="9"/>
  <c r="L2362" i="9" s="1"/>
  <c r="F2361" i="9"/>
  <c r="L2361" i="9" s="1"/>
  <c r="F2360" i="9"/>
  <c r="L2360" i="9" s="1"/>
  <c r="F2359" i="9"/>
  <c r="L2359" i="9" s="1"/>
  <c r="F2358" i="9"/>
  <c r="L2358" i="9" s="1"/>
  <c r="F2357" i="9"/>
  <c r="L2357" i="9" s="1"/>
  <c r="F2356" i="9"/>
  <c r="L2356" i="9" s="1"/>
  <c r="F2355" i="9"/>
  <c r="L2355" i="9" s="1"/>
  <c r="F2354" i="9"/>
  <c r="L2354" i="9" s="1"/>
  <c r="F2353" i="9"/>
  <c r="L2353" i="9" s="1"/>
  <c r="F2352" i="9"/>
  <c r="L2352" i="9" s="1"/>
  <c r="F2351" i="9"/>
  <c r="L2351" i="9" s="1"/>
  <c r="F2350" i="9"/>
  <c r="L2350" i="9" s="1"/>
  <c r="F2349" i="9"/>
  <c r="L2349" i="9" s="1"/>
  <c r="F2348" i="9"/>
  <c r="L2348" i="9" s="1"/>
  <c r="F2347" i="9"/>
  <c r="L2347" i="9" s="1"/>
  <c r="F2346" i="9"/>
  <c r="L2346" i="9" s="1"/>
  <c r="F2345" i="9"/>
  <c r="L2345" i="9" s="1"/>
  <c r="F2344" i="9"/>
  <c r="L2344" i="9" s="1"/>
  <c r="F2343" i="9"/>
  <c r="L2343" i="9" s="1"/>
  <c r="F2342" i="9"/>
  <c r="L2342" i="9" s="1"/>
  <c r="F2341" i="9"/>
  <c r="L2341" i="9" s="1"/>
  <c r="F2340" i="9"/>
  <c r="L2340" i="9" s="1"/>
  <c r="F2339" i="9"/>
  <c r="L2339" i="9" s="1"/>
  <c r="F2338" i="9"/>
  <c r="L2338" i="9" s="1"/>
  <c r="F2337" i="9"/>
  <c r="L2337" i="9" s="1"/>
  <c r="F2336" i="9"/>
  <c r="L2336" i="9" s="1"/>
  <c r="F2335" i="9"/>
  <c r="L2335" i="9" s="1"/>
  <c r="F2334" i="9"/>
  <c r="L2334" i="9" s="1"/>
  <c r="F2333" i="9"/>
  <c r="L2333" i="9" s="1"/>
  <c r="F2332" i="9"/>
  <c r="L2332" i="9" s="1"/>
  <c r="F2331" i="9"/>
  <c r="L2331" i="9" s="1"/>
  <c r="F2330" i="9"/>
  <c r="L2330" i="9" s="1"/>
  <c r="F2329" i="9"/>
  <c r="L2329" i="9" s="1"/>
  <c r="F2328" i="9"/>
  <c r="L2328" i="9" s="1"/>
  <c r="F2327" i="9"/>
  <c r="L2327" i="9" s="1"/>
  <c r="F2326" i="9"/>
  <c r="L2326" i="9" s="1"/>
  <c r="F2325" i="9"/>
  <c r="L2325" i="9" s="1"/>
  <c r="F2324" i="9"/>
  <c r="L2324" i="9" s="1"/>
  <c r="F2323" i="9"/>
  <c r="L2323" i="9" s="1"/>
  <c r="F2322" i="9"/>
  <c r="L2322" i="9" s="1"/>
  <c r="F2321" i="9"/>
  <c r="L2321" i="9" s="1"/>
  <c r="F2320" i="9"/>
  <c r="L2320" i="9" s="1"/>
  <c r="F2319" i="9"/>
  <c r="L2319" i="9" s="1"/>
  <c r="F2318" i="9"/>
  <c r="L2318" i="9" s="1"/>
  <c r="F2317" i="9"/>
  <c r="L2317" i="9" s="1"/>
  <c r="F2316" i="9"/>
  <c r="L2316" i="9" s="1"/>
  <c r="F2315" i="9"/>
  <c r="L2315" i="9" s="1"/>
  <c r="F2314" i="9"/>
  <c r="L2314" i="9" s="1"/>
  <c r="F2313" i="9"/>
  <c r="L2313" i="9" s="1"/>
  <c r="F2312" i="9"/>
  <c r="L2312" i="9" s="1"/>
  <c r="F2311" i="9"/>
  <c r="L2311" i="9" s="1"/>
  <c r="F2310" i="9"/>
  <c r="L2310" i="9" s="1"/>
  <c r="F2309" i="9"/>
  <c r="L2309" i="9" s="1"/>
  <c r="F2308" i="9"/>
  <c r="L2308" i="9" s="1"/>
  <c r="F2307" i="9"/>
  <c r="L2307" i="9" s="1"/>
  <c r="F2306" i="9"/>
  <c r="L2306" i="9" s="1"/>
  <c r="F2305" i="9"/>
  <c r="L2305" i="9" s="1"/>
  <c r="F2304" i="9"/>
  <c r="L2304" i="9" s="1"/>
  <c r="F2303" i="9"/>
  <c r="L2303" i="9" s="1"/>
  <c r="F2302" i="9"/>
  <c r="L2302" i="9" s="1"/>
  <c r="F2301" i="9"/>
  <c r="L2301" i="9" s="1"/>
  <c r="F2300" i="9"/>
  <c r="L2300" i="9" s="1"/>
  <c r="F2299" i="9"/>
  <c r="L2299" i="9" s="1"/>
  <c r="F2298" i="9"/>
  <c r="L2298" i="9" s="1"/>
  <c r="F2297" i="9"/>
  <c r="L2297" i="9" s="1"/>
  <c r="F2296" i="9"/>
  <c r="L2296" i="9" s="1"/>
  <c r="F2295" i="9"/>
  <c r="L2295" i="9" s="1"/>
  <c r="F2294" i="9"/>
  <c r="L2294" i="9" s="1"/>
  <c r="F2293" i="9"/>
  <c r="L2293" i="9" s="1"/>
  <c r="F2292" i="9"/>
  <c r="L2292" i="9" s="1"/>
  <c r="F2291" i="9"/>
  <c r="L2291" i="9" s="1"/>
  <c r="F2290" i="9"/>
  <c r="L2290" i="9" s="1"/>
  <c r="F2289" i="9"/>
  <c r="L2289" i="9" s="1"/>
  <c r="F2288" i="9"/>
  <c r="L2288" i="9" s="1"/>
  <c r="F2287" i="9"/>
  <c r="L2287" i="9" s="1"/>
  <c r="F2286" i="9"/>
  <c r="L2286" i="9" s="1"/>
  <c r="F2285" i="9"/>
  <c r="L2285" i="9" s="1"/>
  <c r="F2284" i="9"/>
  <c r="L2284" i="9" s="1"/>
  <c r="F2283" i="9"/>
  <c r="L2283" i="9" s="1"/>
  <c r="F2282" i="9"/>
  <c r="L2282" i="9" s="1"/>
  <c r="F2281" i="9"/>
  <c r="L2281" i="9" s="1"/>
  <c r="F2280" i="9"/>
  <c r="L2280" i="9" s="1"/>
  <c r="F2279" i="9"/>
  <c r="L2279" i="9" s="1"/>
  <c r="F2278" i="9"/>
  <c r="L2278" i="9" s="1"/>
  <c r="F2277" i="9"/>
  <c r="L2277" i="9" s="1"/>
  <c r="F2276" i="9"/>
  <c r="L2276" i="9" s="1"/>
  <c r="F2275" i="9"/>
  <c r="L2275" i="9" s="1"/>
  <c r="F2274" i="9"/>
  <c r="L2274" i="9" s="1"/>
  <c r="F2273" i="9"/>
  <c r="L2273" i="9" s="1"/>
  <c r="F2272" i="9"/>
  <c r="L2272" i="9" s="1"/>
  <c r="F2271" i="9"/>
  <c r="L2271" i="9" s="1"/>
  <c r="F2270" i="9"/>
  <c r="L2270" i="9" s="1"/>
  <c r="F2269" i="9"/>
  <c r="L2269" i="9" s="1"/>
  <c r="F2268" i="9"/>
  <c r="L2268" i="9" s="1"/>
  <c r="F2267" i="9"/>
  <c r="L2267" i="9" s="1"/>
  <c r="F2266" i="9"/>
  <c r="L2266" i="9" s="1"/>
  <c r="F2265" i="9"/>
  <c r="L2265" i="9" s="1"/>
  <c r="F2264" i="9"/>
  <c r="L2264" i="9" s="1"/>
  <c r="F2263" i="9"/>
  <c r="L2263" i="9" s="1"/>
  <c r="F2262" i="9"/>
  <c r="L2262" i="9" s="1"/>
  <c r="F2261" i="9"/>
  <c r="L2261" i="9" s="1"/>
  <c r="F2260" i="9"/>
  <c r="L2260" i="9" s="1"/>
  <c r="F2259" i="9"/>
  <c r="L2259" i="9" s="1"/>
  <c r="F2258" i="9"/>
  <c r="L2258" i="9" s="1"/>
  <c r="F2257" i="9"/>
  <c r="L2257" i="9" s="1"/>
  <c r="F2256" i="9"/>
  <c r="L2256" i="9" s="1"/>
  <c r="F2255" i="9"/>
  <c r="L2255" i="9" s="1"/>
  <c r="F2254" i="9"/>
  <c r="L2254" i="9" s="1"/>
  <c r="F2253" i="9"/>
  <c r="L2253" i="9" s="1"/>
  <c r="F2252" i="9"/>
  <c r="L2252" i="9" s="1"/>
  <c r="F2251" i="9"/>
  <c r="L2251" i="9" s="1"/>
  <c r="F2250" i="9"/>
  <c r="L2250" i="9" s="1"/>
  <c r="F2249" i="9"/>
  <c r="L2249" i="9" s="1"/>
  <c r="F2248" i="9"/>
  <c r="L2248" i="9" s="1"/>
  <c r="F2247" i="9"/>
  <c r="L2247" i="9" s="1"/>
  <c r="F2246" i="9"/>
  <c r="L2246" i="9" s="1"/>
  <c r="F2245" i="9"/>
  <c r="L2245" i="9" s="1"/>
  <c r="F2244" i="9"/>
  <c r="L2244" i="9" s="1"/>
  <c r="F2243" i="9"/>
  <c r="L2243" i="9" s="1"/>
  <c r="F2242" i="9"/>
  <c r="L2242" i="9" s="1"/>
  <c r="F2241" i="9"/>
  <c r="L2241" i="9" s="1"/>
  <c r="F2240" i="9"/>
  <c r="L2240" i="9" s="1"/>
  <c r="F2239" i="9"/>
  <c r="L2239" i="9" s="1"/>
  <c r="F2238" i="9"/>
  <c r="L2238" i="9" s="1"/>
  <c r="F2237" i="9"/>
  <c r="L2237" i="9" s="1"/>
  <c r="F2236" i="9"/>
  <c r="L2236" i="9" s="1"/>
  <c r="F2235" i="9"/>
  <c r="L2235" i="9" s="1"/>
  <c r="F2234" i="9"/>
  <c r="L2234" i="9" s="1"/>
  <c r="F2233" i="9"/>
  <c r="L2233" i="9" s="1"/>
  <c r="F2232" i="9"/>
  <c r="L2232" i="9" s="1"/>
  <c r="F2231" i="9"/>
  <c r="L2231" i="9" s="1"/>
  <c r="F2230" i="9"/>
  <c r="L2230" i="9" s="1"/>
  <c r="F2229" i="9"/>
  <c r="L2229" i="9" s="1"/>
  <c r="F2228" i="9"/>
  <c r="L2228" i="9" s="1"/>
  <c r="F2227" i="9"/>
  <c r="L2227" i="9" s="1"/>
  <c r="F2226" i="9"/>
  <c r="L2226" i="9" s="1"/>
  <c r="F2225" i="9"/>
  <c r="L2225" i="9" s="1"/>
  <c r="F2224" i="9"/>
  <c r="L2224" i="9" s="1"/>
  <c r="F2223" i="9"/>
  <c r="L2223" i="9" s="1"/>
  <c r="F2222" i="9"/>
  <c r="L2222" i="9" s="1"/>
  <c r="F2221" i="9"/>
  <c r="L2221" i="9" s="1"/>
  <c r="F2220" i="9"/>
  <c r="L2220" i="9" s="1"/>
  <c r="F2219" i="9"/>
  <c r="L2219" i="9" s="1"/>
  <c r="F2218" i="9"/>
  <c r="L2218" i="9" s="1"/>
  <c r="F2217" i="9"/>
  <c r="L2217" i="9" s="1"/>
  <c r="F2216" i="9"/>
  <c r="L2216" i="9" s="1"/>
  <c r="F2215" i="9"/>
  <c r="L2215" i="9" s="1"/>
  <c r="F2214" i="9"/>
  <c r="L2214" i="9" s="1"/>
  <c r="F2213" i="9"/>
  <c r="L2213" i="9" s="1"/>
  <c r="F2212" i="9"/>
  <c r="L2212" i="9" s="1"/>
  <c r="F2211" i="9"/>
  <c r="L2211" i="9" s="1"/>
  <c r="F2210" i="9"/>
  <c r="L2210" i="9" s="1"/>
  <c r="F2209" i="9"/>
  <c r="L2209" i="9" s="1"/>
  <c r="F2208" i="9"/>
  <c r="L2208" i="9" s="1"/>
  <c r="F2207" i="9"/>
  <c r="L2207" i="9" s="1"/>
  <c r="F2206" i="9"/>
  <c r="L2206" i="9" s="1"/>
  <c r="F2205" i="9"/>
  <c r="L2205" i="9" s="1"/>
  <c r="F2204" i="9"/>
  <c r="L2204" i="9" s="1"/>
  <c r="F2203" i="9"/>
  <c r="L2203" i="9" s="1"/>
  <c r="F2202" i="9"/>
  <c r="L2202" i="9" s="1"/>
  <c r="F2201" i="9"/>
  <c r="L2201" i="9" s="1"/>
  <c r="F2200" i="9"/>
  <c r="L2200" i="9" s="1"/>
  <c r="F2199" i="9"/>
  <c r="L2199" i="9" s="1"/>
  <c r="F2198" i="9"/>
  <c r="L2198" i="9" s="1"/>
  <c r="F2197" i="9"/>
  <c r="L2197" i="9" s="1"/>
  <c r="F2196" i="9"/>
  <c r="L2196" i="9" s="1"/>
  <c r="F2195" i="9"/>
  <c r="L2195" i="9" s="1"/>
  <c r="F2194" i="9"/>
  <c r="L2194" i="9" s="1"/>
  <c r="F2193" i="9"/>
  <c r="L2193" i="9" s="1"/>
  <c r="F2192" i="9"/>
  <c r="L2192" i="9" s="1"/>
  <c r="F2191" i="9"/>
  <c r="L2191" i="9" s="1"/>
  <c r="F2190" i="9"/>
  <c r="L2190" i="9" s="1"/>
  <c r="F2189" i="9"/>
  <c r="L2189" i="9" s="1"/>
  <c r="F2188" i="9"/>
  <c r="L2188" i="9" s="1"/>
  <c r="F2187" i="9"/>
  <c r="L2187" i="9" s="1"/>
  <c r="F2186" i="9"/>
  <c r="L2186" i="9" s="1"/>
  <c r="F2185" i="9"/>
  <c r="L2185" i="9" s="1"/>
  <c r="F2184" i="9"/>
  <c r="L2184" i="9" s="1"/>
  <c r="F2183" i="9"/>
  <c r="L2183" i="9" s="1"/>
  <c r="F2182" i="9"/>
  <c r="L2182" i="9" s="1"/>
  <c r="F2181" i="9"/>
  <c r="L2181" i="9" s="1"/>
  <c r="F2180" i="9"/>
  <c r="L2180" i="9" s="1"/>
  <c r="F2179" i="9"/>
  <c r="L2179" i="9" s="1"/>
  <c r="F2178" i="9"/>
  <c r="L2178" i="9" s="1"/>
  <c r="F2177" i="9"/>
  <c r="L2177" i="9" s="1"/>
  <c r="F2176" i="9"/>
  <c r="L2176" i="9" s="1"/>
  <c r="F2175" i="9"/>
  <c r="L2175" i="9" s="1"/>
  <c r="F2174" i="9"/>
  <c r="L2174" i="9" s="1"/>
  <c r="F2173" i="9"/>
  <c r="L2173" i="9" s="1"/>
  <c r="F2172" i="9"/>
  <c r="L2172" i="9" s="1"/>
  <c r="F2171" i="9"/>
  <c r="L2171" i="9" s="1"/>
  <c r="F2170" i="9"/>
  <c r="L2170" i="9" s="1"/>
  <c r="F2169" i="9"/>
  <c r="L2169" i="9" s="1"/>
  <c r="F2168" i="9"/>
  <c r="L2168" i="9" s="1"/>
  <c r="F2167" i="9"/>
  <c r="L2167" i="9" s="1"/>
  <c r="F2166" i="9"/>
  <c r="L2166" i="9" s="1"/>
  <c r="F2165" i="9"/>
  <c r="L2165" i="9" s="1"/>
  <c r="F2164" i="9"/>
  <c r="L2164" i="9" s="1"/>
  <c r="F2163" i="9"/>
  <c r="L2163" i="9" s="1"/>
  <c r="F2162" i="9"/>
  <c r="L2162" i="9" s="1"/>
  <c r="F2161" i="9"/>
  <c r="L2161" i="9" s="1"/>
  <c r="F2160" i="9"/>
  <c r="L2160" i="9" s="1"/>
  <c r="F2159" i="9"/>
  <c r="L2159" i="9" s="1"/>
  <c r="F2158" i="9"/>
  <c r="L2158" i="9" s="1"/>
  <c r="F2157" i="9"/>
  <c r="L2157" i="9" s="1"/>
  <c r="F2156" i="9"/>
  <c r="L2156" i="9" s="1"/>
  <c r="F2155" i="9"/>
  <c r="L2155" i="9" s="1"/>
  <c r="F2154" i="9"/>
  <c r="L2154" i="9" s="1"/>
  <c r="F2153" i="9"/>
  <c r="L2153" i="9" s="1"/>
  <c r="F2152" i="9"/>
  <c r="L2152" i="9" s="1"/>
  <c r="F2151" i="9"/>
  <c r="L2151" i="9" s="1"/>
  <c r="F2150" i="9"/>
  <c r="L2150" i="9" s="1"/>
  <c r="F2149" i="9"/>
  <c r="L2149" i="9" s="1"/>
  <c r="F2148" i="9"/>
  <c r="L2148" i="9" s="1"/>
  <c r="F2147" i="9"/>
  <c r="L2147" i="9" s="1"/>
  <c r="F2146" i="9"/>
  <c r="L2146" i="9" s="1"/>
  <c r="F2145" i="9"/>
  <c r="L2145" i="9" s="1"/>
  <c r="F2144" i="9"/>
  <c r="L2144" i="9" s="1"/>
  <c r="F2143" i="9"/>
  <c r="L2143" i="9" s="1"/>
  <c r="F2142" i="9"/>
  <c r="L2142" i="9" s="1"/>
  <c r="F2141" i="9"/>
  <c r="L2141" i="9" s="1"/>
  <c r="F2140" i="9"/>
  <c r="L2140" i="9" s="1"/>
  <c r="F2139" i="9"/>
  <c r="L2139" i="9" s="1"/>
  <c r="F2138" i="9"/>
  <c r="L2138" i="9" s="1"/>
  <c r="F2137" i="9"/>
  <c r="L2137" i="9" s="1"/>
  <c r="F2136" i="9"/>
  <c r="L2136" i="9" s="1"/>
  <c r="F2135" i="9"/>
  <c r="L2135" i="9" s="1"/>
  <c r="F2134" i="9"/>
  <c r="L2134" i="9" s="1"/>
  <c r="F2133" i="9"/>
  <c r="L2133" i="9" s="1"/>
  <c r="F2132" i="9"/>
  <c r="L2132" i="9" s="1"/>
  <c r="F2131" i="9"/>
  <c r="L2131" i="9" s="1"/>
  <c r="F2130" i="9"/>
  <c r="L2130" i="9" s="1"/>
  <c r="F2129" i="9"/>
  <c r="L2129" i="9" s="1"/>
  <c r="F2128" i="9"/>
  <c r="L2128" i="9" s="1"/>
  <c r="F2127" i="9"/>
  <c r="L2127" i="9" s="1"/>
  <c r="F2126" i="9"/>
  <c r="L2126" i="9" s="1"/>
  <c r="F2125" i="9"/>
  <c r="L2125" i="9" s="1"/>
  <c r="F2124" i="9"/>
  <c r="L2124" i="9" s="1"/>
  <c r="F2123" i="9"/>
  <c r="L2123" i="9" s="1"/>
  <c r="F2122" i="9"/>
  <c r="L2122" i="9" s="1"/>
  <c r="F2121" i="9"/>
  <c r="L2121" i="9" s="1"/>
  <c r="F2120" i="9"/>
  <c r="L2120" i="9" s="1"/>
  <c r="F2119" i="9"/>
  <c r="L2119" i="9" s="1"/>
  <c r="F2118" i="9"/>
  <c r="L2118" i="9" s="1"/>
  <c r="F2117" i="9"/>
  <c r="L2117" i="9" s="1"/>
  <c r="F2116" i="9"/>
  <c r="L2116" i="9" s="1"/>
  <c r="F2115" i="9"/>
  <c r="L2115" i="9" s="1"/>
  <c r="F2114" i="9"/>
  <c r="L2114" i="9" s="1"/>
  <c r="F2113" i="9"/>
  <c r="L2113" i="9" s="1"/>
  <c r="F2112" i="9"/>
  <c r="L2112" i="9" s="1"/>
  <c r="F2111" i="9"/>
  <c r="L2111" i="9" s="1"/>
  <c r="F2110" i="9"/>
  <c r="L2110" i="9" s="1"/>
  <c r="F2109" i="9"/>
  <c r="L2109" i="9" s="1"/>
  <c r="F2108" i="9"/>
  <c r="L2108" i="9" s="1"/>
  <c r="F2107" i="9"/>
  <c r="L2107" i="9" s="1"/>
  <c r="F2106" i="9"/>
  <c r="L2106" i="9" s="1"/>
  <c r="F2105" i="9"/>
  <c r="L2105" i="9" s="1"/>
  <c r="F2104" i="9"/>
  <c r="L2104" i="9" s="1"/>
  <c r="F2103" i="9"/>
  <c r="L2103" i="9" s="1"/>
  <c r="F2102" i="9"/>
  <c r="L2102" i="9" s="1"/>
  <c r="F2101" i="9"/>
  <c r="L2101" i="9" s="1"/>
  <c r="F2100" i="9"/>
  <c r="L2100" i="9" s="1"/>
  <c r="F2099" i="9"/>
  <c r="L2099" i="9" s="1"/>
  <c r="F2098" i="9"/>
  <c r="L2098" i="9" s="1"/>
  <c r="F2097" i="9"/>
  <c r="L2097" i="9" s="1"/>
  <c r="F2096" i="9"/>
  <c r="L2096" i="9" s="1"/>
  <c r="F2095" i="9"/>
  <c r="L2095" i="9" s="1"/>
  <c r="F2094" i="9"/>
  <c r="L2094" i="9" s="1"/>
  <c r="F2093" i="9"/>
  <c r="L2093" i="9" s="1"/>
  <c r="F2092" i="9"/>
  <c r="L2092" i="9" s="1"/>
  <c r="F2091" i="9"/>
  <c r="L2091" i="9" s="1"/>
  <c r="F2090" i="9"/>
  <c r="L2090" i="9" s="1"/>
  <c r="F2089" i="9"/>
  <c r="L2089" i="9" s="1"/>
  <c r="F2088" i="9"/>
  <c r="L2088" i="9" s="1"/>
  <c r="F2087" i="9"/>
  <c r="L2087" i="9" s="1"/>
  <c r="F2086" i="9"/>
  <c r="L2086" i="9" s="1"/>
  <c r="F2085" i="9"/>
  <c r="L2085" i="9" s="1"/>
  <c r="F2084" i="9"/>
  <c r="L2084" i="9" s="1"/>
  <c r="F2083" i="9"/>
  <c r="L2083" i="9" s="1"/>
  <c r="F2082" i="9"/>
  <c r="L2082" i="9" s="1"/>
  <c r="F2081" i="9"/>
  <c r="L2081" i="9" s="1"/>
  <c r="F2080" i="9"/>
  <c r="L2080" i="9" s="1"/>
  <c r="F2079" i="9"/>
  <c r="L2079" i="9" s="1"/>
  <c r="F2078" i="9"/>
  <c r="L2078" i="9" s="1"/>
  <c r="F2077" i="9"/>
  <c r="L2077" i="9" s="1"/>
  <c r="F2076" i="9"/>
  <c r="L2076" i="9" s="1"/>
  <c r="F2075" i="9"/>
  <c r="L2075" i="9" s="1"/>
  <c r="F2074" i="9"/>
  <c r="L2074" i="9" s="1"/>
  <c r="F2073" i="9"/>
  <c r="L2073" i="9" s="1"/>
  <c r="F2072" i="9"/>
  <c r="L2072" i="9" s="1"/>
  <c r="F2071" i="9"/>
  <c r="L2071" i="9" s="1"/>
  <c r="F2070" i="9"/>
  <c r="L2070" i="9" s="1"/>
  <c r="F2069" i="9"/>
  <c r="L2069" i="9" s="1"/>
  <c r="F2068" i="9"/>
  <c r="L2068" i="9" s="1"/>
  <c r="F2067" i="9"/>
  <c r="L2067" i="9" s="1"/>
  <c r="F2066" i="9"/>
  <c r="L2066" i="9" s="1"/>
  <c r="F2065" i="9"/>
  <c r="L2065" i="9" s="1"/>
  <c r="F2064" i="9"/>
  <c r="L2064" i="9" s="1"/>
  <c r="F2063" i="9"/>
  <c r="L2063" i="9" s="1"/>
  <c r="F2062" i="9"/>
  <c r="L2062" i="9" s="1"/>
  <c r="F2061" i="9"/>
  <c r="L2061" i="9" s="1"/>
  <c r="F2060" i="9"/>
  <c r="L2060" i="9" s="1"/>
  <c r="F2059" i="9"/>
  <c r="L2059" i="9" s="1"/>
  <c r="F2058" i="9"/>
  <c r="L2058" i="9" s="1"/>
  <c r="F2057" i="9"/>
  <c r="L2057" i="9" s="1"/>
  <c r="F2056" i="9"/>
  <c r="L2056" i="9" s="1"/>
  <c r="F2055" i="9"/>
  <c r="L2055" i="9" s="1"/>
  <c r="F2054" i="9"/>
  <c r="L2054" i="9" s="1"/>
  <c r="F2053" i="9"/>
  <c r="L2053" i="9" s="1"/>
  <c r="F2052" i="9"/>
  <c r="L2052" i="9" s="1"/>
  <c r="F2051" i="9"/>
  <c r="L2051" i="9" s="1"/>
  <c r="F2050" i="9"/>
  <c r="L2050" i="9" s="1"/>
  <c r="F2049" i="9"/>
  <c r="L2049" i="9" s="1"/>
  <c r="F2048" i="9"/>
  <c r="L2048" i="9" s="1"/>
  <c r="F2047" i="9"/>
  <c r="L2047" i="9" s="1"/>
  <c r="F2046" i="9"/>
  <c r="L2046" i="9" s="1"/>
  <c r="F2045" i="9"/>
  <c r="L2045" i="9" s="1"/>
  <c r="F2044" i="9"/>
  <c r="L2044" i="9" s="1"/>
  <c r="F2043" i="9"/>
  <c r="L2043" i="9" s="1"/>
  <c r="F2042" i="9"/>
  <c r="L2042" i="9" s="1"/>
  <c r="F2041" i="9"/>
  <c r="L2041" i="9" s="1"/>
  <c r="F2040" i="9"/>
  <c r="L2040" i="9" s="1"/>
  <c r="F2039" i="9"/>
  <c r="L2039" i="9" s="1"/>
  <c r="F2038" i="9"/>
  <c r="L2038" i="9" s="1"/>
  <c r="F2037" i="9"/>
  <c r="L2037" i="9" s="1"/>
  <c r="F2036" i="9"/>
  <c r="L2036" i="9" s="1"/>
  <c r="F2035" i="9"/>
  <c r="L2035" i="9" s="1"/>
  <c r="F2034" i="9"/>
  <c r="L2034" i="9" s="1"/>
  <c r="F2033" i="9"/>
  <c r="L2033" i="9" s="1"/>
  <c r="F2032" i="9"/>
  <c r="L2032" i="9" s="1"/>
  <c r="F2031" i="9"/>
  <c r="L2031" i="9" s="1"/>
  <c r="F2030" i="9"/>
  <c r="L2030" i="9" s="1"/>
  <c r="F2029" i="9"/>
  <c r="L2029" i="9" s="1"/>
  <c r="F2028" i="9"/>
  <c r="L2028" i="9" s="1"/>
  <c r="F2027" i="9"/>
  <c r="L2027" i="9" s="1"/>
  <c r="F2026" i="9"/>
  <c r="L2026" i="9" s="1"/>
  <c r="F2025" i="9"/>
  <c r="L2025" i="9" s="1"/>
  <c r="F2024" i="9"/>
  <c r="L2024" i="9" s="1"/>
  <c r="F2023" i="9"/>
  <c r="L2023" i="9" s="1"/>
  <c r="F2022" i="9"/>
  <c r="L2022" i="9" s="1"/>
  <c r="F2021" i="9"/>
  <c r="L2021" i="9" s="1"/>
  <c r="F2020" i="9"/>
  <c r="L2020" i="9" s="1"/>
  <c r="F2019" i="9"/>
  <c r="L2019" i="9" s="1"/>
  <c r="F2018" i="9"/>
  <c r="L2018" i="9" s="1"/>
  <c r="F2017" i="9"/>
  <c r="L2017" i="9" s="1"/>
  <c r="F2016" i="9"/>
  <c r="L2016" i="9" s="1"/>
  <c r="F2015" i="9"/>
  <c r="L2015" i="9" s="1"/>
  <c r="F2014" i="9"/>
  <c r="L2014" i="9" s="1"/>
  <c r="F2013" i="9"/>
  <c r="L2013" i="9" s="1"/>
  <c r="F2012" i="9"/>
  <c r="L2012" i="9" s="1"/>
  <c r="F2011" i="9"/>
  <c r="L2011" i="9" s="1"/>
  <c r="F2010" i="9"/>
  <c r="L2010" i="9" s="1"/>
  <c r="F2009" i="9"/>
  <c r="L2009" i="9" s="1"/>
  <c r="F2008" i="9"/>
  <c r="L2008" i="9" s="1"/>
  <c r="F2007" i="9"/>
  <c r="L2007" i="9" s="1"/>
  <c r="F2006" i="9"/>
  <c r="L2006" i="9" s="1"/>
  <c r="F2005" i="9"/>
  <c r="L2005" i="9" s="1"/>
  <c r="F2004" i="9"/>
  <c r="L2004" i="9" s="1"/>
  <c r="F2003" i="9"/>
  <c r="L2003" i="9" s="1"/>
  <c r="F2002" i="9"/>
  <c r="L2002" i="9" s="1"/>
  <c r="F2001" i="9"/>
  <c r="L2001" i="9" s="1"/>
  <c r="F2000" i="9"/>
  <c r="L2000" i="9" s="1"/>
  <c r="F1999" i="9"/>
  <c r="L1999" i="9" s="1"/>
  <c r="F1998" i="9"/>
  <c r="L1998" i="9" s="1"/>
  <c r="F1997" i="9"/>
  <c r="L1997" i="9" s="1"/>
  <c r="F1996" i="9"/>
  <c r="L1996" i="9" s="1"/>
  <c r="F1995" i="9"/>
  <c r="L1995" i="9" s="1"/>
  <c r="F1994" i="9"/>
  <c r="L1994" i="9" s="1"/>
  <c r="F1993" i="9"/>
  <c r="L1993" i="9" s="1"/>
  <c r="F1992" i="9"/>
  <c r="L1992" i="9" s="1"/>
  <c r="F1991" i="9"/>
  <c r="L1991" i="9" s="1"/>
  <c r="F1990" i="9"/>
  <c r="L1990" i="9" s="1"/>
  <c r="F1989" i="9"/>
  <c r="L1989" i="9" s="1"/>
  <c r="F1988" i="9"/>
  <c r="L1988" i="9" s="1"/>
  <c r="F1987" i="9"/>
  <c r="L1987" i="9" s="1"/>
  <c r="F1986" i="9"/>
  <c r="L1986" i="9" s="1"/>
  <c r="F1985" i="9"/>
  <c r="L1985" i="9" s="1"/>
  <c r="F1984" i="9"/>
  <c r="L1984" i="9" s="1"/>
  <c r="F1983" i="9"/>
  <c r="L1983" i="9" s="1"/>
  <c r="F1982" i="9"/>
  <c r="L1982" i="9" s="1"/>
  <c r="F1981" i="9"/>
  <c r="L1981" i="9" s="1"/>
  <c r="F1980" i="9"/>
  <c r="L1980" i="9" s="1"/>
  <c r="F1979" i="9"/>
  <c r="L1979" i="9" s="1"/>
  <c r="F1978" i="9"/>
  <c r="L1978" i="9" s="1"/>
  <c r="F1977" i="9"/>
  <c r="L1977" i="9" s="1"/>
  <c r="F1976" i="9"/>
  <c r="L1976" i="9" s="1"/>
  <c r="F1975" i="9"/>
  <c r="L1975" i="9" s="1"/>
  <c r="F1974" i="9"/>
  <c r="L1974" i="9" s="1"/>
  <c r="F1973" i="9"/>
  <c r="L1973" i="9" s="1"/>
  <c r="F1972" i="9"/>
  <c r="L1972" i="9" s="1"/>
  <c r="F1971" i="9"/>
  <c r="L1971" i="9" s="1"/>
  <c r="F1970" i="9"/>
  <c r="L1970" i="9" s="1"/>
  <c r="F1969" i="9"/>
  <c r="L1969" i="9" s="1"/>
  <c r="F1968" i="9"/>
  <c r="L1968" i="9" s="1"/>
  <c r="F1967" i="9"/>
  <c r="L1967" i="9" s="1"/>
  <c r="F1966" i="9"/>
  <c r="L1966" i="9" s="1"/>
  <c r="F1965" i="9"/>
  <c r="L1965" i="9" s="1"/>
  <c r="F1964" i="9"/>
  <c r="L1964" i="9" s="1"/>
  <c r="F1963" i="9"/>
  <c r="L1963" i="9" s="1"/>
  <c r="F1962" i="9"/>
  <c r="L1962" i="9" s="1"/>
  <c r="F1961" i="9"/>
  <c r="L1961" i="9" s="1"/>
  <c r="F1960" i="9"/>
  <c r="L1960" i="9" s="1"/>
  <c r="F1959" i="9"/>
  <c r="L1959" i="9" s="1"/>
  <c r="F1958" i="9"/>
  <c r="L1958" i="9" s="1"/>
  <c r="F1957" i="9"/>
  <c r="L1957" i="9" s="1"/>
  <c r="F1956" i="9"/>
  <c r="L1956" i="9" s="1"/>
  <c r="F1955" i="9"/>
  <c r="L1955" i="9" s="1"/>
  <c r="F1954" i="9"/>
  <c r="L1954" i="9" s="1"/>
  <c r="F1953" i="9"/>
  <c r="L1953" i="9" s="1"/>
  <c r="F1952" i="9"/>
  <c r="L1952" i="9" s="1"/>
  <c r="F1951" i="9"/>
  <c r="L1951" i="9" s="1"/>
  <c r="F1950" i="9"/>
  <c r="L1950" i="9" s="1"/>
  <c r="F1949" i="9"/>
  <c r="L1949" i="9" s="1"/>
  <c r="F1948" i="9"/>
  <c r="L1948" i="9" s="1"/>
  <c r="F1947" i="9"/>
  <c r="L1947" i="9" s="1"/>
  <c r="F1946" i="9"/>
  <c r="L1946" i="9" s="1"/>
  <c r="F1945" i="9"/>
  <c r="L1945" i="9" s="1"/>
  <c r="F1944" i="9"/>
  <c r="L1944" i="9" s="1"/>
  <c r="F1943" i="9"/>
  <c r="L1943" i="9" s="1"/>
  <c r="F1942" i="9"/>
  <c r="L1942" i="9" s="1"/>
  <c r="F1941" i="9"/>
  <c r="L1941" i="9" s="1"/>
  <c r="F1940" i="9"/>
  <c r="L1940" i="9" s="1"/>
  <c r="F1939" i="9"/>
  <c r="L1939" i="9" s="1"/>
  <c r="F1938" i="9"/>
  <c r="L1938" i="9" s="1"/>
  <c r="F1937" i="9"/>
  <c r="L1937" i="9" s="1"/>
  <c r="F1936" i="9"/>
  <c r="L1936" i="9" s="1"/>
  <c r="F1935" i="9"/>
  <c r="L1935" i="9" s="1"/>
  <c r="F1934" i="9"/>
  <c r="L1934" i="9" s="1"/>
  <c r="F1933" i="9"/>
  <c r="L1933" i="9" s="1"/>
  <c r="F1932" i="9"/>
  <c r="L1932" i="9" s="1"/>
  <c r="F1931" i="9"/>
  <c r="L1931" i="9" s="1"/>
  <c r="F1930" i="9"/>
  <c r="L1930" i="9" s="1"/>
  <c r="F1929" i="9"/>
  <c r="L1929" i="9" s="1"/>
  <c r="F1928" i="9"/>
  <c r="L1928" i="9" s="1"/>
  <c r="F1927" i="9"/>
  <c r="L1927" i="9" s="1"/>
  <c r="F1926" i="9"/>
  <c r="L1926" i="9" s="1"/>
  <c r="F1925" i="9"/>
  <c r="L1925" i="9" s="1"/>
  <c r="F1924" i="9"/>
  <c r="L1924" i="9" s="1"/>
  <c r="F1923" i="9"/>
  <c r="L1923" i="9" s="1"/>
  <c r="F1922" i="9"/>
  <c r="L1922" i="9" s="1"/>
  <c r="F1921" i="9"/>
  <c r="L1921" i="9" s="1"/>
  <c r="F1920" i="9"/>
  <c r="L1920" i="9" s="1"/>
  <c r="F1919" i="9"/>
  <c r="L1919" i="9" s="1"/>
  <c r="F1918" i="9"/>
  <c r="L1918" i="9" s="1"/>
  <c r="F1917" i="9"/>
  <c r="L1917" i="9" s="1"/>
  <c r="F1916" i="9"/>
  <c r="L1916" i="9" s="1"/>
  <c r="F1915" i="9"/>
  <c r="L1915" i="9" s="1"/>
  <c r="F1914" i="9"/>
  <c r="L1914" i="9" s="1"/>
  <c r="F1913" i="9"/>
  <c r="L1913" i="9" s="1"/>
  <c r="F1912" i="9"/>
  <c r="L1912" i="9" s="1"/>
  <c r="F1911" i="9"/>
  <c r="L1911" i="9" s="1"/>
  <c r="F1910" i="9"/>
  <c r="L1910" i="9" s="1"/>
  <c r="F1909" i="9"/>
  <c r="L1909" i="9" s="1"/>
  <c r="F1908" i="9"/>
  <c r="L1908" i="9" s="1"/>
  <c r="F1907" i="9"/>
  <c r="L1907" i="9" s="1"/>
  <c r="F1906" i="9"/>
  <c r="L1906" i="9" s="1"/>
  <c r="F1905" i="9"/>
  <c r="L1905" i="9" s="1"/>
  <c r="F1904" i="9"/>
  <c r="L1904" i="9" s="1"/>
  <c r="F1903" i="9"/>
  <c r="L1903" i="9" s="1"/>
  <c r="F1902" i="9"/>
  <c r="L1902" i="9" s="1"/>
  <c r="F1901" i="9"/>
  <c r="L1901" i="9" s="1"/>
  <c r="F1900" i="9"/>
  <c r="L1900" i="9" s="1"/>
  <c r="F1899" i="9"/>
  <c r="L1899" i="9" s="1"/>
  <c r="F1898" i="9"/>
  <c r="L1898" i="9" s="1"/>
  <c r="F1897" i="9"/>
  <c r="L1897" i="9" s="1"/>
  <c r="F1896" i="9"/>
  <c r="L1896" i="9" s="1"/>
  <c r="F1895" i="9"/>
  <c r="L1895" i="9" s="1"/>
  <c r="F1894" i="9"/>
  <c r="L1894" i="9" s="1"/>
  <c r="F1893" i="9"/>
  <c r="L1893" i="9" s="1"/>
  <c r="F1892" i="9"/>
  <c r="L1892" i="9" s="1"/>
  <c r="F1891" i="9"/>
  <c r="L1891" i="9" s="1"/>
  <c r="F1890" i="9"/>
  <c r="L1890" i="9" s="1"/>
  <c r="F1889" i="9"/>
  <c r="L1889" i="9" s="1"/>
  <c r="F1888" i="9"/>
  <c r="L1888" i="9" s="1"/>
  <c r="F1887" i="9"/>
  <c r="L1887" i="9" s="1"/>
  <c r="F1886" i="9"/>
  <c r="L1886" i="9" s="1"/>
  <c r="F1885" i="9"/>
  <c r="L1885" i="9" s="1"/>
  <c r="F1884" i="9"/>
  <c r="L1884" i="9" s="1"/>
  <c r="F1883" i="9"/>
  <c r="L1883" i="9" s="1"/>
  <c r="F1882" i="9"/>
  <c r="L1882" i="9" s="1"/>
  <c r="F1881" i="9"/>
  <c r="L1881" i="9" s="1"/>
  <c r="F1880" i="9"/>
  <c r="L1880" i="9" s="1"/>
  <c r="F1879" i="9"/>
  <c r="L1879" i="9" s="1"/>
  <c r="F1878" i="9"/>
  <c r="L1878" i="9" s="1"/>
  <c r="F1877" i="9"/>
  <c r="L1877" i="9" s="1"/>
  <c r="F1876" i="9"/>
  <c r="L1876" i="9" s="1"/>
  <c r="F1875" i="9"/>
  <c r="L1875" i="9" s="1"/>
  <c r="F1874" i="9"/>
  <c r="L1874" i="9" s="1"/>
  <c r="F1873" i="9"/>
  <c r="L1873" i="9" s="1"/>
  <c r="F1872" i="9"/>
  <c r="L1872" i="9" s="1"/>
  <c r="F1871" i="9"/>
  <c r="L1871" i="9" s="1"/>
  <c r="F1870" i="9"/>
  <c r="L1870" i="9" s="1"/>
  <c r="F1869" i="9"/>
  <c r="L1869" i="9" s="1"/>
  <c r="F1868" i="9"/>
  <c r="L1868" i="9" s="1"/>
  <c r="F1867" i="9"/>
  <c r="L1867" i="9" s="1"/>
  <c r="F1866" i="9"/>
  <c r="L1866" i="9" s="1"/>
  <c r="F1865" i="9"/>
  <c r="L1865" i="9" s="1"/>
  <c r="F1864" i="9"/>
  <c r="L1864" i="9" s="1"/>
  <c r="F1863" i="9"/>
  <c r="L1863" i="9" s="1"/>
  <c r="F1862" i="9"/>
  <c r="L1862" i="9" s="1"/>
  <c r="F1861" i="9"/>
  <c r="L1861" i="9" s="1"/>
  <c r="F1860" i="9"/>
  <c r="L1860" i="9" s="1"/>
  <c r="F1859" i="9"/>
  <c r="L1859" i="9" s="1"/>
  <c r="F1858" i="9"/>
  <c r="L1858" i="9" s="1"/>
  <c r="F1857" i="9"/>
  <c r="L1857" i="9" s="1"/>
  <c r="F1856" i="9"/>
  <c r="L1856" i="9" s="1"/>
  <c r="F1855" i="9"/>
  <c r="L1855" i="9" s="1"/>
  <c r="F1854" i="9"/>
  <c r="L1854" i="9" s="1"/>
  <c r="F1853" i="9"/>
  <c r="L1853" i="9" s="1"/>
  <c r="F1852" i="9"/>
  <c r="L1852" i="9" s="1"/>
  <c r="F1851" i="9"/>
  <c r="L1851" i="9" s="1"/>
  <c r="F1850" i="9"/>
  <c r="L1850" i="9" s="1"/>
  <c r="F1849" i="9"/>
  <c r="L1849" i="9" s="1"/>
  <c r="F1848" i="9"/>
  <c r="L1848" i="9" s="1"/>
  <c r="F1847" i="9"/>
  <c r="L1847" i="9" s="1"/>
  <c r="F1846" i="9"/>
  <c r="L1846" i="9" s="1"/>
  <c r="F1845" i="9"/>
  <c r="L1845" i="9" s="1"/>
  <c r="F1844" i="9"/>
  <c r="L1844" i="9" s="1"/>
  <c r="F1843" i="9"/>
  <c r="L1843" i="9" s="1"/>
  <c r="F1842" i="9"/>
  <c r="L1842" i="9" s="1"/>
  <c r="F1841" i="9"/>
  <c r="L1841" i="9" s="1"/>
  <c r="F1840" i="9"/>
  <c r="L1840" i="9" s="1"/>
  <c r="F1839" i="9"/>
  <c r="L1839" i="9" s="1"/>
  <c r="F1838" i="9"/>
  <c r="L1838" i="9" s="1"/>
  <c r="F1837" i="9"/>
  <c r="L1837" i="9" s="1"/>
  <c r="F1836" i="9"/>
  <c r="L1836" i="9" s="1"/>
  <c r="F1835" i="9"/>
  <c r="L1835" i="9" s="1"/>
  <c r="F1834" i="9"/>
  <c r="L1834" i="9" s="1"/>
  <c r="F1833" i="9"/>
  <c r="L1833" i="9" s="1"/>
  <c r="F1832" i="9"/>
  <c r="L1832" i="9" s="1"/>
  <c r="F1831" i="9"/>
  <c r="L1831" i="9" s="1"/>
  <c r="F1830" i="9"/>
  <c r="L1830" i="9" s="1"/>
  <c r="F1829" i="9"/>
  <c r="L1829" i="9" s="1"/>
  <c r="F1828" i="9"/>
  <c r="L1828" i="9" s="1"/>
  <c r="F1827" i="9"/>
  <c r="L1827" i="9" s="1"/>
  <c r="F1826" i="9"/>
  <c r="L1826" i="9" s="1"/>
  <c r="F1825" i="9"/>
  <c r="L1825" i="9" s="1"/>
  <c r="F1824" i="9"/>
  <c r="L1824" i="9" s="1"/>
  <c r="F1823" i="9"/>
  <c r="L1823" i="9" s="1"/>
  <c r="F1822" i="9"/>
  <c r="L1822" i="9" s="1"/>
  <c r="F1821" i="9"/>
  <c r="L1821" i="9" s="1"/>
  <c r="F1820" i="9"/>
  <c r="L1820" i="9" s="1"/>
  <c r="F1819" i="9"/>
  <c r="L1819" i="9" s="1"/>
  <c r="F1818" i="9"/>
  <c r="L1818" i="9" s="1"/>
  <c r="F1817" i="9"/>
  <c r="L1817" i="9" s="1"/>
  <c r="F1816" i="9"/>
  <c r="L1816" i="9" s="1"/>
  <c r="F1815" i="9"/>
  <c r="L1815" i="9" s="1"/>
  <c r="F1814" i="9"/>
  <c r="L1814" i="9" s="1"/>
  <c r="F1813" i="9"/>
  <c r="L1813" i="9" s="1"/>
  <c r="F1812" i="9"/>
  <c r="L1812" i="9" s="1"/>
  <c r="F1811" i="9"/>
  <c r="L1811" i="9" s="1"/>
  <c r="F1810" i="9"/>
  <c r="L1810" i="9" s="1"/>
  <c r="F1809" i="9"/>
  <c r="L1809" i="9" s="1"/>
  <c r="F1808" i="9"/>
  <c r="L1808" i="9" s="1"/>
  <c r="F1807" i="9"/>
  <c r="L1807" i="9" s="1"/>
  <c r="F1806" i="9"/>
  <c r="L1806" i="9" s="1"/>
  <c r="F1805" i="9"/>
  <c r="L1805" i="9" s="1"/>
  <c r="F1804" i="9"/>
  <c r="L1804" i="9" s="1"/>
  <c r="F1803" i="9"/>
  <c r="L1803" i="9" s="1"/>
  <c r="F1802" i="9"/>
  <c r="L1802" i="9" s="1"/>
  <c r="F1801" i="9"/>
  <c r="L1801" i="9" s="1"/>
  <c r="F1800" i="9"/>
  <c r="L1800" i="9" s="1"/>
  <c r="F1799" i="9"/>
  <c r="L1799" i="9" s="1"/>
  <c r="F1798" i="9"/>
  <c r="L1798" i="9" s="1"/>
  <c r="F1797" i="9"/>
  <c r="L1797" i="9" s="1"/>
  <c r="F1796" i="9"/>
  <c r="L1796" i="9" s="1"/>
  <c r="F1795" i="9"/>
  <c r="L1795" i="9" s="1"/>
  <c r="F1794" i="9"/>
  <c r="L1794" i="9" s="1"/>
  <c r="F1793" i="9"/>
  <c r="L1793" i="9" s="1"/>
  <c r="F1792" i="9"/>
  <c r="L1792" i="9" s="1"/>
  <c r="F1791" i="9"/>
  <c r="L1791" i="9" s="1"/>
  <c r="F1790" i="9"/>
  <c r="L1790" i="9" s="1"/>
  <c r="F1789" i="9"/>
  <c r="L1789" i="9" s="1"/>
  <c r="F1788" i="9"/>
  <c r="L1788" i="9" s="1"/>
  <c r="F1787" i="9"/>
  <c r="L1787" i="9" s="1"/>
  <c r="F1786" i="9"/>
  <c r="L1786" i="9" s="1"/>
  <c r="F1785" i="9"/>
  <c r="L1785" i="9" s="1"/>
  <c r="F1784" i="9"/>
  <c r="L1784" i="9" s="1"/>
  <c r="F1783" i="9"/>
  <c r="L1783" i="9" s="1"/>
  <c r="F1782" i="9"/>
  <c r="L1782" i="9" s="1"/>
  <c r="F1781" i="9"/>
  <c r="L1781" i="9" s="1"/>
  <c r="F1780" i="9"/>
  <c r="L1780" i="9" s="1"/>
  <c r="F1779" i="9"/>
  <c r="L1779" i="9" s="1"/>
  <c r="F1778" i="9"/>
  <c r="L1778" i="9" s="1"/>
  <c r="F1777" i="9"/>
  <c r="L1777" i="9" s="1"/>
  <c r="F1776" i="9"/>
  <c r="L1776" i="9" s="1"/>
  <c r="F1775" i="9"/>
  <c r="L1775" i="9" s="1"/>
  <c r="F1774" i="9"/>
  <c r="L1774" i="9" s="1"/>
  <c r="F1773" i="9"/>
  <c r="L1773" i="9" s="1"/>
  <c r="F1772" i="9"/>
  <c r="L1772" i="9" s="1"/>
  <c r="F1771" i="9"/>
  <c r="L1771" i="9" s="1"/>
  <c r="F1770" i="9"/>
  <c r="L1770" i="9" s="1"/>
  <c r="F1769" i="9"/>
  <c r="L1769" i="9" s="1"/>
  <c r="F1768" i="9"/>
  <c r="L1768" i="9" s="1"/>
  <c r="F1767" i="9"/>
  <c r="L1767" i="9" s="1"/>
  <c r="F1766" i="9"/>
  <c r="L1766" i="9" s="1"/>
  <c r="F1765" i="9"/>
  <c r="L1765" i="9" s="1"/>
  <c r="F1764" i="9"/>
  <c r="L1764" i="9" s="1"/>
  <c r="F1763" i="9"/>
  <c r="L1763" i="9" s="1"/>
  <c r="F1762" i="9"/>
  <c r="L1762" i="9" s="1"/>
  <c r="F1761" i="9"/>
  <c r="L1761" i="9" s="1"/>
  <c r="F1760" i="9"/>
  <c r="L1760" i="9" s="1"/>
  <c r="F1759" i="9"/>
  <c r="L1759" i="9" s="1"/>
  <c r="F1758" i="9"/>
  <c r="L1758" i="9" s="1"/>
  <c r="F1757" i="9"/>
  <c r="L1757" i="9" s="1"/>
  <c r="F1756" i="9"/>
  <c r="L1756" i="9" s="1"/>
  <c r="F1755" i="9"/>
  <c r="L1755" i="9" s="1"/>
  <c r="F1754" i="9"/>
  <c r="L1754" i="9" s="1"/>
  <c r="F1753" i="9"/>
  <c r="L1753" i="9" s="1"/>
  <c r="F1752" i="9"/>
  <c r="L1752" i="9" s="1"/>
  <c r="F1751" i="9"/>
  <c r="L1751" i="9" s="1"/>
  <c r="F1750" i="9"/>
  <c r="L1750" i="9" s="1"/>
  <c r="F1749" i="9"/>
  <c r="L1749" i="9" s="1"/>
  <c r="F1748" i="9"/>
  <c r="L1748" i="9" s="1"/>
  <c r="F1747" i="9"/>
  <c r="L1747" i="9" s="1"/>
  <c r="F1746" i="9"/>
  <c r="L1746" i="9" s="1"/>
  <c r="F1745" i="9"/>
  <c r="L1745" i="9" s="1"/>
  <c r="F1744" i="9"/>
  <c r="L1744" i="9" s="1"/>
  <c r="F1743" i="9"/>
  <c r="L1743" i="9" s="1"/>
  <c r="F1742" i="9"/>
  <c r="L1742" i="9" s="1"/>
  <c r="F1741" i="9"/>
  <c r="L1741" i="9" s="1"/>
  <c r="F1740" i="9"/>
  <c r="L1740" i="9" s="1"/>
  <c r="F1739" i="9"/>
  <c r="L1739" i="9" s="1"/>
  <c r="F1738" i="9"/>
  <c r="L1738" i="9" s="1"/>
  <c r="F1737" i="9"/>
  <c r="L1737" i="9" s="1"/>
  <c r="F1736" i="9"/>
  <c r="L1736" i="9" s="1"/>
  <c r="F1735" i="9"/>
  <c r="L1735" i="9" s="1"/>
  <c r="F1734" i="9"/>
  <c r="L1734" i="9" s="1"/>
  <c r="F1733" i="9"/>
  <c r="L1733" i="9" s="1"/>
  <c r="F1732" i="9"/>
  <c r="L1732" i="9" s="1"/>
  <c r="F1731" i="9"/>
  <c r="L1731" i="9" s="1"/>
  <c r="F1730" i="9"/>
  <c r="L1730" i="9" s="1"/>
  <c r="F1729" i="9"/>
  <c r="L1729" i="9" s="1"/>
  <c r="F1728" i="9"/>
  <c r="L1728" i="9" s="1"/>
  <c r="F1727" i="9"/>
  <c r="L1727" i="9" s="1"/>
  <c r="F1726" i="9"/>
  <c r="L1726" i="9" s="1"/>
  <c r="F1725" i="9"/>
  <c r="L1725" i="9" s="1"/>
  <c r="F1724" i="9"/>
  <c r="L1724" i="9" s="1"/>
  <c r="F1723" i="9"/>
  <c r="L1723" i="9" s="1"/>
  <c r="F1722" i="9"/>
  <c r="L1722" i="9" s="1"/>
  <c r="F1721" i="9"/>
  <c r="L1721" i="9" s="1"/>
  <c r="F1720" i="9"/>
  <c r="L1720" i="9" s="1"/>
  <c r="F1719" i="9"/>
  <c r="L1719" i="9" s="1"/>
  <c r="F1718" i="9"/>
  <c r="L1718" i="9" s="1"/>
  <c r="F1717" i="9"/>
  <c r="L1717" i="9" s="1"/>
  <c r="F1716" i="9"/>
  <c r="L1716" i="9" s="1"/>
  <c r="F1715" i="9"/>
  <c r="L1715" i="9" s="1"/>
  <c r="F1714" i="9"/>
  <c r="L1714" i="9" s="1"/>
  <c r="F1713" i="9"/>
  <c r="L1713" i="9" s="1"/>
  <c r="F1712" i="9"/>
  <c r="L1712" i="9" s="1"/>
  <c r="F1711" i="9"/>
  <c r="L1711" i="9" s="1"/>
  <c r="F1710" i="9"/>
  <c r="L1710" i="9" s="1"/>
  <c r="F1709" i="9"/>
  <c r="L1709" i="9" s="1"/>
  <c r="F1708" i="9"/>
  <c r="L1708" i="9" s="1"/>
  <c r="F1707" i="9"/>
  <c r="L1707" i="9" s="1"/>
  <c r="F1706" i="9"/>
  <c r="L1706" i="9" s="1"/>
  <c r="F1705" i="9"/>
  <c r="L1705" i="9" s="1"/>
  <c r="F1704" i="9"/>
  <c r="L1704" i="9" s="1"/>
  <c r="F1703" i="9"/>
  <c r="L1703" i="9" s="1"/>
  <c r="F1702" i="9"/>
  <c r="L1702" i="9" s="1"/>
  <c r="F1701" i="9"/>
  <c r="L1701" i="9" s="1"/>
  <c r="F1700" i="9"/>
  <c r="L1700" i="9" s="1"/>
  <c r="F1699" i="9"/>
  <c r="L1699" i="9" s="1"/>
  <c r="F1698" i="9"/>
  <c r="L1698" i="9" s="1"/>
  <c r="F1697" i="9"/>
  <c r="L1697" i="9" s="1"/>
  <c r="F1696" i="9"/>
  <c r="L1696" i="9" s="1"/>
  <c r="F1695" i="9"/>
  <c r="L1695" i="9" s="1"/>
  <c r="F1694" i="9"/>
  <c r="L1694" i="9" s="1"/>
  <c r="F1693" i="9"/>
  <c r="L1693" i="9" s="1"/>
  <c r="F1692" i="9"/>
  <c r="L1692" i="9" s="1"/>
  <c r="F1691" i="9"/>
  <c r="L1691" i="9" s="1"/>
  <c r="F1690" i="9"/>
  <c r="L1690" i="9" s="1"/>
  <c r="F1689" i="9"/>
  <c r="L1689" i="9" s="1"/>
  <c r="F1688" i="9"/>
  <c r="L1688" i="9" s="1"/>
  <c r="F1687" i="9"/>
  <c r="L1687" i="9" s="1"/>
  <c r="F1686" i="9"/>
  <c r="L1686" i="9" s="1"/>
  <c r="F1685" i="9"/>
  <c r="L1685" i="9" s="1"/>
  <c r="F1684" i="9"/>
  <c r="L1684" i="9" s="1"/>
  <c r="F1683" i="9"/>
  <c r="L1683" i="9" s="1"/>
  <c r="F1682" i="9"/>
  <c r="L1682" i="9" s="1"/>
  <c r="F1681" i="9"/>
  <c r="L1681" i="9" s="1"/>
  <c r="F1680" i="9"/>
  <c r="L1680" i="9" s="1"/>
  <c r="F1679" i="9"/>
  <c r="L1679" i="9" s="1"/>
  <c r="F1678" i="9"/>
  <c r="L1678" i="9" s="1"/>
  <c r="F1677" i="9"/>
  <c r="L1677" i="9" s="1"/>
  <c r="F1676" i="9"/>
  <c r="L1676" i="9" s="1"/>
  <c r="F1675" i="9"/>
  <c r="L1675" i="9" s="1"/>
  <c r="F1674" i="9"/>
  <c r="L1674" i="9" s="1"/>
  <c r="F1673" i="9"/>
  <c r="L1673" i="9" s="1"/>
  <c r="F1672" i="9"/>
  <c r="L1672" i="9" s="1"/>
  <c r="F1671" i="9"/>
  <c r="L1671" i="9" s="1"/>
  <c r="F1670" i="9"/>
  <c r="L1670" i="9" s="1"/>
  <c r="F1669" i="9"/>
  <c r="L1669" i="9" s="1"/>
  <c r="F1668" i="9"/>
  <c r="L1668" i="9" s="1"/>
  <c r="F1667" i="9"/>
  <c r="L1667" i="9" s="1"/>
  <c r="F1666" i="9"/>
  <c r="L1666" i="9" s="1"/>
  <c r="F1665" i="9"/>
  <c r="L1665" i="9" s="1"/>
  <c r="F1664" i="9"/>
  <c r="L1664" i="9" s="1"/>
  <c r="F1663" i="9"/>
  <c r="L1663" i="9" s="1"/>
  <c r="F1662" i="9"/>
  <c r="L1662" i="9" s="1"/>
  <c r="F1661" i="9"/>
  <c r="L1661" i="9" s="1"/>
  <c r="F1660" i="9"/>
  <c r="L1660" i="9" s="1"/>
  <c r="F1659" i="9"/>
  <c r="L1659" i="9" s="1"/>
  <c r="F1658" i="9"/>
  <c r="L1658" i="9" s="1"/>
  <c r="F1657" i="9"/>
  <c r="L1657" i="9" s="1"/>
  <c r="F1656" i="9"/>
  <c r="L1656" i="9" s="1"/>
  <c r="F1655" i="9"/>
  <c r="L1655" i="9" s="1"/>
  <c r="F1654" i="9"/>
  <c r="L1654" i="9" s="1"/>
  <c r="F1653" i="9"/>
  <c r="L1653" i="9" s="1"/>
  <c r="F1652" i="9"/>
  <c r="L1652" i="9" s="1"/>
  <c r="F1651" i="9"/>
  <c r="L1651" i="9" s="1"/>
  <c r="F1650" i="9"/>
  <c r="L1650" i="9" s="1"/>
  <c r="F1649" i="9"/>
  <c r="L1649" i="9" s="1"/>
  <c r="F1648" i="9"/>
  <c r="L1648" i="9" s="1"/>
  <c r="F1647" i="9"/>
  <c r="L1647" i="9" s="1"/>
  <c r="F1646" i="9"/>
  <c r="L1646" i="9" s="1"/>
  <c r="F1645" i="9"/>
  <c r="L1645" i="9" s="1"/>
  <c r="F1644" i="9"/>
  <c r="L1644" i="9" s="1"/>
  <c r="F1643" i="9"/>
  <c r="L1643" i="9" s="1"/>
  <c r="F1642" i="9"/>
  <c r="L1642" i="9" s="1"/>
  <c r="F1641" i="9"/>
  <c r="L1641" i="9" s="1"/>
  <c r="F1640" i="9"/>
  <c r="L1640" i="9" s="1"/>
  <c r="F1639" i="9"/>
  <c r="L1639" i="9" s="1"/>
  <c r="F1638" i="9"/>
  <c r="L1638" i="9" s="1"/>
  <c r="F1637" i="9"/>
  <c r="L1637" i="9" s="1"/>
  <c r="F1636" i="9"/>
  <c r="L1636" i="9" s="1"/>
  <c r="F1635" i="9"/>
  <c r="L1635" i="9" s="1"/>
  <c r="F1634" i="9"/>
  <c r="L1634" i="9" s="1"/>
  <c r="F1633" i="9"/>
  <c r="L1633" i="9" s="1"/>
  <c r="F1632" i="9"/>
  <c r="L1632" i="9" s="1"/>
  <c r="F1631" i="9"/>
  <c r="L1631" i="9" s="1"/>
  <c r="F1630" i="9"/>
  <c r="L1630" i="9" s="1"/>
  <c r="F1629" i="9"/>
  <c r="L1629" i="9" s="1"/>
  <c r="F1628" i="9"/>
  <c r="L1628" i="9" s="1"/>
  <c r="F1627" i="9"/>
  <c r="L1627" i="9" s="1"/>
  <c r="F1626" i="9"/>
  <c r="L1626" i="9" s="1"/>
  <c r="F1625" i="9"/>
  <c r="L1625" i="9" s="1"/>
  <c r="F1624" i="9"/>
  <c r="L1624" i="9" s="1"/>
  <c r="F1623" i="9"/>
  <c r="L1623" i="9" s="1"/>
  <c r="F1622" i="9"/>
  <c r="L1622" i="9" s="1"/>
  <c r="F1621" i="9"/>
  <c r="L1621" i="9" s="1"/>
  <c r="F1620" i="9"/>
  <c r="L1620" i="9" s="1"/>
  <c r="F1619" i="9"/>
  <c r="L1619" i="9" s="1"/>
  <c r="F1618" i="9"/>
  <c r="L1618" i="9" s="1"/>
  <c r="F1617" i="9"/>
  <c r="L1617" i="9" s="1"/>
  <c r="F1616" i="9"/>
  <c r="L1616" i="9" s="1"/>
  <c r="F1615" i="9"/>
  <c r="L1615" i="9" s="1"/>
  <c r="F1614" i="9"/>
  <c r="L1614" i="9" s="1"/>
  <c r="F1613" i="9"/>
  <c r="L1613" i="9" s="1"/>
  <c r="F1612" i="9"/>
  <c r="L1612" i="9" s="1"/>
  <c r="F1611" i="9"/>
  <c r="L1611" i="9" s="1"/>
  <c r="F1610" i="9"/>
  <c r="L1610" i="9" s="1"/>
  <c r="F1609" i="9"/>
  <c r="L1609" i="9" s="1"/>
  <c r="F1608" i="9"/>
  <c r="L1608" i="9" s="1"/>
  <c r="F1607" i="9"/>
  <c r="L1607" i="9" s="1"/>
  <c r="F1606" i="9"/>
  <c r="L1606" i="9" s="1"/>
  <c r="F1605" i="9"/>
  <c r="L1605" i="9" s="1"/>
  <c r="F1604" i="9"/>
  <c r="L1604" i="9" s="1"/>
  <c r="F1603" i="9"/>
  <c r="L1603" i="9" s="1"/>
  <c r="F1602" i="9"/>
  <c r="L1602" i="9" s="1"/>
  <c r="F1601" i="9"/>
  <c r="L1601" i="9" s="1"/>
  <c r="F1600" i="9"/>
  <c r="L1600" i="9" s="1"/>
  <c r="F1599" i="9"/>
  <c r="L1599" i="9" s="1"/>
  <c r="F1598" i="9"/>
  <c r="L1598" i="9" s="1"/>
  <c r="F1597" i="9"/>
  <c r="L1597" i="9" s="1"/>
  <c r="F1596" i="9"/>
  <c r="L1596" i="9" s="1"/>
  <c r="F1595" i="9"/>
  <c r="L1595" i="9" s="1"/>
  <c r="F1594" i="9"/>
  <c r="L1594" i="9" s="1"/>
  <c r="F1593" i="9"/>
  <c r="L1593" i="9" s="1"/>
  <c r="F1592" i="9"/>
  <c r="L1592" i="9" s="1"/>
  <c r="F1591" i="9"/>
  <c r="L1591" i="9" s="1"/>
  <c r="F1590" i="9"/>
  <c r="L1590" i="9" s="1"/>
  <c r="F1589" i="9"/>
  <c r="L1589" i="9" s="1"/>
  <c r="F1588" i="9"/>
  <c r="L1588" i="9" s="1"/>
  <c r="F1587" i="9"/>
  <c r="L1587" i="9" s="1"/>
  <c r="F1586" i="9"/>
  <c r="L1586" i="9" s="1"/>
  <c r="F1585" i="9"/>
  <c r="L1585" i="9" s="1"/>
  <c r="F1584" i="9"/>
  <c r="L1584" i="9" s="1"/>
  <c r="F1583" i="9"/>
  <c r="L1583" i="9" s="1"/>
  <c r="F1582" i="9"/>
  <c r="L1582" i="9" s="1"/>
  <c r="F1581" i="9"/>
  <c r="L1581" i="9" s="1"/>
  <c r="F1580" i="9"/>
  <c r="L1580" i="9" s="1"/>
  <c r="F1579" i="9"/>
  <c r="L1579" i="9" s="1"/>
  <c r="F1578" i="9"/>
  <c r="L1578" i="9" s="1"/>
  <c r="F1577" i="9"/>
  <c r="L1577" i="9" s="1"/>
  <c r="F1576" i="9"/>
  <c r="L1576" i="9" s="1"/>
  <c r="F1575" i="9"/>
  <c r="L1575" i="9" s="1"/>
  <c r="F1574" i="9"/>
  <c r="L1574" i="9" s="1"/>
  <c r="F1573" i="9"/>
  <c r="L1573" i="9" s="1"/>
  <c r="F1572" i="9"/>
  <c r="L1572" i="9" s="1"/>
  <c r="F1571" i="9"/>
  <c r="L1571" i="9" s="1"/>
  <c r="F1570" i="9"/>
  <c r="L1570" i="9" s="1"/>
  <c r="F1569" i="9"/>
  <c r="L1569" i="9" s="1"/>
  <c r="F1568" i="9"/>
  <c r="L1568" i="9" s="1"/>
  <c r="F1567" i="9"/>
  <c r="L1567" i="9" s="1"/>
  <c r="F1566" i="9"/>
  <c r="L1566" i="9" s="1"/>
  <c r="F1565" i="9"/>
  <c r="L1565" i="9" s="1"/>
  <c r="F1564" i="9"/>
  <c r="L1564" i="9" s="1"/>
  <c r="F1563" i="9"/>
  <c r="L1563" i="9" s="1"/>
  <c r="F1562" i="9"/>
  <c r="L1562" i="9" s="1"/>
  <c r="F1561" i="9"/>
  <c r="L1561" i="9" s="1"/>
  <c r="F1560" i="9"/>
  <c r="L1560" i="9" s="1"/>
  <c r="F1559" i="9"/>
  <c r="L1559" i="9" s="1"/>
  <c r="F1558" i="9"/>
  <c r="L1558" i="9" s="1"/>
  <c r="F1557" i="9"/>
  <c r="L1557" i="9" s="1"/>
  <c r="F1556" i="9"/>
  <c r="L1556" i="9" s="1"/>
  <c r="F1555" i="9"/>
  <c r="L1555" i="9" s="1"/>
  <c r="F1554" i="9"/>
  <c r="L1554" i="9" s="1"/>
  <c r="F1553" i="9"/>
  <c r="L1553" i="9" s="1"/>
  <c r="F1552" i="9"/>
  <c r="L1552" i="9" s="1"/>
  <c r="F1551" i="9"/>
  <c r="L1551" i="9" s="1"/>
  <c r="F1550" i="9"/>
  <c r="L1550" i="9" s="1"/>
  <c r="F1549" i="9"/>
  <c r="L1549" i="9" s="1"/>
  <c r="F1548" i="9"/>
  <c r="L1548" i="9" s="1"/>
  <c r="F1547" i="9"/>
  <c r="L1547" i="9" s="1"/>
  <c r="F1546" i="9"/>
  <c r="L1546" i="9" s="1"/>
  <c r="F1545" i="9"/>
  <c r="L1545" i="9" s="1"/>
  <c r="F1544" i="9"/>
  <c r="L1544" i="9" s="1"/>
  <c r="F1543" i="9"/>
  <c r="L1543" i="9" s="1"/>
  <c r="F1542" i="9"/>
  <c r="L1542" i="9" s="1"/>
  <c r="F1541" i="9"/>
  <c r="L1541" i="9" s="1"/>
  <c r="F1540" i="9"/>
  <c r="L1540" i="9" s="1"/>
  <c r="F1539" i="9"/>
  <c r="L1539" i="9" s="1"/>
  <c r="F1538" i="9"/>
  <c r="L1538" i="9" s="1"/>
  <c r="F1537" i="9"/>
  <c r="L1537" i="9" s="1"/>
  <c r="F1536" i="9"/>
  <c r="L1536" i="9" s="1"/>
  <c r="F1535" i="9"/>
  <c r="L1535" i="9" s="1"/>
  <c r="F1534" i="9"/>
  <c r="L1534" i="9" s="1"/>
  <c r="F1533" i="9"/>
  <c r="L1533" i="9" s="1"/>
  <c r="F1532" i="9"/>
  <c r="L1532" i="9" s="1"/>
  <c r="F1531" i="9"/>
  <c r="L1531" i="9" s="1"/>
  <c r="F1530" i="9"/>
  <c r="L1530" i="9" s="1"/>
  <c r="F1529" i="9"/>
  <c r="L1529" i="9" s="1"/>
  <c r="F1528" i="9"/>
  <c r="L1528" i="9" s="1"/>
  <c r="F1527" i="9"/>
  <c r="L1527" i="9" s="1"/>
  <c r="F1526" i="9"/>
  <c r="L1526" i="9" s="1"/>
  <c r="F1525" i="9"/>
  <c r="L1525" i="9" s="1"/>
  <c r="F1524" i="9"/>
  <c r="L1524" i="9" s="1"/>
  <c r="F1523" i="9"/>
  <c r="L1523" i="9" s="1"/>
  <c r="F1522" i="9"/>
  <c r="L1522" i="9" s="1"/>
  <c r="F1521" i="9"/>
  <c r="L1521" i="9" s="1"/>
  <c r="F1520" i="9"/>
  <c r="L1520" i="9" s="1"/>
  <c r="F1519" i="9"/>
  <c r="L1519" i="9" s="1"/>
  <c r="F1518" i="9"/>
  <c r="L1518" i="9" s="1"/>
  <c r="F1517" i="9"/>
  <c r="L1517" i="9" s="1"/>
  <c r="F1516" i="9"/>
  <c r="L1516" i="9" s="1"/>
  <c r="F1515" i="9"/>
  <c r="L1515" i="9" s="1"/>
  <c r="F1514" i="9"/>
  <c r="L1514" i="9" s="1"/>
  <c r="F1513" i="9"/>
  <c r="L1513" i="9" s="1"/>
  <c r="F1512" i="9"/>
  <c r="L1512" i="9" s="1"/>
  <c r="F1511" i="9"/>
  <c r="L1511" i="9" s="1"/>
  <c r="F1510" i="9"/>
  <c r="L1510" i="9" s="1"/>
  <c r="F1509" i="9"/>
  <c r="L1509" i="9" s="1"/>
  <c r="F1508" i="9"/>
  <c r="L1508" i="9" s="1"/>
  <c r="F1507" i="9"/>
  <c r="L1507" i="9" s="1"/>
  <c r="F1506" i="9"/>
  <c r="L1506" i="9" s="1"/>
  <c r="F1505" i="9"/>
  <c r="L1505" i="9" s="1"/>
  <c r="F1504" i="9"/>
  <c r="L1504" i="9" s="1"/>
  <c r="F1503" i="9"/>
  <c r="L1503" i="9" s="1"/>
  <c r="F1502" i="9"/>
  <c r="L1502" i="9" s="1"/>
  <c r="F1501" i="9"/>
  <c r="L1501" i="9" s="1"/>
  <c r="F1500" i="9"/>
  <c r="L1500" i="9" s="1"/>
  <c r="F1499" i="9"/>
  <c r="L1499" i="9" s="1"/>
  <c r="F1498" i="9"/>
  <c r="L1498" i="9" s="1"/>
  <c r="F1497" i="9"/>
  <c r="L1497" i="9" s="1"/>
  <c r="F1496" i="9"/>
  <c r="L1496" i="9" s="1"/>
  <c r="F1495" i="9"/>
  <c r="L1495" i="9" s="1"/>
  <c r="F1494" i="9"/>
  <c r="L1494" i="9" s="1"/>
  <c r="F1493" i="9"/>
  <c r="L1493" i="9" s="1"/>
  <c r="F1492" i="9"/>
  <c r="L1492" i="9" s="1"/>
  <c r="F1491" i="9"/>
  <c r="L1491" i="9" s="1"/>
  <c r="F1490" i="9"/>
  <c r="L1490" i="9" s="1"/>
  <c r="F1489" i="9"/>
  <c r="L1489" i="9" s="1"/>
  <c r="F1488" i="9"/>
  <c r="L1488" i="9" s="1"/>
  <c r="F1487" i="9"/>
  <c r="L1487" i="9" s="1"/>
  <c r="F1486" i="9"/>
  <c r="L1486" i="9" s="1"/>
  <c r="F1485" i="9"/>
  <c r="L1485" i="9" s="1"/>
  <c r="F1484" i="9"/>
  <c r="L1484" i="9" s="1"/>
  <c r="F1483" i="9"/>
  <c r="L1483" i="9" s="1"/>
  <c r="F1482" i="9"/>
  <c r="L1482" i="9" s="1"/>
  <c r="F1481" i="9"/>
  <c r="L1481" i="9" s="1"/>
  <c r="F1480" i="9"/>
  <c r="L1480" i="9" s="1"/>
  <c r="F1479" i="9"/>
  <c r="L1479" i="9" s="1"/>
  <c r="F1478" i="9"/>
  <c r="L1478" i="9" s="1"/>
  <c r="F1477" i="9"/>
  <c r="L1477" i="9" s="1"/>
  <c r="F1476" i="9"/>
  <c r="L1476" i="9" s="1"/>
  <c r="F1475" i="9"/>
  <c r="L1475" i="9" s="1"/>
  <c r="F1474" i="9"/>
  <c r="L1474" i="9" s="1"/>
  <c r="F1473" i="9"/>
  <c r="L1473" i="9" s="1"/>
  <c r="F1472" i="9"/>
  <c r="L1472" i="9" s="1"/>
  <c r="F1471" i="9"/>
  <c r="L1471" i="9" s="1"/>
  <c r="F1470" i="9"/>
  <c r="L1470" i="9" s="1"/>
  <c r="F1469" i="9"/>
  <c r="L1469" i="9" s="1"/>
  <c r="F1468" i="9"/>
  <c r="L1468" i="9" s="1"/>
  <c r="F1467" i="9"/>
  <c r="L1467" i="9" s="1"/>
  <c r="F1466" i="9"/>
  <c r="L1466" i="9" s="1"/>
  <c r="F1465" i="9"/>
  <c r="L1465" i="9" s="1"/>
  <c r="F1464" i="9"/>
  <c r="L1464" i="9" s="1"/>
  <c r="F1463" i="9"/>
  <c r="L1463" i="9" s="1"/>
  <c r="F1462" i="9"/>
  <c r="L1462" i="9" s="1"/>
  <c r="F1461" i="9"/>
  <c r="L1461" i="9" s="1"/>
  <c r="F1460" i="9"/>
  <c r="L1460" i="9" s="1"/>
  <c r="F1459" i="9"/>
  <c r="L1459" i="9" s="1"/>
  <c r="F1458" i="9"/>
  <c r="L1458" i="9" s="1"/>
  <c r="F1457" i="9"/>
  <c r="L1457" i="9" s="1"/>
  <c r="F1456" i="9"/>
  <c r="L1456" i="9" s="1"/>
  <c r="F1455" i="9"/>
  <c r="L1455" i="9" s="1"/>
  <c r="F1454" i="9"/>
  <c r="L1454" i="9" s="1"/>
  <c r="F1453" i="9"/>
  <c r="L1453" i="9" s="1"/>
  <c r="F1452" i="9"/>
  <c r="L1452" i="9" s="1"/>
  <c r="F1451" i="9"/>
  <c r="L1451" i="9" s="1"/>
  <c r="F1450" i="9"/>
  <c r="L1450" i="9" s="1"/>
  <c r="F1449" i="9"/>
  <c r="L1449" i="9" s="1"/>
  <c r="F1448" i="9"/>
  <c r="L1448" i="9" s="1"/>
  <c r="F1447" i="9"/>
  <c r="L1447" i="9" s="1"/>
  <c r="F1446" i="9"/>
  <c r="L1446" i="9" s="1"/>
  <c r="F1445" i="9"/>
  <c r="L1445" i="9" s="1"/>
  <c r="F1444" i="9"/>
  <c r="L1444" i="9" s="1"/>
  <c r="F1443" i="9"/>
  <c r="L1443" i="9" s="1"/>
  <c r="F1442" i="9"/>
  <c r="L1442" i="9" s="1"/>
  <c r="F1441" i="9"/>
  <c r="L1441" i="9" s="1"/>
  <c r="F1440" i="9"/>
  <c r="L1440" i="9" s="1"/>
  <c r="F1439" i="9"/>
  <c r="L1439" i="9" s="1"/>
  <c r="F1438" i="9"/>
  <c r="L1438" i="9" s="1"/>
  <c r="F1437" i="9"/>
  <c r="L1437" i="9" s="1"/>
  <c r="F1436" i="9"/>
  <c r="L1436" i="9" s="1"/>
  <c r="F1435" i="9"/>
  <c r="L1435" i="9" s="1"/>
  <c r="F1434" i="9"/>
  <c r="L1434" i="9" s="1"/>
  <c r="F1433" i="9"/>
  <c r="L1433" i="9" s="1"/>
  <c r="F1432" i="9"/>
  <c r="L1432" i="9" s="1"/>
  <c r="F1431" i="9"/>
  <c r="L1431" i="9" s="1"/>
  <c r="F1430" i="9"/>
  <c r="L1430" i="9" s="1"/>
  <c r="F1429" i="9"/>
  <c r="L1429" i="9" s="1"/>
  <c r="F1428" i="9"/>
  <c r="L1428" i="9" s="1"/>
  <c r="F1427" i="9"/>
  <c r="L1427" i="9" s="1"/>
  <c r="F1426" i="9"/>
  <c r="L1426" i="9" s="1"/>
  <c r="F1425" i="9"/>
  <c r="L1425" i="9" s="1"/>
  <c r="F1424" i="9"/>
  <c r="L1424" i="9" s="1"/>
  <c r="F1423" i="9"/>
  <c r="L1423" i="9" s="1"/>
  <c r="F1422" i="9"/>
  <c r="L1422" i="9" s="1"/>
  <c r="F1421" i="9"/>
  <c r="L1421" i="9" s="1"/>
  <c r="F1420" i="9"/>
  <c r="L1420" i="9" s="1"/>
  <c r="F1419" i="9"/>
  <c r="L1419" i="9" s="1"/>
  <c r="F1418" i="9"/>
  <c r="L1418" i="9" s="1"/>
  <c r="F1417" i="9"/>
  <c r="L1417" i="9" s="1"/>
  <c r="F1416" i="9"/>
  <c r="L1416" i="9" s="1"/>
  <c r="F1415" i="9"/>
  <c r="L1415" i="9" s="1"/>
  <c r="F1414" i="9"/>
  <c r="L1414" i="9" s="1"/>
  <c r="F1413" i="9"/>
  <c r="L1413" i="9" s="1"/>
  <c r="F1412" i="9"/>
  <c r="L1412" i="9" s="1"/>
  <c r="F1411" i="9"/>
  <c r="L1411" i="9" s="1"/>
  <c r="F1410" i="9"/>
  <c r="L1410" i="9" s="1"/>
  <c r="F1409" i="9"/>
  <c r="L1409" i="9" s="1"/>
  <c r="F1408" i="9"/>
  <c r="L1408" i="9" s="1"/>
  <c r="F1407" i="9"/>
  <c r="L1407" i="9" s="1"/>
  <c r="F1406" i="9"/>
  <c r="L1406" i="9" s="1"/>
  <c r="F1405" i="9"/>
  <c r="L1405" i="9" s="1"/>
  <c r="F1404" i="9"/>
  <c r="L1404" i="9" s="1"/>
  <c r="F1403" i="9"/>
  <c r="L1403" i="9" s="1"/>
  <c r="F1402" i="9"/>
  <c r="L1402" i="9" s="1"/>
  <c r="F1401" i="9"/>
  <c r="L1401" i="9" s="1"/>
  <c r="F1400" i="9"/>
  <c r="L1400" i="9" s="1"/>
  <c r="F1399" i="9"/>
  <c r="L1399" i="9" s="1"/>
  <c r="F1398" i="9"/>
  <c r="L1398" i="9" s="1"/>
  <c r="F1397" i="9"/>
  <c r="L1397" i="9" s="1"/>
  <c r="F1396" i="9"/>
  <c r="L1396" i="9" s="1"/>
  <c r="F1395" i="9"/>
  <c r="L1395" i="9" s="1"/>
  <c r="F1394" i="9"/>
  <c r="L1394" i="9" s="1"/>
  <c r="F1393" i="9"/>
  <c r="L1393" i="9" s="1"/>
  <c r="F1392" i="9"/>
  <c r="L1392" i="9" s="1"/>
  <c r="F1391" i="9"/>
  <c r="L1391" i="9" s="1"/>
  <c r="F1390" i="9"/>
  <c r="L1390" i="9" s="1"/>
  <c r="F1389" i="9"/>
  <c r="L1389" i="9" s="1"/>
  <c r="F1388" i="9"/>
  <c r="L1388" i="9" s="1"/>
  <c r="F1387" i="9"/>
  <c r="L1387" i="9" s="1"/>
  <c r="F1386" i="9"/>
  <c r="L1386" i="9" s="1"/>
  <c r="F1385" i="9"/>
  <c r="L1385" i="9" s="1"/>
  <c r="F1384" i="9"/>
  <c r="L1384" i="9" s="1"/>
  <c r="F1383" i="9"/>
  <c r="L1383" i="9" s="1"/>
  <c r="F1382" i="9"/>
  <c r="L1382" i="9" s="1"/>
  <c r="F1381" i="9"/>
  <c r="L1381" i="9" s="1"/>
  <c r="F1380" i="9"/>
  <c r="L1380" i="9" s="1"/>
  <c r="F1379" i="9"/>
  <c r="L1379" i="9" s="1"/>
  <c r="F1378" i="9"/>
  <c r="L1378" i="9" s="1"/>
  <c r="F1377" i="9"/>
  <c r="L1377" i="9" s="1"/>
  <c r="F1376" i="9"/>
  <c r="L1376" i="9" s="1"/>
  <c r="F1375" i="9"/>
  <c r="L1375" i="9" s="1"/>
  <c r="F1374" i="9"/>
  <c r="L1374" i="9" s="1"/>
  <c r="F1373" i="9"/>
  <c r="L1373" i="9" s="1"/>
  <c r="F1372" i="9"/>
  <c r="L1372" i="9" s="1"/>
  <c r="F1371" i="9"/>
  <c r="L1371" i="9" s="1"/>
  <c r="F1370" i="9"/>
  <c r="L1370" i="9" s="1"/>
  <c r="F1369" i="9"/>
  <c r="L1369" i="9" s="1"/>
  <c r="F1368" i="9"/>
  <c r="L1368" i="9" s="1"/>
  <c r="F1367" i="9"/>
  <c r="L1367" i="9" s="1"/>
  <c r="F1366" i="9"/>
  <c r="L1366" i="9" s="1"/>
  <c r="F1365" i="9"/>
  <c r="L1365" i="9" s="1"/>
  <c r="F1364" i="9"/>
  <c r="L1364" i="9" s="1"/>
  <c r="F1363" i="9"/>
  <c r="L1363" i="9" s="1"/>
  <c r="F1362" i="9"/>
  <c r="L1362" i="9" s="1"/>
  <c r="F1361" i="9"/>
  <c r="L1361" i="9" s="1"/>
  <c r="F1360" i="9"/>
  <c r="L1360" i="9" s="1"/>
  <c r="F1359" i="9"/>
  <c r="L1359" i="9" s="1"/>
  <c r="F1358" i="9"/>
  <c r="L1358" i="9" s="1"/>
  <c r="F1357" i="9"/>
  <c r="L1357" i="9" s="1"/>
  <c r="F1356" i="9"/>
  <c r="L1356" i="9" s="1"/>
  <c r="F1355" i="9"/>
  <c r="L1355" i="9" s="1"/>
  <c r="F1354" i="9"/>
  <c r="L1354" i="9" s="1"/>
  <c r="F1353" i="9"/>
  <c r="L1353" i="9" s="1"/>
  <c r="F1352" i="9"/>
  <c r="L1352" i="9" s="1"/>
  <c r="F1351" i="9"/>
  <c r="L1351" i="9" s="1"/>
  <c r="F1350" i="9"/>
  <c r="L1350" i="9" s="1"/>
  <c r="F1349" i="9"/>
  <c r="L1349" i="9" s="1"/>
  <c r="F1348" i="9"/>
  <c r="L1348" i="9" s="1"/>
  <c r="F1347" i="9"/>
  <c r="L1347" i="9" s="1"/>
  <c r="F1346" i="9"/>
  <c r="L1346" i="9" s="1"/>
  <c r="F1345" i="9"/>
  <c r="L1345" i="9" s="1"/>
  <c r="F1344" i="9"/>
  <c r="L1344" i="9" s="1"/>
  <c r="F1343" i="9"/>
  <c r="L1343" i="9" s="1"/>
  <c r="F1342" i="9"/>
  <c r="L1342" i="9" s="1"/>
  <c r="F1341" i="9"/>
  <c r="L1341" i="9" s="1"/>
  <c r="F1340" i="9"/>
  <c r="L1340" i="9" s="1"/>
  <c r="F1339" i="9"/>
  <c r="L1339" i="9" s="1"/>
  <c r="F1338" i="9"/>
  <c r="L1338" i="9" s="1"/>
  <c r="F1337" i="9"/>
  <c r="L1337" i="9" s="1"/>
  <c r="F1336" i="9"/>
  <c r="L1336" i="9" s="1"/>
  <c r="F1335" i="9"/>
  <c r="L1335" i="9" s="1"/>
  <c r="F1334" i="9"/>
  <c r="L1334" i="9" s="1"/>
  <c r="F1333" i="9"/>
  <c r="L1333" i="9" s="1"/>
  <c r="F1332" i="9"/>
  <c r="L1332" i="9" s="1"/>
  <c r="F1331" i="9"/>
  <c r="L1331" i="9" s="1"/>
  <c r="F1330" i="9"/>
  <c r="L1330" i="9" s="1"/>
  <c r="F1329" i="9"/>
  <c r="L1329" i="9" s="1"/>
  <c r="F1328" i="9"/>
  <c r="L1328" i="9" s="1"/>
  <c r="F1327" i="9"/>
  <c r="L1327" i="9" s="1"/>
  <c r="F1326" i="9"/>
  <c r="L1326" i="9" s="1"/>
  <c r="F1325" i="9"/>
  <c r="L1325" i="9" s="1"/>
  <c r="F1324" i="9"/>
  <c r="L1324" i="9" s="1"/>
  <c r="F1323" i="9"/>
  <c r="L1323" i="9" s="1"/>
  <c r="F1322" i="9"/>
  <c r="L1322" i="9" s="1"/>
  <c r="F1321" i="9"/>
  <c r="L1321" i="9" s="1"/>
  <c r="F1320" i="9"/>
  <c r="L1320" i="9" s="1"/>
  <c r="F1319" i="9"/>
  <c r="L1319" i="9" s="1"/>
  <c r="F1318" i="9"/>
  <c r="L1318" i="9" s="1"/>
  <c r="F1317" i="9"/>
  <c r="L1317" i="9" s="1"/>
  <c r="F1316" i="9"/>
  <c r="L1316" i="9" s="1"/>
  <c r="F1315" i="9"/>
  <c r="L1315" i="9" s="1"/>
  <c r="F1314" i="9"/>
  <c r="L1314" i="9" s="1"/>
  <c r="F1313" i="9"/>
  <c r="L1313" i="9" s="1"/>
  <c r="F1312" i="9"/>
  <c r="L1312" i="9" s="1"/>
  <c r="F1311" i="9"/>
  <c r="L1311" i="9" s="1"/>
  <c r="F1310" i="9"/>
  <c r="L1310" i="9" s="1"/>
  <c r="F1309" i="9"/>
  <c r="L1309" i="9" s="1"/>
  <c r="F1308" i="9"/>
  <c r="L1308" i="9" s="1"/>
  <c r="F1307" i="9"/>
  <c r="L1307" i="9" s="1"/>
  <c r="F1306" i="9"/>
  <c r="L1306" i="9" s="1"/>
  <c r="F1305" i="9"/>
  <c r="L1305" i="9" s="1"/>
  <c r="F1304" i="9"/>
  <c r="L1304" i="9" s="1"/>
  <c r="F1303" i="9"/>
  <c r="L1303" i="9" s="1"/>
  <c r="F1302" i="9"/>
  <c r="L1302" i="9" s="1"/>
  <c r="F1301" i="9"/>
  <c r="L1301" i="9" s="1"/>
  <c r="F1300" i="9"/>
  <c r="L1300" i="9" s="1"/>
  <c r="F1299" i="9"/>
  <c r="L1299" i="9" s="1"/>
  <c r="F1298" i="9"/>
  <c r="L1298" i="9" s="1"/>
  <c r="F1297" i="9"/>
  <c r="L1297" i="9" s="1"/>
  <c r="F1296" i="9"/>
  <c r="L1296" i="9" s="1"/>
  <c r="F1295" i="9"/>
  <c r="L1295" i="9" s="1"/>
  <c r="F1294" i="9"/>
  <c r="L1294" i="9" s="1"/>
  <c r="F1293" i="9"/>
  <c r="L1293" i="9" s="1"/>
  <c r="F1292" i="9"/>
  <c r="L1292" i="9" s="1"/>
  <c r="F1291" i="9"/>
  <c r="L1291" i="9" s="1"/>
  <c r="F1290" i="9"/>
  <c r="L1290" i="9" s="1"/>
  <c r="F1289" i="9"/>
  <c r="L1289" i="9" s="1"/>
  <c r="F1288" i="9"/>
  <c r="L1288" i="9" s="1"/>
  <c r="F1287" i="9"/>
  <c r="L1287" i="9" s="1"/>
  <c r="F1286" i="9"/>
  <c r="L1286" i="9" s="1"/>
  <c r="F1285" i="9"/>
  <c r="L1285" i="9" s="1"/>
  <c r="F1284" i="9"/>
  <c r="L1284" i="9" s="1"/>
  <c r="F1283" i="9"/>
  <c r="L1283" i="9" s="1"/>
  <c r="F1282" i="9"/>
  <c r="L1282" i="9" s="1"/>
  <c r="F1281" i="9"/>
  <c r="L1281" i="9" s="1"/>
  <c r="F1280" i="9"/>
  <c r="L1280" i="9" s="1"/>
  <c r="F1279" i="9"/>
  <c r="L1279" i="9" s="1"/>
  <c r="F1278" i="9"/>
  <c r="L1278" i="9" s="1"/>
  <c r="F1277" i="9"/>
  <c r="L1277" i="9" s="1"/>
  <c r="F1276" i="9"/>
  <c r="L1276" i="9" s="1"/>
  <c r="F1275" i="9"/>
  <c r="L1275" i="9" s="1"/>
  <c r="F1274" i="9"/>
  <c r="L1274" i="9" s="1"/>
  <c r="F1273" i="9"/>
  <c r="L1273" i="9" s="1"/>
  <c r="F1272" i="9"/>
  <c r="L1272" i="9" s="1"/>
  <c r="F1271" i="9"/>
  <c r="L1271" i="9" s="1"/>
  <c r="F1270" i="9"/>
  <c r="L1270" i="9" s="1"/>
  <c r="F1269" i="9"/>
  <c r="L1269" i="9" s="1"/>
  <c r="F1268" i="9"/>
  <c r="L1268" i="9" s="1"/>
  <c r="F1267" i="9"/>
  <c r="L1267" i="9" s="1"/>
  <c r="F1266" i="9"/>
  <c r="L1266" i="9" s="1"/>
  <c r="F1265" i="9"/>
  <c r="L1265" i="9" s="1"/>
  <c r="F1264" i="9"/>
  <c r="L1264" i="9" s="1"/>
  <c r="F1263" i="9"/>
  <c r="L1263" i="9" s="1"/>
  <c r="F1262" i="9"/>
  <c r="L1262" i="9" s="1"/>
  <c r="F1261" i="9"/>
  <c r="L1261" i="9" s="1"/>
  <c r="F1260" i="9"/>
  <c r="L1260" i="9" s="1"/>
  <c r="F1259" i="9"/>
  <c r="L1259" i="9" s="1"/>
  <c r="F1258" i="9"/>
  <c r="L1258" i="9" s="1"/>
  <c r="F1257" i="9"/>
  <c r="L1257" i="9" s="1"/>
  <c r="F1256" i="9"/>
  <c r="L1256" i="9" s="1"/>
  <c r="F1255" i="9"/>
  <c r="L1255" i="9" s="1"/>
  <c r="F1254" i="9"/>
  <c r="L1254" i="9" s="1"/>
  <c r="F1253" i="9"/>
  <c r="L1253" i="9" s="1"/>
  <c r="F1252" i="9"/>
  <c r="L1252" i="9" s="1"/>
  <c r="F1251" i="9"/>
  <c r="L1251" i="9" s="1"/>
  <c r="F1250" i="9"/>
  <c r="L1250" i="9" s="1"/>
  <c r="F1249" i="9"/>
  <c r="L1249" i="9" s="1"/>
  <c r="F1248" i="9"/>
  <c r="L1248" i="9" s="1"/>
  <c r="F1247" i="9"/>
  <c r="L1247" i="9" s="1"/>
  <c r="F1246" i="9"/>
  <c r="L1246" i="9" s="1"/>
  <c r="F1245" i="9"/>
  <c r="L1245" i="9" s="1"/>
  <c r="F1244" i="9"/>
  <c r="L1244" i="9" s="1"/>
  <c r="F1243" i="9"/>
  <c r="L1243" i="9" s="1"/>
  <c r="F1242" i="9"/>
  <c r="L1242" i="9" s="1"/>
  <c r="F1241" i="9"/>
  <c r="L1241" i="9" s="1"/>
  <c r="F1240" i="9"/>
  <c r="L1240" i="9" s="1"/>
  <c r="F1239" i="9"/>
  <c r="L1239" i="9" s="1"/>
  <c r="F1238" i="9"/>
  <c r="L1238" i="9" s="1"/>
  <c r="F1237" i="9"/>
  <c r="L1237" i="9" s="1"/>
  <c r="F1236" i="9"/>
  <c r="L1236" i="9" s="1"/>
  <c r="F1235" i="9"/>
  <c r="L1235" i="9" s="1"/>
  <c r="F1234" i="9"/>
  <c r="L1234" i="9" s="1"/>
  <c r="F1233" i="9"/>
  <c r="L1233" i="9" s="1"/>
  <c r="F1232" i="9"/>
  <c r="L1232" i="9" s="1"/>
  <c r="F1231" i="9"/>
  <c r="L1231" i="9" s="1"/>
  <c r="F1230" i="9"/>
  <c r="L1230" i="9" s="1"/>
  <c r="F1229" i="9"/>
  <c r="L1229" i="9" s="1"/>
  <c r="F1228" i="9"/>
  <c r="L1228" i="9" s="1"/>
  <c r="F1227" i="9"/>
  <c r="L1227" i="9" s="1"/>
  <c r="F1226" i="9"/>
  <c r="L1226" i="9" s="1"/>
  <c r="F1225" i="9"/>
  <c r="L1225" i="9" s="1"/>
  <c r="F1224" i="9"/>
  <c r="L1224" i="9" s="1"/>
  <c r="F1223" i="9"/>
  <c r="L1223" i="9" s="1"/>
  <c r="F1222" i="9"/>
  <c r="L1222" i="9" s="1"/>
  <c r="F1221" i="9"/>
  <c r="L1221" i="9" s="1"/>
  <c r="F1220" i="9"/>
  <c r="L1220" i="9" s="1"/>
  <c r="F1219" i="9"/>
  <c r="L1219" i="9" s="1"/>
  <c r="F1218" i="9"/>
  <c r="L1218" i="9" s="1"/>
  <c r="F1217" i="9"/>
  <c r="L1217" i="9" s="1"/>
  <c r="F1216" i="9"/>
  <c r="L1216" i="9" s="1"/>
  <c r="F1215" i="9"/>
  <c r="L1215" i="9" s="1"/>
  <c r="F1214" i="9"/>
  <c r="L1214" i="9" s="1"/>
  <c r="F1213" i="9"/>
  <c r="L1213" i="9" s="1"/>
  <c r="F1212" i="9"/>
  <c r="L1212" i="9" s="1"/>
  <c r="F1211" i="9"/>
  <c r="L1211" i="9" s="1"/>
  <c r="F1210" i="9"/>
  <c r="L1210" i="9" s="1"/>
  <c r="F1209" i="9"/>
  <c r="L1209" i="9" s="1"/>
  <c r="F1208" i="9"/>
  <c r="L1208" i="9" s="1"/>
  <c r="F1207" i="9"/>
  <c r="L1207" i="9" s="1"/>
  <c r="F1206" i="9"/>
  <c r="L1206" i="9" s="1"/>
  <c r="F1205" i="9"/>
  <c r="L1205" i="9" s="1"/>
  <c r="F1204" i="9"/>
  <c r="L1204" i="9" s="1"/>
  <c r="F1203" i="9"/>
  <c r="L1203" i="9" s="1"/>
  <c r="F1202" i="9"/>
  <c r="L1202" i="9" s="1"/>
  <c r="F1201" i="9"/>
  <c r="L1201" i="9" s="1"/>
  <c r="F1200" i="9"/>
  <c r="L1200" i="9" s="1"/>
  <c r="F1199" i="9"/>
  <c r="L1199" i="9" s="1"/>
  <c r="F1198" i="9"/>
  <c r="L1198" i="9" s="1"/>
  <c r="F1197" i="9"/>
  <c r="L1197" i="9" s="1"/>
  <c r="F1196" i="9"/>
  <c r="L1196" i="9" s="1"/>
  <c r="F1195" i="9"/>
  <c r="L1195" i="9" s="1"/>
  <c r="F1194" i="9"/>
  <c r="L1194" i="9" s="1"/>
  <c r="F1193" i="9"/>
  <c r="L1193" i="9" s="1"/>
  <c r="F1192" i="9"/>
  <c r="L1192" i="9" s="1"/>
  <c r="F1191" i="9"/>
  <c r="L1191" i="9" s="1"/>
  <c r="F1190" i="9"/>
  <c r="L1190" i="9" s="1"/>
  <c r="F1189" i="9"/>
  <c r="L1189" i="9" s="1"/>
  <c r="F1188" i="9"/>
  <c r="L1188" i="9" s="1"/>
  <c r="F1187" i="9"/>
  <c r="L1187" i="9" s="1"/>
  <c r="F1186" i="9"/>
  <c r="L1186" i="9" s="1"/>
  <c r="F1185" i="9"/>
  <c r="L1185" i="9" s="1"/>
  <c r="F1184" i="9"/>
  <c r="L1184" i="9" s="1"/>
  <c r="F1183" i="9"/>
  <c r="L1183" i="9" s="1"/>
  <c r="F1182" i="9"/>
  <c r="L1182" i="9" s="1"/>
  <c r="F1181" i="9"/>
  <c r="L1181" i="9" s="1"/>
  <c r="F1180" i="9"/>
  <c r="L1180" i="9" s="1"/>
  <c r="F1179" i="9"/>
  <c r="L1179" i="9" s="1"/>
  <c r="F1178" i="9"/>
  <c r="L1178" i="9" s="1"/>
  <c r="F1177" i="9"/>
  <c r="L1177" i="9" s="1"/>
  <c r="F1176" i="9"/>
  <c r="L1176" i="9" s="1"/>
  <c r="F1175" i="9"/>
  <c r="L1175" i="9" s="1"/>
  <c r="F1174" i="9"/>
  <c r="L1174" i="9" s="1"/>
  <c r="F1173" i="9"/>
  <c r="L1173" i="9" s="1"/>
  <c r="F1172" i="9"/>
  <c r="L1172" i="9" s="1"/>
  <c r="F1171" i="9"/>
  <c r="L1171" i="9" s="1"/>
  <c r="F1170" i="9"/>
  <c r="L1170" i="9" s="1"/>
  <c r="F1169" i="9"/>
  <c r="L1169" i="9" s="1"/>
  <c r="F1168" i="9"/>
  <c r="L1168" i="9" s="1"/>
  <c r="F1167" i="9"/>
  <c r="L1167" i="9" s="1"/>
  <c r="F1166" i="9"/>
  <c r="L1166" i="9" s="1"/>
  <c r="F1165" i="9"/>
  <c r="L1165" i="9" s="1"/>
  <c r="F1164" i="9"/>
  <c r="L1164" i="9" s="1"/>
  <c r="F1163" i="9"/>
  <c r="L1163" i="9" s="1"/>
  <c r="F1162" i="9"/>
  <c r="L1162" i="9" s="1"/>
  <c r="F1161" i="9"/>
  <c r="L1161" i="9" s="1"/>
  <c r="F1160" i="9"/>
  <c r="L1160" i="9" s="1"/>
  <c r="F1159" i="9"/>
  <c r="L1159" i="9" s="1"/>
  <c r="F1158" i="9"/>
  <c r="L1158" i="9" s="1"/>
  <c r="F1157" i="9"/>
  <c r="L1157" i="9" s="1"/>
  <c r="F1156" i="9"/>
  <c r="L1156" i="9" s="1"/>
  <c r="F1155" i="9"/>
  <c r="L1155" i="9" s="1"/>
  <c r="F1154" i="9"/>
  <c r="L1154" i="9" s="1"/>
  <c r="F1153" i="9"/>
  <c r="L1153" i="9" s="1"/>
  <c r="F1152" i="9"/>
  <c r="L1152" i="9" s="1"/>
  <c r="F1151" i="9"/>
  <c r="L1151" i="9" s="1"/>
  <c r="F1150" i="9"/>
  <c r="L1150" i="9" s="1"/>
  <c r="F1149" i="9"/>
  <c r="L1149" i="9" s="1"/>
  <c r="F1148" i="9"/>
  <c r="L1148" i="9" s="1"/>
  <c r="F1147" i="9"/>
  <c r="L1147" i="9" s="1"/>
  <c r="F1146" i="9"/>
  <c r="L1146" i="9" s="1"/>
  <c r="F1145" i="9"/>
  <c r="L1145" i="9" s="1"/>
  <c r="F1144" i="9"/>
  <c r="L1144" i="9" s="1"/>
  <c r="F1143" i="9"/>
  <c r="L1143" i="9" s="1"/>
  <c r="F1142" i="9"/>
  <c r="L1142" i="9" s="1"/>
  <c r="F1141" i="9"/>
  <c r="L1141" i="9" s="1"/>
  <c r="F1140" i="9"/>
  <c r="L1140" i="9" s="1"/>
  <c r="F1139" i="9"/>
  <c r="L1139" i="9" s="1"/>
  <c r="F1138" i="9"/>
  <c r="L1138" i="9" s="1"/>
  <c r="F1137" i="9"/>
  <c r="L1137" i="9" s="1"/>
  <c r="F1136" i="9"/>
  <c r="L1136" i="9" s="1"/>
  <c r="F1135" i="9"/>
  <c r="L1135" i="9" s="1"/>
  <c r="F1134" i="9"/>
  <c r="L1134" i="9" s="1"/>
  <c r="F1133" i="9"/>
  <c r="L1133" i="9" s="1"/>
  <c r="F1132" i="9"/>
  <c r="L1132" i="9" s="1"/>
  <c r="F1131" i="9"/>
  <c r="L1131" i="9" s="1"/>
  <c r="F1130" i="9"/>
  <c r="L1130" i="9" s="1"/>
  <c r="F1129" i="9"/>
  <c r="L1129" i="9" s="1"/>
  <c r="F1128" i="9"/>
  <c r="L1128" i="9" s="1"/>
  <c r="F1127" i="9"/>
  <c r="L1127" i="9" s="1"/>
  <c r="F1126" i="9"/>
  <c r="L1126" i="9" s="1"/>
  <c r="F1125" i="9"/>
  <c r="L1125" i="9" s="1"/>
  <c r="F1124" i="9"/>
  <c r="L1124" i="9" s="1"/>
  <c r="F1123" i="9"/>
  <c r="L1123" i="9" s="1"/>
  <c r="F1122" i="9"/>
  <c r="L1122" i="9" s="1"/>
  <c r="F1121" i="9"/>
  <c r="L1121" i="9" s="1"/>
  <c r="F1120" i="9"/>
  <c r="L1120" i="9" s="1"/>
  <c r="F1119" i="9"/>
  <c r="L1119" i="9" s="1"/>
  <c r="F1118" i="9"/>
  <c r="L1118" i="9" s="1"/>
  <c r="F1117" i="9"/>
  <c r="L1117" i="9" s="1"/>
  <c r="F1116" i="9"/>
  <c r="L1116" i="9" s="1"/>
  <c r="F1115" i="9"/>
  <c r="L1115" i="9" s="1"/>
  <c r="F1114" i="9"/>
  <c r="L1114" i="9" s="1"/>
  <c r="F1113" i="9"/>
  <c r="L1113" i="9" s="1"/>
  <c r="F1112" i="9"/>
  <c r="L1112" i="9" s="1"/>
  <c r="F1111" i="9"/>
  <c r="L1111" i="9" s="1"/>
  <c r="F1110" i="9"/>
  <c r="L1110" i="9" s="1"/>
  <c r="F1109" i="9"/>
  <c r="L1109" i="9" s="1"/>
  <c r="F1108" i="9"/>
  <c r="L1108" i="9" s="1"/>
  <c r="F1107" i="9"/>
  <c r="L1107" i="9" s="1"/>
  <c r="F1106" i="9"/>
  <c r="L1106" i="9" s="1"/>
  <c r="F1105" i="9"/>
  <c r="L1105" i="9" s="1"/>
  <c r="F1104" i="9"/>
  <c r="L1104" i="9" s="1"/>
  <c r="F1103" i="9"/>
  <c r="L1103" i="9" s="1"/>
  <c r="F1102" i="9"/>
  <c r="L1102" i="9" s="1"/>
  <c r="F1101" i="9"/>
  <c r="L1101" i="9" s="1"/>
  <c r="F1100" i="9"/>
  <c r="L1100" i="9" s="1"/>
  <c r="F1099" i="9"/>
  <c r="L1099" i="9" s="1"/>
  <c r="F1098" i="9"/>
  <c r="L1098" i="9" s="1"/>
  <c r="F1097" i="9"/>
  <c r="L1097" i="9" s="1"/>
  <c r="F1096" i="9"/>
  <c r="L1096" i="9" s="1"/>
  <c r="F1095" i="9"/>
  <c r="L1095" i="9" s="1"/>
  <c r="F1094" i="9"/>
  <c r="L1094" i="9" s="1"/>
  <c r="F1093" i="9"/>
  <c r="L1093" i="9" s="1"/>
  <c r="F1092" i="9"/>
  <c r="L1092" i="9" s="1"/>
  <c r="F1091" i="9"/>
  <c r="L1091" i="9" s="1"/>
  <c r="F1090" i="9"/>
  <c r="L1090" i="9" s="1"/>
  <c r="F1089" i="9"/>
  <c r="L1089" i="9" s="1"/>
  <c r="F1088" i="9"/>
  <c r="L1088" i="9" s="1"/>
  <c r="F1087" i="9"/>
  <c r="L1087" i="9" s="1"/>
  <c r="F1086" i="9"/>
  <c r="L1086" i="9" s="1"/>
  <c r="F1085" i="9"/>
  <c r="L1085" i="9" s="1"/>
  <c r="F1084" i="9"/>
  <c r="L1084" i="9" s="1"/>
  <c r="F1083" i="9"/>
  <c r="L1083" i="9" s="1"/>
  <c r="F1082" i="9"/>
  <c r="L1082" i="9" s="1"/>
  <c r="F1081" i="9"/>
  <c r="L1081" i="9" s="1"/>
  <c r="F1080" i="9"/>
  <c r="L1080" i="9" s="1"/>
  <c r="F1079" i="9"/>
  <c r="L1079" i="9" s="1"/>
  <c r="F1078" i="9"/>
  <c r="L1078" i="9" s="1"/>
  <c r="F1077" i="9"/>
  <c r="L1077" i="9" s="1"/>
  <c r="F1076" i="9"/>
  <c r="L1076" i="9" s="1"/>
  <c r="F1075" i="9"/>
  <c r="L1075" i="9" s="1"/>
  <c r="F1074" i="9"/>
  <c r="L1074" i="9" s="1"/>
  <c r="F1073" i="9"/>
  <c r="L1073" i="9" s="1"/>
  <c r="F1072" i="9"/>
  <c r="L1072" i="9" s="1"/>
  <c r="F1071" i="9"/>
  <c r="L1071" i="9" s="1"/>
  <c r="F1070" i="9"/>
  <c r="L1070" i="9" s="1"/>
  <c r="F1069" i="9"/>
  <c r="L1069" i="9" s="1"/>
  <c r="F1068" i="9"/>
  <c r="L1068" i="9" s="1"/>
  <c r="F1067" i="9"/>
  <c r="L1067" i="9" s="1"/>
  <c r="F1066" i="9"/>
  <c r="L1066" i="9" s="1"/>
  <c r="F1065" i="9"/>
  <c r="L1065" i="9" s="1"/>
  <c r="F1064" i="9"/>
  <c r="L1064" i="9" s="1"/>
  <c r="F1063" i="9"/>
  <c r="L1063" i="9" s="1"/>
  <c r="F1062" i="9"/>
  <c r="L1062" i="9" s="1"/>
  <c r="F1061" i="9"/>
  <c r="L1061" i="9" s="1"/>
  <c r="F1060" i="9"/>
  <c r="L1060" i="9" s="1"/>
  <c r="F1059" i="9"/>
  <c r="L1059" i="9" s="1"/>
  <c r="F1058" i="9"/>
  <c r="L1058" i="9" s="1"/>
  <c r="F1057" i="9"/>
  <c r="L1057" i="9" s="1"/>
  <c r="F1056" i="9"/>
  <c r="L1056" i="9" s="1"/>
  <c r="F1055" i="9"/>
  <c r="L1055" i="9" s="1"/>
  <c r="F1054" i="9"/>
  <c r="L1054" i="9" s="1"/>
  <c r="F1053" i="9"/>
  <c r="L1053" i="9" s="1"/>
  <c r="F1052" i="9"/>
  <c r="L1052" i="9" s="1"/>
  <c r="F1051" i="9"/>
  <c r="L1051" i="9" s="1"/>
  <c r="F1050" i="9"/>
  <c r="L1050" i="9" s="1"/>
  <c r="F1049" i="9"/>
  <c r="L1049" i="9" s="1"/>
  <c r="F1048" i="9"/>
  <c r="L1048" i="9" s="1"/>
  <c r="F1047" i="9"/>
  <c r="L1047" i="9" s="1"/>
  <c r="F1046" i="9"/>
  <c r="L1046" i="9" s="1"/>
  <c r="F1045" i="9"/>
  <c r="L1045" i="9" s="1"/>
  <c r="F1044" i="9"/>
  <c r="L1044" i="9" s="1"/>
  <c r="F1043" i="9"/>
  <c r="L1043" i="9" s="1"/>
  <c r="F1042" i="9"/>
  <c r="L1042" i="9" s="1"/>
  <c r="F1041" i="9"/>
  <c r="L1041" i="9" s="1"/>
  <c r="F1040" i="9"/>
  <c r="L1040" i="9" s="1"/>
  <c r="F1039" i="9"/>
  <c r="L1039" i="9" s="1"/>
  <c r="F1038" i="9"/>
  <c r="L1038" i="9" s="1"/>
  <c r="F1037" i="9"/>
  <c r="L1037" i="9" s="1"/>
  <c r="F1036" i="9"/>
  <c r="L1036" i="9" s="1"/>
  <c r="F1035" i="9"/>
  <c r="L1035" i="9" s="1"/>
  <c r="F1034" i="9"/>
  <c r="L1034" i="9" s="1"/>
  <c r="F1033" i="9"/>
  <c r="L1033" i="9" s="1"/>
  <c r="F1032" i="9"/>
  <c r="L1032" i="9" s="1"/>
  <c r="F1031" i="9"/>
  <c r="L1031" i="9" s="1"/>
  <c r="F1030" i="9"/>
  <c r="L1030" i="9" s="1"/>
  <c r="F1029" i="9"/>
  <c r="L1029" i="9" s="1"/>
  <c r="F1028" i="9"/>
  <c r="L1028" i="9" s="1"/>
  <c r="F1027" i="9"/>
  <c r="L1027" i="9" s="1"/>
  <c r="F1026" i="9"/>
  <c r="L1026" i="9" s="1"/>
  <c r="F1025" i="9"/>
  <c r="L1025" i="9" s="1"/>
  <c r="F1024" i="9"/>
  <c r="L1024" i="9" s="1"/>
  <c r="F1023" i="9"/>
  <c r="L1023" i="9" s="1"/>
  <c r="F1022" i="9"/>
  <c r="L1022" i="9" s="1"/>
  <c r="F1021" i="9"/>
  <c r="L1021" i="9" s="1"/>
  <c r="F1020" i="9"/>
  <c r="L1020" i="9" s="1"/>
  <c r="F1019" i="9"/>
  <c r="L1019" i="9" s="1"/>
  <c r="F1018" i="9"/>
  <c r="L1018" i="9" s="1"/>
  <c r="F1017" i="9"/>
  <c r="L1017" i="9" s="1"/>
  <c r="F1016" i="9"/>
  <c r="L1016" i="9" s="1"/>
  <c r="F1015" i="9"/>
  <c r="L1015" i="9" s="1"/>
  <c r="F1014" i="9"/>
  <c r="L1014" i="9" s="1"/>
  <c r="F1013" i="9"/>
  <c r="L1013" i="9" s="1"/>
  <c r="F1012" i="9"/>
  <c r="L1012" i="9" s="1"/>
  <c r="F1011" i="9"/>
  <c r="L1011" i="9" s="1"/>
  <c r="F1010" i="9"/>
  <c r="L1010" i="9" s="1"/>
  <c r="F1009" i="9"/>
  <c r="L1009" i="9" s="1"/>
  <c r="F1008" i="9"/>
  <c r="L1008" i="9" s="1"/>
  <c r="F1007" i="9"/>
  <c r="L1007" i="9" s="1"/>
  <c r="F1006" i="9"/>
  <c r="L1006" i="9" s="1"/>
  <c r="F1005" i="9"/>
  <c r="L1005" i="9" s="1"/>
  <c r="F1004" i="9"/>
  <c r="L1004" i="9" s="1"/>
  <c r="F1003" i="9"/>
  <c r="L1003" i="9" s="1"/>
  <c r="F1002" i="9"/>
  <c r="L1002" i="9" s="1"/>
  <c r="F1001" i="9"/>
  <c r="L1001" i="9" s="1"/>
  <c r="F1000" i="9"/>
  <c r="L1000" i="9" s="1"/>
  <c r="F999" i="9"/>
  <c r="L999" i="9" s="1"/>
  <c r="F998" i="9"/>
  <c r="L998" i="9" s="1"/>
  <c r="F997" i="9"/>
  <c r="L997" i="9" s="1"/>
  <c r="F996" i="9"/>
  <c r="L996" i="9" s="1"/>
  <c r="F995" i="9"/>
  <c r="L995" i="9" s="1"/>
  <c r="F994" i="9"/>
  <c r="L994" i="9" s="1"/>
  <c r="F993" i="9"/>
  <c r="L993" i="9" s="1"/>
  <c r="F992" i="9"/>
  <c r="L992" i="9" s="1"/>
  <c r="F991" i="9"/>
  <c r="L991" i="9" s="1"/>
  <c r="F990" i="9"/>
  <c r="L990" i="9" s="1"/>
  <c r="F989" i="9"/>
  <c r="L989" i="9" s="1"/>
  <c r="F988" i="9"/>
  <c r="L988" i="9" s="1"/>
  <c r="F987" i="9"/>
  <c r="L987" i="9" s="1"/>
  <c r="F986" i="9"/>
  <c r="L986" i="9" s="1"/>
  <c r="F985" i="9"/>
  <c r="L985" i="9" s="1"/>
  <c r="F984" i="9"/>
  <c r="L984" i="9" s="1"/>
  <c r="F983" i="9"/>
  <c r="L983" i="9" s="1"/>
  <c r="F982" i="9"/>
  <c r="L982" i="9" s="1"/>
  <c r="F981" i="9"/>
  <c r="L981" i="9" s="1"/>
  <c r="F980" i="9"/>
  <c r="L980" i="9" s="1"/>
  <c r="F979" i="9"/>
  <c r="L979" i="9" s="1"/>
  <c r="F978" i="9"/>
  <c r="L978" i="9" s="1"/>
  <c r="F977" i="9"/>
  <c r="L977" i="9" s="1"/>
  <c r="F976" i="9"/>
  <c r="L976" i="9" s="1"/>
  <c r="F975" i="9"/>
  <c r="L975" i="9" s="1"/>
  <c r="F974" i="9"/>
  <c r="L974" i="9" s="1"/>
  <c r="F973" i="9"/>
  <c r="L973" i="9" s="1"/>
  <c r="F972" i="9"/>
  <c r="L972" i="9" s="1"/>
  <c r="F971" i="9"/>
  <c r="L971" i="9" s="1"/>
  <c r="F970" i="9"/>
  <c r="L970" i="9" s="1"/>
  <c r="F969" i="9"/>
  <c r="L969" i="9" s="1"/>
  <c r="F968" i="9"/>
  <c r="L968" i="9" s="1"/>
  <c r="F967" i="9"/>
  <c r="L967" i="9" s="1"/>
  <c r="F966" i="9"/>
  <c r="L966" i="9" s="1"/>
  <c r="F965" i="9"/>
  <c r="L965" i="9" s="1"/>
  <c r="F964" i="9"/>
  <c r="L964" i="9" s="1"/>
  <c r="F963" i="9"/>
  <c r="L963" i="9" s="1"/>
  <c r="F962" i="9"/>
  <c r="L962" i="9" s="1"/>
  <c r="F961" i="9"/>
  <c r="L961" i="9" s="1"/>
  <c r="F960" i="9"/>
  <c r="L960" i="9" s="1"/>
  <c r="F959" i="9"/>
  <c r="L959" i="9" s="1"/>
  <c r="F958" i="9"/>
  <c r="L958" i="9" s="1"/>
  <c r="F957" i="9"/>
  <c r="L957" i="9" s="1"/>
  <c r="F956" i="9"/>
  <c r="L956" i="9" s="1"/>
  <c r="F955" i="9"/>
  <c r="L955" i="9" s="1"/>
  <c r="F954" i="9"/>
  <c r="L954" i="9" s="1"/>
  <c r="F953" i="9"/>
  <c r="L953" i="9" s="1"/>
  <c r="F952" i="9"/>
  <c r="L952" i="9" s="1"/>
  <c r="F951" i="9"/>
  <c r="L951" i="9" s="1"/>
  <c r="F950" i="9"/>
  <c r="L950" i="9" s="1"/>
  <c r="F949" i="9"/>
  <c r="L949" i="9" s="1"/>
  <c r="F948" i="9"/>
  <c r="L948" i="9" s="1"/>
  <c r="F947" i="9"/>
  <c r="L947" i="9" s="1"/>
  <c r="F946" i="9"/>
  <c r="L946" i="9" s="1"/>
  <c r="F945" i="9"/>
  <c r="L945" i="9" s="1"/>
  <c r="F944" i="9"/>
  <c r="L944" i="9" s="1"/>
  <c r="F943" i="9"/>
  <c r="L943" i="9" s="1"/>
  <c r="F942" i="9"/>
  <c r="L942" i="9" s="1"/>
  <c r="F941" i="9"/>
  <c r="L941" i="9" s="1"/>
  <c r="F940" i="9"/>
  <c r="L940" i="9" s="1"/>
  <c r="F939" i="9"/>
  <c r="L939" i="9" s="1"/>
  <c r="F938" i="9"/>
  <c r="L938" i="9" s="1"/>
  <c r="F937" i="9"/>
  <c r="L937" i="9" s="1"/>
  <c r="F936" i="9"/>
  <c r="L936" i="9" s="1"/>
  <c r="F935" i="9"/>
  <c r="L935" i="9" s="1"/>
  <c r="F934" i="9"/>
  <c r="L934" i="9" s="1"/>
  <c r="F933" i="9"/>
  <c r="L933" i="9" s="1"/>
  <c r="F932" i="9"/>
  <c r="L932" i="9" s="1"/>
  <c r="F931" i="9"/>
  <c r="L931" i="9" s="1"/>
  <c r="F930" i="9"/>
  <c r="L930" i="9" s="1"/>
  <c r="F929" i="9"/>
  <c r="L929" i="9" s="1"/>
  <c r="F928" i="9"/>
  <c r="L928" i="9" s="1"/>
  <c r="F927" i="9"/>
  <c r="L927" i="9" s="1"/>
  <c r="F926" i="9"/>
  <c r="L926" i="9" s="1"/>
  <c r="F925" i="9"/>
  <c r="L925" i="9" s="1"/>
  <c r="F924" i="9"/>
  <c r="L924" i="9" s="1"/>
  <c r="F923" i="9"/>
  <c r="L923" i="9" s="1"/>
  <c r="F922" i="9"/>
  <c r="L922" i="9" s="1"/>
  <c r="F921" i="9"/>
  <c r="L921" i="9" s="1"/>
  <c r="F920" i="9"/>
  <c r="L920" i="9" s="1"/>
  <c r="F919" i="9"/>
  <c r="L919" i="9" s="1"/>
  <c r="F918" i="9"/>
  <c r="L918" i="9" s="1"/>
  <c r="F917" i="9"/>
  <c r="L917" i="9" s="1"/>
  <c r="F916" i="9"/>
  <c r="L916" i="9" s="1"/>
  <c r="F915" i="9"/>
  <c r="L915" i="9" s="1"/>
  <c r="F914" i="9"/>
  <c r="L914" i="9" s="1"/>
  <c r="F913" i="9"/>
  <c r="L913" i="9" s="1"/>
  <c r="F912" i="9"/>
  <c r="L912" i="9" s="1"/>
  <c r="F911" i="9"/>
  <c r="L911" i="9" s="1"/>
  <c r="F910" i="9"/>
  <c r="L910" i="9" s="1"/>
  <c r="F909" i="9"/>
  <c r="L909" i="9" s="1"/>
  <c r="F908" i="9"/>
  <c r="L908" i="9" s="1"/>
  <c r="F907" i="9"/>
  <c r="L907" i="9" s="1"/>
  <c r="F906" i="9"/>
  <c r="L906" i="9" s="1"/>
  <c r="F905" i="9"/>
  <c r="L905" i="9" s="1"/>
  <c r="F904" i="9"/>
  <c r="L904" i="9" s="1"/>
  <c r="F903" i="9"/>
  <c r="L903" i="9" s="1"/>
  <c r="F902" i="9"/>
  <c r="L902" i="9" s="1"/>
  <c r="F901" i="9"/>
  <c r="L901" i="9" s="1"/>
  <c r="F900" i="9"/>
  <c r="L900" i="9" s="1"/>
  <c r="F899" i="9"/>
  <c r="L899" i="9" s="1"/>
  <c r="F898" i="9"/>
  <c r="L898" i="9" s="1"/>
  <c r="F897" i="9"/>
  <c r="L897" i="9" s="1"/>
  <c r="F896" i="9"/>
  <c r="L896" i="9" s="1"/>
  <c r="F895" i="9"/>
  <c r="L895" i="9" s="1"/>
  <c r="F894" i="9"/>
  <c r="L894" i="9" s="1"/>
  <c r="F893" i="9"/>
  <c r="L893" i="9" s="1"/>
  <c r="F892" i="9"/>
  <c r="L892" i="9" s="1"/>
  <c r="F891" i="9"/>
  <c r="L891" i="9" s="1"/>
  <c r="F890" i="9"/>
  <c r="L890" i="9" s="1"/>
  <c r="F889" i="9"/>
  <c r="L889" i="9" s="1"/>
  <c r="F888" i="9"/>
  <c r="L888" i="9" s="1"/>
  <c r="F887" i="9"/>
  <c r="L887" i="9" s="1"/>
  <c r="F886" i="9"/>
  <c r="L886" i="9" s="1"/>
  <c r="F885" i="9"/>
  <c r="L885" i="9" s="1"/>
  <c r="F884" i="9"/>
  <c r="L884" i="9" s="1"/>
  <c r="F883" i="9"/>
  <c r="L883" i="9" s="1"/>
  <c r="F882" i="9"/>
  <c r="L882" i="9" s="1"/>
  <c r="F881" i="9"/>
  <c r="L881" i="9" s="1"/>
  <c r="F880" i="9"/>
  <c r="L880" i="9" s="1"/>
  <c r="F879" i="9"/>
  <c r="L879" i="9" s="1"/>
  <c r="F878" i="9"/>
  <c r="L878" i="9" s="1"/>
  <c r="F877" i="9"/>
  <c r="L877" i="9" s="1"/>
  <c r="F876" i="9"/>
  <c r="L876" i="9" s="1"/>
  <c r="F875" i="9"/>
  <c r="L875" i="9" s="1"/>
  <c r="F874" i="9"/>
  <c r="L874" i="9" s="1"/>
  <c r="F873" i="9"/>
  <c r="L873" i="9" s="1"/>
  <c r="F872" i="9"/>
  <c r="L872" i="9" s="1"/>
  <c r="F871" i="9"/>
  <c r="L871" i="9" s="1"/>
  <c r="F870" i="9"/>
  <c r="L870" i="9" s="1"/>
  <c r="F869" i="9"/>
  <c r="L869" i="9" s="1"/>
  <c r="F868" i="9"/>
  <c r="L868" i="9" s="1"/>
  <c r="F867" i="9"/>
  <c r="L867" i="9" s="1"/>
  <c r="F866" i="9"/>
  <c r="L866" i="9" s="1"/>
  <c r="F865" i="9"/>
  <c r="L865" i="9" s="1"/>
  <c r="F864" i="9"/>
  <c r="L864" i="9" s="1"/>
  <c r="F863" i="9"/>
  <c r="L863" i="9" s="1"/>
  <c r="F862" i="9"/>
  <c r="L862" i="9" s="1"/>
  <c r="F861" i="9"/>
  <c r="L861" i="9" s="1"/>
  <c r="F860" i="9"/>
  <c r="L860" i="9" s="1"/>
  <c r="F859" i="9"/>
  <c r="L859" i="9" s="1"/>
  <c r="F858" i="9"/>
  <c r="L858" i="9" s="1"/>
  <c r="F857" i="9"/>
  <c r="L857" i="9" s="1"/>
  <c r="F856" i="9"/>
  <c r="L856" i="9" s="1"/>
  <c r="F855" i="9"/>
  <c r="L855" i="9" s="1"/>
  <c r="F854" i="9"/>
  <c r="L854" i="9" s="1"/>
  <c r="F853" i="9"/>
  <c r="L853" i="9" s="1"/>
  <c r="F852" i="9"/>
  <c r="L852" i="9" s="1"/>
  <c r="F851" i="9"/>
  <c r="L851" i="9" s="1"/>
  <c r="F850" i="9"/>
  <c r="L850" i="9" s="1"/>
  <c r="F849" i="9"/>
  <c r="L849" i="9" s="1"/>
  <c r="F848" i="9"/>
  <c r="L848" i="9" s="1"/>
  <c r="F847" i="9"/>
  <c r="L847" i="9" s="1"/>
  <c r="F846" i="9"/>
  <c r="L846" i="9" s="1"/>
  <c r="F845" i="9"/>
  <c r="L845" i="9" s="1"/>
  <c r="F844" i="9"/>
  <c r="L844" i="9" s="1"/>
  <c r="F843" i="9"/>
  <c r="L843" i="9" s="1"/>
  <c r="F842" i="9"/>
  <c r="L842" i="9" s="1"/>
  <c r="F841" i="9"/>
  <c r="L841" i="9" s="1"/>
  <c r="F840" i="9"/>
  <c r="L840" i="9" s="1"/>
  <c r="F839" i="9"/>
  <c r="L839" i="9" s="1"/>
  <c r="F838" i="9"/>
  <c r="L838" i="9" s="1"/>
  <c r="F837" i="9"/>
  <c r="L837" i="9" s="1"/>
  <c r="F836" i="9"/>
  <c r="L836" i="9" s="1"/>
  <c r="F835" i="9"/>
  <c r="L835" i="9" s="1"/>
  <c r="F834" i="9"/>
  <c r="L834" i="9" s="1"/>
  <c r="F833" i="9"/>
  <c r="L833" i="9" s="1"/>
  <c r="F832" i="9"/>
  <c r="L832" i="9" s="1"/>
  <c r="F831" i="9"/>
  <c r="L831" i="9" s="1"/>
  <c r="F830" i="9"/>
  <c r="L830" i="9" s="1"/>
  <c r="F829" i="9"/>
  <c r="L829" i="9" s="1"/>
  <c r="F828" i="9"/>
  <c r="L828" i="9" s="1"/>
  <c r="F827" i="9"/>
  <c r="L827" i="9" s="1"/>
  <c r="F826" i="9"/>
  <c r="L826" i="9" s="1"/>
  <c r="F825" i="9"/>
  <c r="L825" i="9" s="1"/>
  <c r="F824" i="9"/>
  <c r="L824" i="9" s="1"/>
  <c r="F823" i="9"/>
  <c r="L823" i="9" s="1"/>
  <c r="F822" i="9"/>
  <c r="L822" i="9" s="1"/>
  <c r="F821" i="9"/>
  <c r="L821" i="9" s="1"/>
  <c r="F820" i="9"/>
  <c r="L820" i="9" s="1"/>
  <c r="F819" i="9"/>
  <c r="L819" i="9" s="1"/>
  <c r="F818" i="9"/>
  <c r="L818" i="9" s="1"/>
  <c r="F817" i="9"/>
  <c r="L817" i="9" s="1"/>
  <c r="F816" i="9"/>
  <c r="L816" i="9" s="1"/>
  <c r="F815" i="9"/>
  <c r="L815" i="9" s="1"/>
  <c r="F814" i="9"/>
  <c r="L814" i="9" s="1"/>
  <c r="F813" i="9"/>
  <c r="L813" i="9" s="1"/>
  <c r="F812" i="9"/>
  <c r="L812" i="9" s="1"/>
  <c r="F811" i="9"/>
  <c r="L811" i="9" s="1"/>
  <c r="F810" i="9"/>
  <c r="L810" i="9" s="1"/>
  <c r="F809" i="9"/>
  <c r="L809" i="9" s="1"/>
  <c r="F808" i="9"/>
  <c r="L808" i="9" s="1"/>
  <c r="F807" i="9"/>
  <c r="L807" i="9" s="1"/>
  <c r="F806" i="9"/>
  <c r="L806" i="9" s="1"/>
  <c r="F805" i="9"/>
  <c r="L805" i="9" s="1"/>
  <c r="F804" i="9"/>
  <c r="L804" i="9" s="1"/>
  <c r="F803" i="9"/>
  <c r="L803" i="9" s="1"/>
  <c r="F802" i="9"/>
  <c r="L802" i="9" s="1"/>
  <c r="F801" i="9"/>
  <c r="L801" i="9" s="1"/>
  <c r="F800" i="9"/>
  <c r="L800" i="9" s="1"/>
  <c r="F799" i="9"/>
  <c r="L799" i="9" s="1"/>
  <c r="F798" i="9"/>
  <c r="L798" i="9" s="1"/>
  <c r="F797" i="9"/>
  <c r="L797" i="9" s="1"/>
  <c r="F796" i="9"/>
  <c r="L796" i="9" s="1"/>
  <c r="F795" i="9"/>
  <c r="L795" i="9" s="1"/>
  <c r="F794" i="9"/>
  <c r="L794" i="9" s="1"/>
  <c r="F793" i="9"/>
  <c r="L793" i="9" s="1"/>
  <c r="F792" i="9"/>
  <c r="L792" i="9" s="1"/>
  <c r="F791" i="9"/>
  <c r="L791" i="9" s="1"/>
  <c r="F790" i="9"/>
  <c r="L790" i="9" s="1"/>
  <c r="F789" i="9"/>
  <c r="L789" i="9" s="1"/>
  <c r="F788" i="9"/>
  <c r="L788" i="9" s="1"/>
  <c r="F787" i="9"/>
  <c r="L787" i="9" s="1"/>
  <c r="F786" i="9"/>
  <c r="L786" i="9" s="1"/>
  <c r="F785" i="9"/>
  <c r="L785" i="9" s="1"/>
  <c r="F784" i="9"/>
  <c r="L784" i="9" s="1"/>
  <c r="F783" i="9"/>
  <c r="L783" i="9" s="1"/>
  <c r="F782" i="9"/>
  <c r="L782" i="9" s="1"/>
  <c r="F781" i="9"/>
  <c r="L781" i="9" s="1"/>
  <c r="F780" i="9"/>
  <c r="L780" i="9" s="1"/>
  <c r="F779" i="9"/>
  <c r="L779" i="9" s="1"/>
  <c r="F778" i="9"/>
  <c r="L778" i="9" s="1"/>
  <c r="F777" i="9"/>
  <c r="L777" i="9" s="1"/>
  <c r="F776" i="9"/>
  <c r="L776" i="9" s="1"/>
  <c r="F775" i="9"/>
  <c r="L775" i="9" s="1"/>
  <c r="F774" i="9"/>
  <c r="L774" i="9" s="1"/>
  <c r="F773" i="9"/>
  <c r="L773" i="9" s="1"/>
  <c r="F772" i="9"/>
  <c r="L772" i="9" s="1"/>
  <c r="F771" i="9"/>
  <c r="L771" i="9" s="1"/>
  <c r="F770" i="9"/>
  <c r="L770" i="9" s="1"/>
  <c r="F769" i="9"/>
  <c r="L769" i="9" s="1"/>
  <c r="F768" i="9"/>
  <c r="L768" i="9" s="1"/>
  <c r="F767" i="9"/>
  <c r="L767" i="9" s="1"/>
  <c r="F766" i="9"/>
  <c r="L766" i="9" s="1"/>
  <c r="F765" i="9"/>
  <c r="L765" i="9" s="1"/>
  <c r="F764" i="9"/>
  <c r="L764" i="9" s="1"/>
  <c r="F763" i="9"/>
  <c r="L763" i="9" s="1"/>
  <c r="F762" i="9"/>
  <c r="L762" i="9" s="1"/>
  <c r="F761" i="9"/>
  <c r="L761" i="9" s="1"/>
  <c r="F760" i="9"/>
  <c r="L760" i="9" s="1"/>
  <c r="F759" i="9"/>
  <c r="L759" i="9" s="1"/>
  <c r="F758" i="9"/>
  <c r="L758" i="9" s="1"/>
  <c r="F757" i="9"/>
  <c r="L757" i="9" s="1"/>
  <c r="F756" i="9"/>
  <c r="L756" i="9" s="1"/>
  <c r="F755" i="9"/>
  <c r="L755" i="9" s="1"/>
  <c r="F754" i="9"/>
  <c r="L754" i="9" s="1"/>
  <c r="F753" i="9"/>
  <c r="L753" i="9" s="1"/>
  <c r="F752" i="9"/>
  <c r="L752" i="9" s="1"/>
  <c r="F751" i="9"/>
  <c r="L751" i="9" s="1"/>
  <c r="F750" i="9"/>
  <c r="L750" i="9" s="1"/>
  <c r="F749" i="9"/>
  <c r="L749" i="9" s="1"/>
  <c r="F748" i="9"/>
  <c r="L748" i="9" s="1"/>
  <c r="F747" i="9"/>
  <c r="L747" i="9" s="1"/>
  <c r="F746" i="9"/>
  <c r="L746" i="9" s="1"/>
  <c r="F745" i="9"/>
  <c r="L745" i="9" s="1"/>
  <c r="F744" i="9"/>
  <c r="L744" i="9" s="1"/>
  <c r="F743" i="9"/>
  <c r="L743" i="9" s="1"/>
  <c r="F742" i="9"/>
  <c r="L742" i="9" s="1"/>
  <c r="F741" i="9"/>
  <c r="L741" i="9" s="1"/>
  <c r="F740" i="9"/>
  <c r="L740" i="9" s="1"/>
  <c r="F739" i="9"/>
  <c r="L739" i="9" s="1"/>
  <c r="F738" i="9"/>
  <c r="L738" i="9" s="1"/>
  <c r="F737" i="9"/>
  <c r="L737" i="9" s="1"/>
  <c r="F736" i="9"/>
  <c r="L736" i="9" s="1"/>
  <c r="F735" i="9"/>
  <c r="L735" i="9" s="1"/>
  <c r="F734" i="9"/>
  <c r="L734" i="9" s="1"/>
  <c r="F733" i="9"/>
  <c r="L733" i="9" s="1"/>
  <c r="F732" i="9"/>
  <c r="L732" i="9" s="1"/>
  <c r="F731" i="9"/>
  <c r="L731" i="9" s="1"/>
  <c r="F730" i="9"/>
  <c r="L730" i="9" s="1"/>
  <c r="F729" i="9"/>
  <c r="L729" i="9" s="1"/>
  <c r="F728" i="9"/>
  <c r="L728" i="9" s="1"/>
  <c r="F727" i="9"/>
  <c r="L727" i="9" s="1"/>
  <c r="F726" i="9"/>
  <c r="L726" i="9" s="1"/>
  <c r="F725" i="9"/>
  <c r="L725" i="9" s="1"/>
  <c r="F724" i="9"/>
  <c r="L724" i="9" s="1"/>
  <c r="F723" i="9"/>
  <c r="L723" i="9" s="1"/>
  <c r="F722" i="9"/>
  <c r="L722" i="9" s="1"/>
  <c r="F721" i="9"/>
  <c r="L721" i="9" s="1"/>
  <c r="F720" i="9"/>
  <c r="L720" i="9" s="1"/>
  <c r="F719" i="9"/>
  <c r="L719" i="9" s="1"/>
  <c r="F718" i="9"/>
  <c r="L718" i="9" s="1"/>
  <c r="F717" i="9"/>
  <c r="L717" i="9" s="1"/>
  <c r="F716" i="9"/>
  <c r="L716" i="9" s="1"/>
  <c r="F715" i="9"/>
  <c r="L715" i="9" s="1"/>
  <c r="F714" i="9"/>
  <c r="L714" i="9" s="1"/>
  <c r="F713" i="9"/>
  <c r="L713" i="9" s="1"/>
  <c r="F712" i="9"/>
  <c r="L712" i="9" s="1"/>
  <c r="F711" i="9"/>
  <c r="L711" i="9" s="1"/>
  <c r="F710" i="9"/>
  <c r="L710" i="9" s="1"/>
  <c r="F709" i="9"/>
  <c r="L709" i="9" s="1"/>
  <c r="F708" i="9"/>
  <c r="L708" i="9" s="1"/>
  <c r="F707" i="9"/>
  <c r="L707" i="9" s="1"/>
  <c r="F706" i="9"/>
  <c r="L706" i="9" s="1"/>
  <c r="F705" i="9"/>
  <c r="L705" i="9" s="1"/>
  <c r="F704" i="9"/>
  <c r="L704" i="9" s="1"/>
  <c r="F703" i="9"/>
  <c r="L703" i="9" s="1"/>
  <c r="F702" i="9"/>
  <c r="L702" i="9" s="1"/>
  <c r="F701" i="9"/>
  <c r="L701" i="9" s="1"/>
  <c r="F700" i="9"/>
  <c r="L700" i="9" s="1"/>
  <c r="F699" i="9"/>
  <c r="L699" i="9" s="1"/>
  <c r="F698" i="9"/>
  <c r="L698" i="9" s="1"/>
  <c r="F697" i="9"/>
  <c r="L697" i="9" s="1"/>
  <c r="F696" i="9"/>
  <c r="L696" i="9" s="1"/>
  <c r="F695" i="9"/>
  <c r="L695" i="9" s="1"/>
  <c r="F694" i="9"/>
  <c r="L694" i="9" s="1"/>
  <c r="F693" i="9"/>
  <c r="L693" i="9" s="1"/>
  <c r="F692" i="9"/>
  <c r="L692" i="9" s="1"/>
  <c r="F691" i="9"/>
  <c r="L691" i="9" s="1"/>
  <c r="F690" i="9"/>
  <c r="L690" i="9" s="1"/>
  <c r="F689" i="9"/>
  <c r="L689" i="9" s="1"/>
  <c r="F688" i="9"/>
  <c r="L688" i="9" s="1"/>
  <c r="F687" i="9"/>
  <c r="L687" i="9" s="1"/>
  <c r="F686" i="9"/>
  <c r="L686" i="9" s="1"/>
  <c r="F685" i="9"/>
  <c r="L685" i="9" s="1"/>
  <c r="F684" i="9"/>
  <c r="L684" i="9" s="1"/>
  <c r="F683" i="9"/>
  <c r="L683" i="9" s="1"/>
  <c r="F682" i="9"/>
  <c r="L682" i="9" s="1"/>
  <c r="F681" i="9"/>
  <c r="L681" i="9" s="1"/>
  <c r="F680" i="9"/>
  <c r="L680" i="9" s="1"/>
  <c r="F679" i="9"/>
  <c r="L679" i="9" s="1"/>
  <c r="F678" i="9"/>
  <c r="L678" i="9" s="1"/>
  <c r="F677" i="9"/>
  <c r="L677" i="9" s="1"/>
  <c r="F676" i="9"/>
  <c r="L676" i="9" s="1"/>
  <c r="F675" i="9"/>
  <c r="L675" i="9" s="1"/>
  <c r="F674" i="9"/>
  <c r="L674" i="9" s="1"/>
  <c r="F673" i="9"/>
  <c r="L673" i="9" s="1"/>
  <c r="F672" i="9"/>
  <c r="L672" i="9" s="1"/>
  <c r="F671" i="9"/>
  <c r="L671" i="9" s="1"/>
  <c r="F670" i="9"/>
  <c r="L670" i="9" s="1"/>
  <c r="F669" i="9"/>
  <c r="L669" i="9" s="1"/>
  <c r="F668" i="9"/>
  <c r="L668" i="9" s="1"/>
  <c r="F667" i="9"/>
  <c r="L667" i="9" s="1"/>
  <c r="F666" i="9"/>
  <c r="L666" i="9" s="1"/>
  <c r="F665" i="9"/>
  <c r="L665" i="9" s="1"/>
  <c r="F664" i="9"/>
  <c r="L664" i="9" s="1"/>
  <c r="F663" i="9"/>
  <c r="L663" i="9" s="1"/>
  <c r="F662" i="9"/>
  <c r="L662" i="9" s="1"/>
  <c r="F661" i="9"/>
  <c r="L661" i="9" s="1"/>
  <c r="F660" i="9"/>
  <c r="L660" i="9" s="1"/>
  <c r="F659" i="9"/>
  <c r="L659" i="9" s="1"/>
  <c r="F658" i="9"/>
  <c r="L658" i="9" s="1"/>
  <c r="F657" i="9"/>
  <c r="L657" i="9" s="1"/>
  <c r="F656" i="9"/>
  <c r="L656" i="9" s="1"/>
  <c r="F655" i="9"/>
  <c r="L655" i="9" s="1"/>
  <c r="F654" i="9"/>
  <c r="L654" i="9" s="1"/>
  <c r="F653" i="9"/>
  <c r="L653" i="9" s="1"/>
  <c r="F652" i="9"/>
  <c r="L652" i="9" s="1"/>
  <c r="F651" i="9"/>
  <c r="L651" i="9" s="1"/>
  <c r="F650" i="9"/>
  <c r="L650" i="9" s="1"/>
  <c r="F649" i="9"/>
  <c r="L649" i="9" s="1"/>
  <c r="F648" i="9"/>
  <c r="L648" i="9" s="1"/>
  <c r="F647" i="9"/>
  <c r="L647" i="9" s="1"/>
  <c r="F646" i="9"/>
  <c r="L646" i="9" s="1"/>
  <c r="F645" i="9"/>
  <c r="L645" i="9" s="1"/>
  <c r="F644" i="9"/>
  <c r="L644" i="9" s="1"/>
  <c r="F643" i="9"/>
  <c r="L643" i="9" s="1"/>
  <c r="F642" i="9"/>
  <c r="L642" i="9" s="1"/>
  <c r="F641" i="9"/>
  <c r="L641" i="9" s="1"/>
  <c r="F640" i="9"/>
  <c r="L640" i="9" s="1"/>
  <c r="F639" i="9"/>
  <c r="L639" i="9" s="1"/>
  <c r="F638" i="9"/>
  <c r="L638" i="9" s="1"/>
  <c r="F637" i="9"/>
  <c r="L637" i="9" s="1"/>
  <c r="F636" i="9"/>
  <c r="L636" i="9" s="1"/>
  <c r="F635" i="9"/>
  <c r="L635" i="9" s="1"/>
  <c r="F634" i="9"/>
  <c r="L634" i="9" s="1"/>
  <c r="F633" i="9"/>
  <c r="L633" i="9" s="1"/>
  <c r="F632" i="9"/>
  <c r="L632" i="9" s="1"/>
  <c r="F631" i="9"/>
  <c r="L631" i="9" s="1"/>
  <c r="F630" i="9"/>
  <c r="L630" i="9" s="1"/>
  <c r="F629" i="9"/>
  <c r="L629" i="9" s="1"/>
  <c r="F628" i="9"/>
  <c r="L628" i="9" s="1"/>
  <c r="F627" i="9"/>
  <c r="L627" i="9" s="1"/>
  <c r="F626" i="9"/>
  <c r="L626" i="9" s="1"/>
  <c r="F625" i="9"/>
  <c r="L625" i="9" s="1"/>
  <c r="F624" i="9"/>
  <c r="L624" i="9" s="1"/>
  <c r="F623" i="9"/>
  <c r="L623" i="9" s="1"/>
  <c r="F622" i="9"/>
  <c r="L622" i="9" s="1"/>
  <c r="F621" i="9"/>
  <c r="L621" i="9" s="1"/>
  <c r="F620" i="9"/>
  <c r="L620" i="9" s="1"/>
  <c r="F619" i="9"/>
  <c r="L619" i="9" s="1"/>
  <c r="F618" i="9"/>
  <c r="L618" i="9" s="1"/>
  <c r="F617" i="9"/>
  <c r="L617" i="9" s="1"/>
  <c r="F616" i="9"/>
  <c r="L616" i="9" s="1"/>
  <c r="F615" i="9"/>
  <c r="L615" i="9" s="1"/>
  <c r="F614" i="9"/>
  <c r="L614" i="9" s="1"/>
  <c r="F613" i="9"/>
  <c r="L613" i="9" s="1"/>
  <c r="F612" i="9"/>
  <c r="L612" i="9" s="1"/>
  <c r="F611" i="9"/>
  <c r="L611" i="9" s="1"/>
  <c r="F610" i="9"/>
  <c r="L610" i="9" s="1"/>
  <c r="F609" i="9"/>
  <c r="L609" i="9" s="1"/>
  <c r="F608" i="9"/>
  <c r="L608" i="9" s="1"/>
  <c r="F607" i="9"/>
  <c r="L607" i="9" s="1"/>
  <c r="F606" i="9"/>
  <c r="L606" i="9" s="1"/>
  <c r="F605" i="9"/>
  <c r="L605" i="9" s="1"/>
  <c r="F604" i="9"/>
  <c r="L604" i="9" s="1"/>
  <c r="F603" i="9"/>
  <c r="L603" i="9" s="1"/>
  <c r="F602" i="9"/>
  <c r="L602" i="9" s="1"/>
  <c r="F601" i="9"/>
  <c r="L601" i="9" s="1"/>
  <c r="F600" i="9"/>
  <c r="L600" i="9" s="1"/>
  <c r="F599" i="9"/>
  <c r="L599" i="9" s="1"/>
  <c r="F598" i="9"/>
  <c r="L598" i="9" s="1"/>
  <c r="F597" i="9"/>
  <c r="L597" i="9" s="1"/>
  <c r="F596" i="9"/>
  <c r="L596" i="9" s="1"/>
  <c r="F595" i="9"/>
  <c r="L595" i="9" s="1"/>
  <c r="F594" i="9"/>
  <c r="L594" i="9" s="1"/>
  <c r="F593" i="9"/>
  <c r="L593" i="9" s="1"/>
  <c r="F592" i="9"/>
  <c r="L592" i="9" s="1"/>
  <c r="F591" i="9"/>
  <c r="L591" i="9" s="1"/>
  <c r="F590" i="9"/>
  <c r="L590" i="9" s="1"/>
  <c r="F589" i="9"/>
  <c r="L589" i="9" s="1"/>
  <c r="F588" i="9"/>
  <c r="L588" i="9" s="1"/>
  <c r="F587" i="9"/>
  <c r="L587" i="9" s="1"/>
  <c r="F586" i="9"/>
  <c r="L586" i="9" s="1"/>
  <c r="F585" i="9"/>
  <c r="L585" i="9" s="1"/>
  <c r="F584" i="9"/>
  <c r="L584" i="9" s="1"/>
  <c r="F583" i="9"/>
  <c r="L583" i="9" s="1"/>
  <c r="F582" i="9"/>
  <c r="L582" i="9" s="1"/>
  <c r="F581" i="9"/>
  <c r="L581" i="9" s="1"/>
  <c r="F580" i="9"/>
  <c r="L580" i="9" s="1"/>
  <c r="F579" i="9"/>
  <c r="L579" i="9" s="1"/>
  <c r="F578" i="9"/>
  <c r="L578" i="9" s="1"/>
  <c r="F577" i="9"/>
  <c r="L577" i="9" s="1"/>
  <c r="F576" i="9"/>
  <c r="L576" i="9" s="1"/>
  <c r="F575" i="9"/>
  <c r="L575" i="9" s="1"/>
  <c r="F574" i="9"/>
  <c r="L574" i="9" s="1"/>
  <c r="F573" i="9"/>
  <c r="L573" i="9" s="1"/>
  <c r="F572" i="9"/>
  <c r="L572" i="9" s="1"/>
  <c r="F571" i="9"/>
  <c r="L571" i="9" s="1"/>
  <c r="F570" i="9"/>
  <c r="L570" i="9" s="1"/>
  <c r="F569" i="9"/>
  <c r="L569" i="9" s="1"/>
  <c r="F568" i="9"/>
  <c r="L568" i="9" s="1"/>
  <c r="F567" i="9"/>
  <c r="L567" i="9" s="1"/>
  <c r="F566" i="9"/>
  <c r="L566" i="9" s="1"/>
  <c r="F565" i="9"/>
  <c r="L565" i="9" s="1"/>
  <c r="F564" i="9"/>
  <c r="L564" i="9" s="1"/>
  <c r="F563" i="9"/>
  <c r="L563" i="9" s="1"/>
  <c r="F562" i="9"/>
  <c r="L562" i="9" s="1"/>
  <c r="F561" i="9"/>
  <c r="L561" i="9" s="1"/>
  <c r="F560" i="9"/>
  <c r="L560" i="9" s="1"/>
  <c r="F559" i="9"/>
  <c r="L559" i="9" s="1"/>
  <c r="F558" i="9"/>
  <c r="L558" i="9" s="1"/>
  <c r="F557" i="9"/>
  <c r="L557" i="9" s="1"/>
  <c r="F556" i="9"/>
  <c r="L556" i="9" s="1"/>
  <c r="F555" i="9"/>
  <c r="L555" i="9" s="1"/>
  <c r="F554" i="9"/>
  <c r="L554" i="9" s="1"/>
  <c r="F553" i="9"/>
  <c r="L553" i="9" s="1"/>
  <c r="F552" i="9"/>
  <c r="L552" i="9" s="1"/>
  <c r="F551" i="9"/>
  <c r="L551" i="9" s="1"/>
  <c r="F550" i="9"/>
  <c r="L550" i="9" s="1"/>
  <c r="F549" i="9"/>
  <c r="L549" i="9" s="1"/>
  <c r="F548" i="9"/>
  <c r="L548" i="9" s="1"/>
  <c r="F547" i="9"/>
  <c r="L547" i="9" s="1"/>
  <c r="F546" i="9"/>
  <c r="L546" i="9" s="1"/>
  <c r="F545" i="9"/>
  <c r="L545" i="9" s="1"/>
  <c r="F544" i="9"/>
  <c r="L544" i="9" s="1"/>
  <c r="F543" i="9"/>
  <c r="L543" i="9" s="1"/>
  <c r="F542" i="9"/>
  <c r="L542" i="9" s="1"/>
  <c r="F541" i="9"/>
  <c r="L541" i="9" s="1"/>
  <c r="F540" i="9"/>
  <c r="L540" i="9" s="1"/>
  <c r="F539" i="9"/>
  <c r="L539" i="9" s="1"/>
  <c r="F538" i="9"/>
  <c r="L538" i="9" s="1"/>
  <c r="F537" i="9"/>
  <c r="L537" i="9" s="1"/>
  <c r="F536" i="9"/>
  <c r="L536" i="9" s="1"/>
  <c r="F535" i="9"/>
  <c r="L535" i="9" s="1"/>
  <c r="F534" i="9"/>
  <c r="L534" i="9" s="1"/>
  <c r="F533" i="9"/>
  <c r="L533" i="9" s="1"/>
  <c r="F532" i="9"/>
  <c r="L532" i="9" s="1"/>
  <c r="F531" i="9"/>
  <c r="L531" i="9" s="1"/>
  <c r="F530" i="9"/>
  <c r="L530" i="9" s="1"/>
  <c r="F529" i="9"/>
  <c r="L529" i="9" s="1"/>
  <c r="F528" i="9"/>
  <c r="L528" i="9" s="1"/>
  <c r="F527" i="9"/>
  <c r="L527" i="9" s="1"/>
  <c r="F526" i="9"/>
  <c r="L526" i="9" s="1"/>
  <c r="F525" i="9"/>
  <c r="L525" i="9" s="1"/>
  <c r="F524" i="9"/>
  <c r="L524" i="9" s="1"/>
  <c r="F523" i="9"/>
  <c r="L523" i="9" s="1"/>
  <c r="F522" i="9"/>
  <c r="L522" i="9" s="1"/>
  <c r="F521" i="9"/>
  <c r="L521" i="9" s="1"/>
  <c r="F520" i="9"/>
  <c r="L520" i="9" s="1"/>
  <c r="F519" i="9"/>
  <c r="L519" i="9" s="1"/>
  <c r="F518" i="9"/>
  <c r="L518" i="9" s="1"/>
  <c r="F517" i="9"/>
  <c r="L517" i="9" s="1"/>
  <c r="F516" i="9"/>
  <c r="L516" i="9" s="1"/>
  <c r="F515" i="9"/>
  <c r="L515" i="9" s="1"/>
  <c r="F514" i="9"/>
  <c r="L514" i="9" s="1"/>
  <c r="F513" i="9"/>
  <c r="L513" i="9" s="1"/>
  <c r="F512" i="9"/>
  <c r="L512" i="9" s="1"/>
  <c r="F511" i="9"/>
  <c r="L511" i="9" s="1"/>
  <c r="F510" i="9"/>
  <c r="L510" i="9" s="1"/>
  <c r="F509" i="9"/>
  <c r="L509" i="9" s="1"/>
  <c r="F508" i="9"/>
  <c r="L508" i="9" s="1"/>
  <c r="F507" i="9"/>
  <c r="L507" i="9" s="1"/>
  <c r="F506" i="9"/>
  <c r="L506" i="9" s="1"/>
  <c r="F505" i="9"/>
  <c r="L505" i="9" s="1"/>
  <c r="F504" i="9"/>
  <c r="L504" i="9" s="1"/>
  <c r="F503" i="9"/>
  <c r="L503" i="9" s="1"/>
  <c r="F502" i="9"/>
  <c r="L502" i="9" s="1"/>
  <c r="F501" i="9"/>
  <c r="L501" i="9" s="1"/>
  <c r="F500" i="9"/>
  <c r="L500" i="9" s="1"/>
  <c r="F499" i="9"/>
  <c r="L499" i="9" s="1"/>
  <c r="F498" i="9"/>
  <c r="L498" i="9" s="1"/>
  <c r="F497" i="9"/>
  <c r="L497" i="9" s="1"/>
  <c r="F496" i="9"/>
  <c r="L496" i="9" s="1"/>
  <c r="F495" i="9"/>
  <c r="L495" i="9" s="1"/>
  <c r="F494" i="9"/>
  <c r="L494" i="9" s="1"/>
  <c r="F493" i="9"/>
  <c r="L493" i="9" s="1"/>
  <c r="F492" i="9"/>
  <c r="L492" i="9" s="1"/>
  <c r="F491" i="9"/>
  <c r="L491" i="9" s="1"/>
  <c r="F490" i="9"/>
  <c r="L490" i="9" s="1"/>
  <c r="F489" i="9"/>
  <c r="L489" i="9" s="1"/>
  <c r="F488" i="9"/>
  <c r="L488" i="9" s="1"/>
  <c r="F487" i="9"/>
  <c r="L487" i="9" s="1"/>
  <c r="F486" i="9"/>
  <c r="L486" i="9" s="1"/>
  <c r="F485" i="9"/>
  <c r="L485" i="9" s="1"/>
  <c r="F484" i="9"/>
  <c r="L484" i="9" s="1"/>
  <c r="F483" i="9"/>
  <c r="L483" i="9" s="1"/>
  <c r="F482" i="9"/>
  <c r="L482" i="9" s="1"/>
  <c r="F481" i="9"/>
  <c r="L481" i="9" s="1"/>
  <c r="F480" i="9"/>
  <c r="L480" i="9" s="1"/>
  <c r="F479" i="9"/>
  <c r="L479" i="9" s="1"/>
  <c r="F478" i="9"/>
  <c r="L478" i="9" s="1"/>
  <c r="F477" i="9"/>
  <c r="L477" i="9" s="1"/>
  <c r="F476" i="9"/>
  <c r="L476" i="9" s="1"/>
  <c r="F475" i="9"/>
  <c r="L475" i="9" s="1"/>
  <c r="F474" i="9"/>
  <c r="L474" i="9" s="1"/>
  <c r="F473" i="9"/>
  <c r="L473" i="9" s="1"/>
  <c r="F472" i="9"/>
  <c r="L472" i="9" s="1"/>
  <c r="F471" i="9"/>
  <c r="L471" i="9" s="1"/>
  <c r="F470" i="9"/>
  <c r="L470" i="9" s="1"/>
  <c r="F469" i="9"/>
  <c r="L469" i="9" s="1"/>
  <c r="F468" i="9"/>
  <c r="L468" i="9" s="1"/>
  <c r="F467" i="9"/>
  <c r="L467" i="9" s="1"/>
  <c r="F466" i="9"/>
  <c r="L466" i="9" s="1"/>
  <c r="F465" i="9"/>
  <c r="L465" i="9" s="1"/>
  <c r="F464" i="9"/>
  <c r="L464" i="9" s="1"/>
  <c r="F463" i="9"/>
  <c r="L463" i="9" s="1"/>
  <c r="F462" i="9"/>
  <c r="L462" i="9" s="1"/>
  <c r="F461" i="9"/>
  <c r="L461" i="9" s="1"/>
  <c r="F460" i="9"/>
  <c r="L460" i="9" s="1"/>
  <c r="F459" i="9"/>
  <c r="L459" i="9" s="1"/>
  <c r="F458" i="9"/>
  <c r="L458" i="9" s="1"/>
  <c r="F457" i="9"/>
  <c r="L457" i="9" s="1"/>
  <c r="F456" i="9"/>
  <c r="L456" i="9" s="1"/>
  <c r="F455" i="9"/>
  <c r="L455" i="9" s="1"/>
  <c r="F454" i="9"/>
  <c r="L454" i="9" s="1"/>
  <c r="F453" i="9"/>
  <c r="L453" i="9" s="1"/>
  <c r="F452" i="9"/>
  <c r="L452" i="9" s="1"/>
  <c r="F451" i="9"/>
  <c r="L451" i="9" s="1"/>
  <c r="F450" i="9"/>
  <c r="L450" i="9" s="1"/>
  <c r="F449" i="9"/>
  <c r="L449" i="9" s="1"/>
  <c r="F448" i="9"/>
  <c r="L448" i="9" s="1"/>
  <c r="F447" i="9"/>
  <c r="L447" i="9" s="1"/>
  <c r="F446" i="9"/>
  <c r="L446" i="9" s="1"/>
  <c r="F445" i="9"/>
  <c r="L445" i="9" s="1"/>
  <c r="F444" i="9"/>
  <c r="L444" i="9" s="1"/>
  <c r="F443" i="9"/>
  <c r="L443" i="9" s="1"/>
  <c r="F442" i="9"/>
  <c r="L442" i="9" s="1"/>
  <c r="F441" i="9"/>
  <c r="L441" i="9" s="1"/>
  <c r="F440" i="9"/>
  <c r="L440" i="9" s="1"/>
  <c r="F439" i="9"/>
  <c r="L439" i="9" s="1"/>
  <c r="F438" i="9"/>
  <c r="L438" i="9" s="1"/>
  <c r="F437" i="9"/>
  <c r="L437" i="9" s="1"/>
  <c r="F436" i="9"/>
  <c r="L436" i="9" s="1"/>
  <c r="F435" i="9"/>
  <c r="L435" i="9" s="1"/>
  <c r="F434" i="9"/>
  <c r="L434" i="9" s="1"/>
  <c r="F433" i="9"/>
  <c r="L433" i="9" s="1"/>
  <c r="F432" i="9"/>
  <c r="L432" i="9" s="1"/>
  <c r="F431" i="9"/>
  <c r="L431" i="9" s="1"/>
  <c r="F430" i="9"/>
  <c r="L430" i="9" s="1"/>
  <c r="F429" i="9"/>
  <c r="L429" i="9" s="1"/>
  <c r="F428" i="9"/>
  <c r="L428" i="9" s="1"/>
  <c r="F427" i="9"/>
  <c r="L427" i="9" s="1"/>
  <c r="F426" i="9"/>
  <c r="L426" i="9" s="1"/>
  <c r="F425" i="9"/>
  <c r="L425" i="9" s="1"/>
  <c r="F424" i="9"/>
  <c r="L424" i="9" s="1"/>
  <c r="F423" i="9"/>
  <c r="L423" i="9" s="1"/>
  <c r="F422" i="9"/>
  <c r="L422" i="9" s="1"/>
  <c r="F421" i="9"/>
  <c r="L421" i="9" s="1"/>
  <c r="F420" i="9"/>
  <c r="L420" i="9" s="1"/>
  <c r="F419" i="9"/>
  <c r="L419" i="9" s="1"/>
  <c r="F418" i="9"/>
  <c r="L418" i="9" s="1"/>
  <c r="F417" i="9"/>
  <c r="L417" i="9" s="1"/>
  <c r="F416" i="9"/>
  <c r="L416" i="9" s="1"/>
  <c r="F415" i="9"/>
  <c r="L415" i="9" s="1"/>
  <c r="F414" i="9"/>
  <c r="L414" i="9" s="1"/>
  <c r="F413" i="9"/>
  <c r="L413" i="9" s="1"/>
  <c r="F412" i="9"/>
  <c r="L412" i="9" s="1"/>
  <c r="F411" i="9"/>
  <c r="L411" i="9" s="1"/>
  <c r="F410" i="9"/>
  <c r="L410" i="9" s="1"/>
  <c r="F409" i="9"/>
  <c r="L409" i="9" s="1"/>
  <c r="F408" i="9"/>
  <c r="L408" i="9" s="1"/>
  <c r="F407" i="9"/>
  <c r="L407" i="9" s="1"/>
  <c r="F406" i="9"/>
  <c r="L406" i="9" s="1"/>
  <c r="F405" i="9"/>
  <c r="L405" i="9" s="1"/>
  <c r="F404" i="9"/>
  <c r="L404" i="9" s="1"/>
  <c r="F403" i="9"/>
  <c r="L403" i="9" s="1"/>
  <c r="F402" i="9"/>
  <c r="L402" i="9" s="1"/>
  <c r="F401" i="9"/>
  <c r="L401" i="9" s="1"/>
  <c r="F400" i="9"/>
  <c r="L400" i="9" s="1"/>
  <c r="F399" i="9"/>
  <c r="L399" i="9" s="1"/>
  <c r="F398" i="9"/>
  <c r="L398" i="9" s="1"/>
  <c r="F397" i="9"/>
  <c r="L397" i="9" s="1"/>
  <c r="F396" i="9"/>
  <c r="L396" i="9" s="1"/>
  <c r="F395" i="9"/>
  <c r="L395" i="9" s="1"/>
  <c r="F394" i="9"/>
  <c r="L394" i="9" s="1"/>
  <c r="F393" i="9"/>
  <c r="L393" i="9" s="1"/>
  <c r="F392" i="9"/>
  <c r="L392" i="9" s="1"/>
  <c r="F391" i="9"/>
  <c r="L391" i="9" s="1"/>
  <c r="F390" i="9"/>
  <c r="L390" i="9" s="1"/>
  <c r="F389" i="9"/>
  <c r="L389" i="9" s="1"/>
  <c r="F388" i="9"/>
  <c r="L388" i="9" s="1"/>
  <c r="F387" i="9"/>
  <c r="L387" i="9" s="1"/>
  <c r="F386" i="9"/>
  <c r="L386" i="9" s="1"/>
  <c r="F385" i="9"/>
  <c r="L385" i="9" s="1"/>
  <c r="F384" i="9"/>
  <c r="L384" i="9" s="1"/>
  <c r="F383" i="9"/>
  <c r="L383" i="9" s="1"/>
  <c r="F382" i="9"/>
  <c r="L382" i="9" s="1"/>
  <c r="F381" i="9"/>
  <c r="L381" i="9" s="1"/>
  <c r="F380" i="9"/>
  <c r="L380" i="9" s="1"/>
  <c r="F379" i="9"/>
  <c r="L379" i="9" s="1"/>
  <c r="F378" i="9"/>
  <c r="L378" i="9" s="1"/>
  <c r="F377" i="9"/>
  <c r="L377" i="9" s="1"/>
  <c r="F376" i="9"/>
  <c r="L376" i="9" s="1"/>
  <c r="F375" i="9"/>
  <c r="L375" i="9" s="1"/>
  <c r="F374" i="9"/>
  <c r="L374" i="9" s="1"/>
  <c r="F373" i="9"/>
  <c r="L373" i="9" s="1"/>
  <c r="F372" i="9"/>
  <c r="L372" i="9" s="1"/>
  <c r="F371" i="9"/>
  <c r="L371" i="9" s="1"/>
  <c r="F370" i="9"/>
  <c r="L370" i="9" s="1"/>
  <c r="F369" i="9"/>
  <c r="L369" i="9" s="1"/>
  <c r="F368" i="9"/>
  <c r="L368" i="9" s="1"/>
  <c r="F367" i="9"/>
  <c r="L367" i="9" s="1"/>
  <c r="F366" i="9"/>
  <c r="L366" i="9" s="1"/>
  <c r="F365" i="9"/>
  <c r="L365" i="9" s="1"/>
  <c r="F364" i="9"/>
  <c r="L364" i="9" s="1"/>
  <c r="F363" i="9"/>
  <c r="L363" i="9" s="1"/>
  <c r="F362" i="9"/>
  <c r="L362" i="9" s="1"/>
  <c r="F361" i="9"/>
  <c r="L361" i="9" s="1"/>
  <c r="F360" i="9"/>
  <c r="L360" i="9" s="1"/>
  <c r="F359" i="9"/>
  <c r="L359" i="9" s="1"/>
  <c r="F358" i="9"/>
  <c r="L358" i="9" s="1"/>
  <c r="F357" i="9"/>
  <c r="L357" i="9" s="1"/>
  <c r="F356" i="9"/>
  <c r="L356" i="9" s="1"/>
  <c r="F355" i="9"/>
  <c r="L355" i="9" s="1"/>
  <c r="F354" i="9"/>
  <c r="L354" i="9" s="1"/>
  <c r="F353" i="9"/>
  <c r="L353" i="9" s="1"/>
  <c r="F352" i="9"/>
  <c r="L352" i="9" s="1"/>
  <c r="F351" i="9"/>
  <c r="L351" i="9" s="1"/>
  <c r="F350" i="9"/>
  <c r="L350" i="9" s="1"/>
  <c r="F349" i="9"/>
  <c r="L349" i="9" s="1"/>
  <c r="F348" i="9"/>
  <c r="L348" i="9" s="1"/>
  <c r="F347" i="9"/>
  <c r="L347" i="9" s="1"/>
  <c r="F346" i="9"/>
  <c r="L346" i="9" s="1"/>
  <c r="F345" i="9"/>
  <c r="L345" i="9" s="1"/>
  <c r="F344" i="9"/>
  <c r="L344" i="9" s="1"/>
  <c r="F343" i="9"/>
  <c r="L343" i="9" s="1"/>
  <c r="F342" i="9"/>
  <c r="L342" i="9" s="1"/>
  <c r="F341" i="9"/>
  <c r="L341" i="9" s="1"/>
  <c r="F340" i="9"/>
  <c r="L340" i="9" s="1"/>
  <c r="F339" i="9"/>
  <c r="L339" i="9" s="1"/>
  <c r="F338" i="9"/>
  <c r="L338" i="9" s="1"/>
  <c r="F337" i="9"/>
  <c r="L337" i="9" s="1"/>
  <c r="F336" i="9"/>
  <c r="L336" i="9" s="1"/>
  <c r="F335" i="9"/>
  <c r="L335" i="9" s="1"/>
  <c r="F334" i="9"/>
  <c r="L334" i="9" s="1"/>
  <c r="F333" i="9"/>
  <c r="L333" i="9" s="1"/>
  <c r="F332" i="9"/>
  <c r="L332" i="9" s="1"/>
  <c r="F331" i="9"/>
  <c r="L331" i="9" s="1"/>
  <c r="F330" i="9"/>
  <c r="L330" i="9" s="1"/>
  <c r="F329" i="9"/>
  <c r="L329" i="9" s="1"/>
  <c r="F328" i="9"/>
  <c r="L328" i="9" s="1"/>
  <c r="F327" i="9"/>
  <c r="L327" i="9" s="1"/>
  <c r="F326" i="9"/>
  <c r="L326" i="9" s="1"/>
  <c r="F325" i="9"/>
  <c r="L325" i="9" s="1"/>
  <c r="F324" i="9"/>
  <c r="L324" i="9" s="1"/>
  <c r="F323" i="9"/>
  <c r="L323" i="9" s="1"/>
  <c r="F322" i="9"/>
  <c r="L322" i="9" s="1"/>
  <c r="F321" i="9"/>
  <c r="L321" i="9" s="1"/>
  <c r="F320" i="9"/>
  <c r="L320" i="9" s="1"/>
  <c r="F319" i="9"/>
  <c r="L319" i="9" s="1"/>
  <c r="F318" i="9"/>
  <c r="L318" i="9" s="1"/>
  <c r="F317" i="9"/>
  <c r="L317" i="9" s="1"/>
  <c r="F316" i="9"/>
  <c r="L316" i="9" s="1"/>
  <c r="F315" i="9"/>
  <c r="L315" i="9" s="1"/>
  <c r="F314" i="9"/>
  <c r="L314" i="9" s="1"/>
  <c r="F313" i="9"/>
  <c r="L313" i="9" s="1"/>
  <c r="F312" i="9"/>
  <c r="L312" i="9" s="1"/>
  <c r="F311" i="9"/>
  <c r="L311" i="9" s="1"/>
  <c r="F310" i="9"/>
  <c r="L310" i="9" s="1"/>
  <c r="F309" i="9"/>
  <c r="L309" i="9" s="1"/>
  <c r="F308" i="9"/>
  <c r="L308" i="9" s="1"/>
  <c r="F307" i="9"/>
  <c r="L307" i="9" s="1"/>
  <c r="F306" i="9"/>
  <c r="L306" i="9" s="1"/>
  <c r="F305" i="9"/>
  <c r="L305" i="9" s="1"/>
  <c r="F304" i="9"/>
  <c r="L304" i="9" s="1"/>
  <c r="F303" i="9"/>
  <c r="L303" i="9" s="1"/>
  <c r="F302" i="9"/>
  <c r="L302" i="9" s="1"/>
  <c r="F301" i="9"/>
  <c r="L301" i="9" s="1"/>
  <c r="F300" i="9"/>
  <c r="L300" i="9" s="1"/>
  <c r="F299" i="9"/>
  <c r="L299" i="9" s="1"/>
  <c r="F298" i="9"/>
  <c r="L298" i="9" s="1"/>
  <c r="F297" i="9"/>
  <c r="L297" i="9" s="1"/>
  <c r="F296" i="9"/>
  <c r="L296" i="9" s="1"/>
  <c r="F295" i="9"/>
  <c r="L295" i="9" s="1"/>
  <c r="F294" i="9"/>
  <c r="L294" i="9" s="1"/>
  <c r="F293" i="9"/>
  <c r="L293" i="9" s="1"/>
  <c r="F292" i="9"/>
  <c r="L292" i="9" s="1"/>
  <c r="F291" i="9"/>
  <c r="L291" i="9" s="1"/>
  <c r="F290" i="9"/>
  <c r="L290" i="9" s="1"/>
  <c r="F289" i="9"/>
  <c r="L289" i="9" s="1"/>
  <c r="F288" i="9"/>
  <c r="L288" i="9" s="1"/>
  <c r="F287" i="9"/>
  <c r="L287" i="9" s="1"/>
  <c r="F286" i="9"/>
  <c r="L286" i="9" s="1"/>
  <c r="F285" i="9"/>
  <c r="L285" i="9" s="1"/>
  <c r="F284" i="9"/>
  <c r="L284" i="9" s="1"/>
  <c r="F283" i="9"/>
  <c r="L283" i="9" s="1"/>
  <c r="F282" i="9"/>
  <c r="L282" i="9" s="1"/>
  <c r="F281" i="9"/>
  <c r="L281" i="9" s="1"/>
  <c r="F280" i="9"/>
  <c r="L280" i="9" s="1"/>
  <c r="F279" i="9"/>
  <c r="L279" i="9" s="1"/>
  <c r="F278" i="9"/>
  <c r="L278" i="9" s="1"/>
  <c r="F277" i="9"/>
  <c r="L277" i="9" s="1"/>
  <c r="F276" i="9"/>
  <c r="L276" i="9" s="1"/>
  <c r="F275" i="9"/>
  <c r="L275" i="9" s="1"/>
  <c r="F274" i="9"/>
  <c r="L274" i="9" s="1"/>
  <c r="F273" i="9"/>
  <c r="L273" i="9" s="1"/>
  <c r="F272" i="9"/>
  <c r="L272" i="9" s="1"/>
  <c r="F271" i="9"/>
  <c r="L271" i="9" s="1"/>
  <c r="F270" i="9"/>
  <c r="L270" i="9" s="1"/>
  <c r="F269" i="9"/>
  <c r="L269" i="9" s="1"/>
  <c r="F268" i="9"/>
  <c r="L268" i="9" s="1"/>
  <c r="F267" i="9"/>
  <c r="L267" i="9" s="1"/>
  <c r="F266" i="9"/>
  <c r="L266" i="9" s="1"/>
  <c r="F265" i="9"/>
  <c r="L265" i="9" s="1"/>
  <c r="F264" i="9"/>
  <c r="L264" i="9" s="1"/>
  <c r="F263" i="9"/>
  <c r="L263" i="9" s="1"/>
  <c r="F262" i="9"/>
  <c r="L262" i="9" s="1"/>
  <c r="F261" i="9"/>
  <c r="L261" i="9" s="1"/>
  <c r="F260" i="9"/>
  <c r="L260" i="9" s="1"/>
  <c r="F259" i="9"/>
  <c r="L259" i="9" s="1"/>
  <c r="F258" i="9"/>
  <c r="L258" i="9" s="1"/>
  <c r="F257" i="9"/>
  <c r="L257" i="9" s="1"/>
  <c r="F256" i="9"/>
  <c r="L256" i="9" s="1"/>
  <c r="F255" i="9"/>
  <c r="L255" i="9" s="1"/>
  <c r="F254" i="9"/>
  <c r="L254" i="9" s="1"/>
  <c r="F253" i="9"/>
  <c r="L253" i="9" s="1"/>
  <c r="F252" i="9"/>
  <c r="L252" i="9" s="1"/>
  <c r="F251" i="9"/>
  <c r="L251" i="9" s="1"/>
  <c r="F250" i="9"/>
  <c r="L250" i="9" s="1"/>
  <c r="F249" i="9"/>
  <c r="L249" i="9" s="1"/>
  <c r="F248" i="9"/>
  <c r="L248" i="9" s="1"/>
  <c r="F247" i="9"/>
  <c r="L247" i="9" s="1"/>
  <c r="F246" i="9"/>
  <c r="L246" i="9" s="1"/>
  <c r="F245" i="9"/>
  <c r="L245" i="9" s="1"/>
  <c r="F244" i="9"/>
  <c r="L244" i="9" s="1"/>
  <c r="F243" i="9"/>
  <c r="L243" i="9" s="1"/>
  <c r="F242" i="9"/>
  <c r="L242" i="9" s="1"/>
  <c r="F241" i="9"/>
  <c r="L241" i="9" s="1"/>
  <c r="F240" i="9"/>
  <c r="L240" i="9" s="1"/>
  <c r="F239" i="9"/>
  <c r="L239" i="9" s="1"/>
  <c r="F238" i="9"/>
  <c r="L238" i="9" s="1"/>
  <c r="F237" i="9"/>
  <c r="L237" i="9" s="1"/>
  <c r="F236" i="9"/>
  <c r="L236" i="9" s="1"/>
  <c r="F235" i="9"/>
  <c r="L235" i="9" s="1"/>
  <c r="F234" i="9"/>
  <c r="L234" i="9" s="1"/>
  <c r="F233" i="9"/>
  <c r="L233" i="9" s="1"/>
  <c r="F232" i="9"/>
  <c r="L232" i="9" s="1"/>
  <c r="F231" i="9"/>
  <c r="L231" i="9" s="1"/>
  <c r="F230" i="9"/>
  <c r="L230" i="9" s="1"/>
  <c r="F229" i="9"/>
  <c r="L229" i="9" s="1"/>
  <c r="F228" i="9"/>
  <c r="L228" i="9" s="1"/>
  <c r="F227" i="9"/>
  <c r="L227" i="9" s="1"/>
  <c r="F226" i="9"/>
  <c r="L226" i="9" s="1"/>
  <c r="F225" i="9"/>
  <c r="L225" i="9" s="1"/>
  <c r="F224" i="9"/>
  <c r="L224" i="9" s="1"/>
  <c r="F223" i="9"/>
  <c r="L223" i="9" s="1"/>
  <c r="F222" i="9"/>
  <c r="L222" i="9" s="1"/>
  <c r="F221" i="9"/>
  <c r="L221" i="9" s="1"/>
  <c r="F220" i="9"/>
  <c r="L220" i="9" s="1"/>
  <c r="F219" i="9"/>
  <c r="L219" i="9" s="1"/>
  <c r="F218" i="9"/>
  <c r="L218" i="9" s="1"/>
  <c r="F217" i="9"/>
  <c r="L217" i="9" s="1"/>
  <c r="F216" i="9"/>
  <c r="L216" i="9" s="1"/>
  <c r="F215" i="9"/>
  <c r="L215" i="9" s="1"/>
  <c r="F214" i="9"/>
  <c r="L214" i="9" s="1"/>
  <c r="F213" i="9"/>
  <c r="L213" i="9" s="1"/>
  <c r="F212" i="9"/>
  <c r="L212" i="9" s="1"/>
  <c r="F211" i="9"/>
  <c r="L211" i="9" s="1"/>
  <c r="F210" i="9"/>
  <c r="L210" i="9" s="1"/>
  <c r="F209" i="9"/>
  <c r="L209" i="9" s="1"/>
  <c r="F208" i="9"/>
  <c r="L208" i="9" s="1"/>
  <c r="F207" i="9"/>
  <c r="L207" i="9" s="1"/>
  <c r="F206" i="9"/>
  <c r="L206" i="9" s="1"/>
  <c r="F205" i="9"/>
  <c r="L205" i="9" s="1"/>
  <c r="F204" i="9"/>
  <c r="L204" i="9" s="1"/>
  <c r="F203" i="9"/>
  <c r="L203" i="9" s="1"/>
  <c r="F202" i="9"/>
  <c r="L202" i="9" s="1"/>
  <c r="F201" i="9"/>
  <c r="L201" i="9" s="1"/>
  <c r="F200" i="9"/>
  <c r="L200" i="9" s="1"/>
  <c r="F199" i="9"/>
  <c r="L199" i="9" s="1"/>
  <c r="F198" i="9"/>
  <c r="L198" i="9" s="1"/>
  <c r="F197" i="9"/>
  <c r="L197" i="9" s="1"/>
  <c r="F196" i="9"/>
  <c r="L196" i="9" s="1"/>
  <c r="F195" i="9"/>
  <c r="L195" i="9" s="1"/>
  <c r="F194" i="9"/>
  <c r="L194" i="9" s="1"/>
  <c r="F193" i="9"/>
  <c r="L193" i="9" s="1"/>
  <c r="F192" i="9"/>
  <c r="L192" i="9" s="1"/>
  <c r="F191" i="9"/>
  <c r="L191" i="9" s="1"/>
  <c r="F190" i="9"/>
  <c r="L190" i="9" s="1"/>
  <c r="F189" i="9"/>
  <c r="L189" i="9" s="1"/>
  <c r="F188" i="9"/>
  <c r="L188" i="9" s="1"/>
  <c r="F187" i="9"/>
  <c r="L187" i="9" s="1"/>
  <c r="F186" i="9"/>
  <c r="L186" i="9" s="1"/>
  <c r="F185" i="9"/>
  <c r="L185" i="9" s="1"/>
  <c r="F184" i="9"/>
  <c r="L184" i="9" s="1"/>
  <c r="F183" i="9"/>
  <c r="L183" i="9" s="1"/>
  <c r="F182" i="9"/>
  <c r="L182" i="9" s="1"/>
  <c r="F181" i="9"/>
  <c r="L181" i="9" s="1"/>
  <c r="F180" i="9"/>
  <c r="L180" i="9" s="1"/>
  <c r="F179" i="9"/>
  <c r="L179" i="9" s="1"/>
  <c r="F178" i="9"/>
  <c r="L178" i="9" s="1"/>
  <c r="F177" i="9"/>
  <c r="L177" i="9" s="1"/>
  <c r="F176" i="9"/>
  <c r="L176" i="9" s="1"/>
  <c r="F175" i="9"/>
  <c r="L175" i="9" s="1"/>
  <c r="F174" i="9"/>
  <c r="L174" i="9" s="1"/>
  <c r="F173" i="9"/>
  <c r="L173" i="9" s="1"/>
  <c r="F172" i="9"/>
  <c r="L172" i="9" s="1"/>
  <c r="F171" i="9"/>
  <c r="L171" i="9" s="1"/>
  <c r="F170" i="9"/>
  <c r="L170" i="9" s="1"/>
  <c r="F169" i="9"/>
  <c r="L169" i="9" s="1"/>
  <c r="F168" i="9"/>
  <c r="L168" i="9" s="1"/>
  <c r="F167" i="9"/>
  <c r="L167" i="9" s="1"/>
  <c r="F166" i="9"/>
  <c r="L166" i="9" s="1"/>
  <c r="F165" i="9"/>
  <c r="L165" i="9" s="1"/>
  <c r="F164" i="9"/>
  <c r="L164" i="9" s="1"/>
  <c r="F163" i="9"/>
  <c r="L163" i="9" s="1"/>
  <c r="F162" i="9"/>
  <c r="L162" i="9" s="1"/>
  <c r="F161" i="9"/>
  <c r="L161" i="9" s="1"/>
  <c r="F160" i="9"/>
  <c r="L160" i="9" s="1"/>
  <c r="F159" i="9"/>
  <c r="L159" i="9" s="1"/>
  <c r="F158" i="9"/>
  <c r="L158" i="9" s="1"/>
  <c r="F157" i="9"/>
  <c r="L157" i="9" s="1"/>
  <c r="F156" i="9"/>
  <c r="L156" i="9" s="1"/>
  <c r="F155" i="9"/>
  <c r="L155" i="9" s="1"/>
  <c r="F154" i="9"/>
  <c r="L154" i="9" s="1"/>
  <c r="F153" i="9"/>
  <c r="L153" i="9" s="1"/>
  <c r="F152" i="9"/>
  <c r="L152" i="9" s="1"/>
  <c r="F151" i="9"/>
  <c r="L151" i="9" s="1"/>
  <c r="F150" i="9"/>
  <c r="L150" i="9" s="1"/>
  <c r="F149" i="9"/>
  <c r="L149" i="9" s="1"/>
  <c r="F148" i="9"/>
  <c r="L148" i="9" s="1"/>
  <c r="F147" i="9"/>
  <c r="L147" i="9" s="1"/>
  <c r="F146" i="9"/>
  <c r="L146" i="9" s="1"/>
  <c r="F145" i="9"/>
  <c r="L145" i="9" s="1"/>
  <c r="F144" i="9"/>
  <c r="L144" i="9" s="1"/>
  <c r="F143" i="9"/>
  <c r="L143" i="9" s="1"/>
  <c r="F142" i="9"/>
  <c r="L142" i="9" s="1"/>
  <c r="F141" i="9"/>
  <c r="L141" i="9" s="1"/>
  <c r="F140" i="9"/>
  <c r="L140" i="9" s="1"/>
  <c r="F139" i="9"/>
  <c r="L139" i="9" s="1"/>
  <c r="F138" i="9"/>
  <c r="L138" i="9" s="1"/>
  <c r="F137" i="9"/>
  <c r="L137" i="9" s="1"/>
  <c r="F136" i="9"/>
  <c r="L136" i="9" s="1"/>
  <c r="F135" i="9"/>
  <c r="L135" i="9" s="1"/>
  <c r="F134" i="9"/>
  <c r="L134" i="9" s="1"/>
  <c r="F133" i="9"/>
  <c r="L133" i="9" s="1"/>
  <c r="F132" i="9"/>
  <c r="L132" i="9" s="1"/>
  <c r="F131" i="9"/>
  <c r="L131" i="9" s="1"/>
  <c r="F130" i="9"/>
  <c r="L130" i="9" s="1"/>
  <c r="F129" i="9"/>
  <c r="L129" i="9" s="1"/>
  <c r="F128" i="9"/>
  <c r="L128" i="9" s="1"/>
  <c r="F127" i="9"/>
  <c r="L127" i="9" s="1"/>
  <c r="F126" i="9"/>
  <c r="L126" i="9" s="1"/>
  <c r="F125" i="9"/>
  <c r="L125" i="9" s="1"/>
  <c r="F124" i="9"/>
  <c r="L124" i="9" s="1"/>
  <c r="F123" i="9"/>
  <c r="L123" i="9" s="1"/>
  <c r="F122" i="9"/>
  <c r="L122" i="9" s="1"/>
  <c r="F121" i="9"/>
  <c r="L121" i="9" s="1"/>
  <c r="F120" i="9"/>
  <c r="L120" i="9" s="1"/>
  <c r="F119" i="9"/>
  <c r="L119" i="9" s="1"/>
  <c r="F118" i="9"/>
  <c r="L118" i="9" s="1"/>
  <c r="F117" i="9"/>
  <c r="L117" i="9" s="1"/>
  <c r="F116" i="9"/>
  <c r="L116" i="9" s="1"/>
  <c r="F115" i="9"/>
  <c r="L115" i="9" s="1"/>
  <c r="F114" i="9"/>
  <c r="L114" i="9" s="1"/>
  <c r="F113" i="9"/>
  <c r="L113" i="9" s="1"/>
  <c r="F112" i="9"/>
  <c r="L112" i="9" s="1"/>
  <c r="F111" i="9"/>
  <c r="L111" i="9" s="1"/>
  <c r="F110" i="9"/>
  <c r="L110" i="9" s="1"/>
  <c r="F109" i="9"/>
  <c r="L109" i="9" s="1"/>
  <c r="F108" i="9"/>
  <c r="L108" i="9" s="1"/>
  <c r="F107" i="9"/>
  <c r="L107" i="9" s="1"/>
  <c r="F106" i="9"/>
  <c r="L106" i="9" s="1"/>
  <c r="F105" i="9"/>
  <c r="L105" i="9" s="1"/>
  <c r="F104" i="9"/>
  <c r="L104" i="9" s="1"/>
  <c r="F103" i="9"/>
  <c r="L103" i="9" s="1"/>
  <c r="F102" i="9"/>
  <c r="L102" i="9" s="1"/>
  <c r="F101" i="9"/>
  <c r="L101" i="9" s="1"/>
  <c r="F100" i="9"/>
  <c r="L100" i="9" s="1"/>
  <c r="F99" i="9"/>
  <c r="L99" i="9" s="1"/>
  <c r="F98" i="9"/>
  <c r="L98" i="9" s="1"/>
  <c r="F97" i="9"/>
  <c r="L97" i="9" s="1"/>
  <c r="F96" i="9"/>
  <c r="L96" i="9" s="1"/>
  <c r="F95" i="9"/>
  <c r="L95" i="9" s="1"/>
  <c r="F94" i="9"/>
  <c r="L94" i="9" s="1"/>
  <c r="F93" i="9"/>
  <c r="L93" i="9" s="1"/>
  <c r="F92" i="9"/>
  <c r="L92" i="9" s="1"/>
  <c r="F91" i="9"/>
  <c r="L91" i="9" s="1"/>
  <c r="F90" i="9"/>
  <c r="L90" i="9" s="1"/>
  <c r="F89" i="9"/>
  <c r="L89" i="9" s="1"/>
  <c r="F88" i="9"/>
  <c r="L88" i="9" s="1"/>
  <c r="F87" i="9"/>
  <c r="L87" i="9" s="1"/>
  <c r="F86" i="9"/>
  <c r="L86" i="9" s="1"/>
  <c r="F85" i="9"/>
  <c r="L85" i="9" s="1"/>
  <c r="F84" i="9"/>
  <c r="L84" i="9" s="1"/>
  <c r="F83" i="9"/>
  <c r="L83" i="9" s="1"/>
  <c r="F82" i="9"/>
  <c r="L82" i="9" s="1"/>
  <c r="F81" i="9"/>
  <c r="L81" i="9" s="1"/>
  <c r="F80" i="9"/>
  <c r="L80" i="9" s="1"/>
  <c r="F79" i="9"/>
  <c r="L79" i="9" s="1"/>
  <c r="F78" i="9"/>
  <c r="L78" i="9" s="1"/>
  <c r="F77" i="9"/>
  <c r="L77" i="9" s="1"/>
  <c r="F76" i="9"/>
  <c r="L76" i="9" s="1"/>
  <c r="F75" i="9"/>
  <c r="L75" i="9" s="1"/>
  <c r="F74" i="9"/>
  <c r="L74" i="9" s="1"/>
  <c r="F73" i="9"/>
  <c r="L73" i="9" s="1"/>
  <c r="F72" i="9"/>
  <c r="L72" i="9" s="1"/>
  <c r="F71" i="9"/>
  <c r="L71" i="9" s="1"/>
  <c r="F70" i="9"/>
  <c r="L70" i="9" s="1"/>
  <c r="F69" i="9"/>
  <c r="L69" i="9" s="1"/>
  <c r="F68" i="9"/>
  <c r="L68" i="9" s="1"/>
  <c r="F67" i="9"/>
  <c r="L67" i="9" s="1"/>
  <c r="F66" i="9"/>
  <c r="L66" i="9" s="1"/>
  <c r="F65" i="9"/>
  <c r="L65" i="9" s="1"/>
  <c r="F64" i="9"/>
  <c r="L64" i="9" s="1"/>
  <c r="F63" i="9"/>
  <c r="L63" i="9" s="1"/>
  <c r="F62" i="9"/>
  <c r="L62" i="9" s="1"/>
  <c r="F61" i="9"/>
  <c r="L61" i="9" s="1"/>
  <c r="F60" i="9"/>
  <c r="L60" i="9" s="1"/>
  <c r="F59" i="9"/>
  <c r="L59" i="9" s="1"/>
  <c r="F58" i="9"/>
  <c r="L58" i="9" s="1"/>
  <c r="F57" i="9"/>
  <c r="L57" i="9" s="1"/>
  <c r="F56" i="9"/>
  <c r="L56" i="9" s="1"/>
  <c r="F55" i="9"/>
  <c r="L55" i="9" s="1"/>
  <c r="F54" i="9"/>
  <c r="L54" i="9" s="1"/>
  <c r="F53" i="9"/>
  <c r="L53" i="9" s="1"/>
  <c r="F52" i="9"/>
  <c r="L52" i="9" s="1"/>
  <c r="F51" i="9"/>
  <c r="L51" i="9" s="1"/>
  <c r="F50" i="9"/>
  <c r="L50" i="9" s="1"/>
  <c r="F49" i="9"/>
  <c r="L49" i="9" s="1"/>
  <c r="F48" i="9"/>
  <c r="L48" i="9" s="1"/>
  <c r="F47" i="9"/>
  <c r="L47" i="9" s="1"/>
  <c r="F46" i="9"/>
  <c r="L46" i="9" s="1"/>
  <c r="F45" i="9"/>
  <c r="L45" i="9" s="1"/>
  <c r="F44" i="9"/>
  <c r="L44" i="9" s="1"/>
  <c r="F43" i="9"/>
  <c r="L43" i="9" s="1"/>
  <c r="F42" i="9"/>
  <c r="L42" i="9" s="1"/>
  <c r="F41" i="9"/>
  <c r="L41" i="9" s="1"/>
  <c r="F40" i="9"/>
  <c r="L40" i="9" s="1"/>
  <c r="F39" i="9"/>
  <c r="L39" i="9" s="1"/>
  <c r="F38" i="9"/>
  <c r="L38" i="9" s="1"/>
  <c r="F37" i="9"/>
  <c r="L37" i="9" s="1"/>
  <c r="F36" i="9"/>
  <c r="L36" i="9" s="1"/>
  <c r="F35" i="9"/>
  <c r="L35" i="9" s="1"/>
  <c r="F34" i="9"/>
  <c r="L34" i="9" s="1"/>
  <c r="F33" i="9"/>
  <c r="L33" i="9" s="1"/>
  <c r="F32" i="9"/>
  <c r="L32" i="9" s="1"/>
  <c r="F31" i="9"/>
  <c r="L31" i="9" s="1"/>
  <c r="F30" i="9"/>
  <c r="L30" i="9" s="1"/>
  <c r="F29" i="9"/>
  <c r="L29" i="9" s="1"/>
  <c r="F28" i="9"/>
  <c r="L28" i="9" s="1"/>
  <c r="F27" i="9"/>
  <c r="L27" i="9" s="1"/>
  <c r="F26" i="9"/>
  <c r="L26" i="9" s="1"/>
  <c r="F25" i="9"/>
  <c r="L25" i="9" s="1"/>
  <c r="F24" i="9"/>
  <c r="L24" i="9" s="1"/>
  <c r="F23" i="9"/>
  <c r="L23" i="9" s="1"/>
  <c r="F22" i="9"/>
  <c r="L22" i="9" s="1"/>
  <c r="F21" i="9"/>
  <c r="L21" i="9" s="1"/>
  <c r="F20" i="9"/>
  <c r="L20" i="9" s="1"/>
  <c r="F19" i="9"/>
  <c r="L19" i="9" s="1"/>
  <c r="F18" i="9"/>
  <c r="L18" i="9" s="1"/>
  <c r="F17" i="9"/>
  <c r="L17" i="9" s="1"/>
  <c r="F16" i="9"/>
  <c r="L16" i="9" s="1"/>
  <c r="F15" i="9"/>
  <c r="L15" i="9" s="1"/>
  <c r="F14" i="9"/>
  <c r="L14" i="9" s="1"/>
  <c r="F13" i="9"/>
  <c r="L13" i="9" s="1"/>
  <c r="F12" i="9"/>
  <c r="L12" i="9" s="1"/>
  <c r="J3008" i="4"/>
  <c r="J3007" i="4"/>
  <c r="J3006" i="4"/>
  <c r="J3005" i="4"/>
  <c r="J3004" i="4"/>
  <c r="J3003" i="4"/>
  <c r="J3002" i="4"/>
  <c r="J3001" i="4"/>
  <c r="J3000" i="4"/>
  <c r="J2999" i="4"/>
  <c r="J2998" i="4"/>
  <c r="J2997" i="4"/>
  <c r="J2996" i="4"/>
  <c r="J2995" i="4"/>
  <c r="J2994" i="4"/>
  <c r="J2993" i="4"/>
  <c r="J2992" i="4"/>
  <c r="J2991" i="4"/>
  <c r="J2990" i="4"/>
  <c r="J2989" i="4"/>
  <c r="J2988" i="4"/>
  <c r="J2987" i="4"/>
  <c r="J2986" i="4"/>
  <c r="J2985" i="4"/>
  <c r="J2984" i="4"/>
  <c r="J2983" i="4"/>
  <c r="J2982" i="4"/>
  <c r="J2981" i="4"/>
  <c r="J2980" i="4"/>
  <c r="J2979" i="4"/>
  <c r="J2978" i="4"/>
  <c r="J2977" i="4"/>
  <c r="J2976" i="4"/>
  <c r="J2975" i="4"/>
  <c r="J2974" i="4"/>
  <c r="J2973" i="4"/>
  <c r="J2972" i="4"/>
  <c r="J2971" i="4"/>
  <c r="J2970" i="4"/>
  <c r="J2969" i="4"/>
  <c r="J2968" i="4"/>
  <c r="J2967" i="4"/>
  <c r="J2966" i="4"/>
  <c r="J2965" i="4"/>
  <c r="J2964" i="4"/>
  <c r="J2963" i="4"/>
  <c r="J2962" i="4"/>
  <c r="J2961" i="4"/>
  <c r="J2960" i="4"/>
  <c r="J2959" i="4"/>
  <c r="J2958" i="4"/>
  <c r="J2957" i="4"/>
  <c r="J2956" i="4"/>
  <c r="J2955" i="4"/>
  <c r="J2954" i="4"/>
  <c r="J2953" i="4"/>
  <c r="J2952" i="4"/>
  <c r="J2951" i="4"/>
  <c r="J2950" i="4"/>
  <c r="J2949" i="4"/>
  <c r="J2948" i="4"/>
  <c r="J2947" i="4"/>
  <c r="J2946" i="4"/>
  <c r="J2945" i="4"/>
  <c r="J2944" i="4"/>
  <c r="J2943" i="4"/>
  <c r="J2942" i="4"/>
  <c r="J2941" i="4"/>
  <c r="J2940" i="4"/>
  <c r="J2939" i="4"/>
  <c r="J2938" i="4"/>
  <c r="J2937" i="4"/>
  <c r="J2936" i="4"/>
  <c r="J2935" i="4"/>
  <c r="J2934" i="4"/>
  <c r="J2933" i="4"/>
  <c r="J2932" i="4"/>
  <c r="J2931" i="4"/>
  <c r="J2930" i="4"/>
  <c r="J2929" i="4"/>
  <c r="J2928" i="4"/>
  <c r="J2927" i="4"/>
  <c r="J2926" i="4"/>
  <c r="J2925" i="4"/>
  <c r="J2924" i="4"/>
  <c r="J2923" i="4"/>
  <c r="J2922" i="4"/>
  <c r="J2921" i="4"/>
  <c r="J2920" i="4"/>
  <c r="J2919" i="4"/>
  <c r="J2918" i="4"/>
  <c r="J2917" i="4"/>
  <c r="J2916" i="4"/>
  <c r="J2915" i="4"/>
  <c r="J2914" i="4"/>
  <c r="J2913" i="4"/>
  <c r="J2912" i="4"/>
  <c r="J2911" i="4"/>
  <c r="J2910" i="4"/>
  <c r="J2909" i="4"/>
  <c r="J2908" i="4"/>
  <c r="J2907" i="4"/>
  <c r="J2906" i="4"/>
  <c r="J2905" i="4"/>
  <c r="J2904" i="4"/>
  <c r="J2903" i="4"/>
  <c r="J2902" i="4"/>
  <c r="J2901" i="4"/>
  <c r="J2900" i="4"/>
  <c r="J2899" i="4"/>
  <c r="J2898" i="4"/>
  <c r="J2897" i="4"/>
  <c r="J2896" i="4"/>
  <c r="J2895" i="4"/>
  <c r="J2894" i="4"/>
  <c r="J2893" i="4"/>
  <c r="J2892" i="4"/>
  <c r="J2891" i="4"/>
  <c r="J2890" i="4"/>
  <c r="J2889" i="4"/>
  <c r="J2888" i="4"/>
  <c r="J2887" i="4"/>
  <c r="J2886" i="4"/>
  <c r="J2885" i="4"/>
  <c r="J2884" i="4"/>
  <c r="J2883" i="4"/>
  <c r="J2882" i="4"/>
  <c r="J2881" i="4"/>
  <c r="J2880" i="4"/>
  <c r="J2879" i="4"/>
  <c r="J2878" i="4"/>
  <c r="J2877" i="4"/>
  <c r="J2876" i="4"/>
  <c r="J2875" i="4"/>
  <c r="J2874" i="4"/>
  <c r="J2873" i="4"/>
  <c r="J2872" i="4"/>
  <c r="J2871" i="4"/>
  <c r="J2870" i="4"/>
  <c r="J2869" i="4"/>
  <c r="J2868" i="4"/>
  <c r="J2867" i="4"/>
  <c r="J2866" i="4"/>
  <c r="J2865" i="4"/>
  <c r="J2864" i="4"/>
  <c r="J2863" i="4"/>
  <c r="J2862" i="4"/>
  <c r="J2861" i="4"/>
  <c r="J2860" i="4"/>
  <c r="J2859" i="4"/>
  <c r="J2858" i="4"/>
  <c r="J2857" i="4"/>
  <c r="J2856" i="4"/>
  <c r="J2855" i="4"/>
  <c r="J2854" i="4"/>
  <c r="J2853" i="4"/>
  <c r="J2852" i="4"/>
  <c r="J2851" i="4"/>
  <c r="J2850" i="4"/>
  <c r="J2849" i="4"/>
  <c r="J2848" i="4"/>
  <c r="J2847" i="4"/>
  <c r="J2846" i="4"/>
  <c r="J2845" i="4"/>
  <c r="J2844" i="4"/>
  <c r="J2843" i="4"/>
  <c r="J2842" i="4"/>
  <c r="J2841" i="4"/>
  <c r="J2840" i="4"/>
  <c r="J2839" i="4"/>
  <c r="J2838" i="4"/>
  <c r="J2837" i="4"/>
  <c r="J2836" i="4"/>
  <c r="J2835" i="4"/>
  <c r="J2834" i="4"/>
  <c r="J2833" i="4"/>
  <c r="J2832" i="4"/>
  <c r="J2831" i="4"/>
  <c r="J2830" i="4"/>
  <c r="J2829" i="4"/>
  <c r="J2828" i="4"/>
  <c r="J2827" i="4"/>
  <c r="J2826" i="4"/>
  <c r="J2825" i="4"/>
  <c r="J2824" i="4"/>
  <c r="J2823" i="4"/>
  <c r="J2822" i="4"/>
  <c r="J2821" i="4"/>
  <c r="J2820" i="4"/>
  <c r="J2819" i="4"/>
  <c r="J2818" i="4"/>
  <c r="J2817" i="4"/>
  <c r="J2816" i="4"/>
  <c r="J2815" i="4"/>
  <c r="J2814" i="4"/>
  <c r="J2813" i="4"/>
  <c r="J2812" i="4"/>
  <c r="J2811" i="4"/>
  <c r="J2810" i="4"/>
  <c r="J2809" i="4"/>
  <c r="J2808" i="4"/>
  <c r="J2807" i="4"/>
  <c r="J2806" i="4"/>
  <c r="J2805" i="4"/>
  <c r="J2804" i="4"/>
  <c r="J2803" i="4"/>
  <c r="J2802" i="4"/>
  <c r="J2801" i="4"/>
  <c r="J2800" i="4"/>
  <c r="J2799" i="4"/>
  <c r="J2798" i="4"/>
  <c r="J2797" i="4"/>
  <c r="J2796" i="4"/>
  <c r="J2795" i="4"/>
  <c r="J2794" i="4"/>
  <c r="J2793" i="4"/>
  <c r="J2792" i="4"/>
  <c r="J2791" i="4"/>
  <c r="J2790" i="4"/>
  <c r="J2789" i="4"/>
  <c r="J2788" i="4"/>
  <c r="J2787" i="4"/>
  <c r="J2786" i="4"/>
  <c r="J2785" i="4"/>
  <c r="J2784" i="4"/>
  <c r="J2783" i="4"/>
  <c r="J2782" i="4"/>
  <c r="J2781" i="4"/>
  <c r="J2780" i="4"/>
  <c r="J2779" i="4"/>
  <c r="J2778" i="4"/>
  <c r="J2777" i="4"/>
  <c r="J2776" i="4"/>
  <c r="J2775" i="4"/>
  <c r="J2774" i="4"/>
  <c r="J2773" i="4"/>
  <c r="J2772" i="4"/>
  <c r="J2771" i="4"/>
  <c r="J2770" i="4"/>
  <c r="J2769" i="4"/>
  <c r="J2768" i="4"/>
  <c r="J2767" i="4"/>
  <c r="J2766" i="4"/>
  <c r="J2765" i="4"/>
  <c r="J2764" i="4"/>
  <c r="J2763" i="4"/>
  <c r="J2762" i="4"/>
  <c r="J2761" i="4"/>
  <c r="J2760" i="4"/>
  <c r="J2759" i="4"/>
  <c r="J2758" i="4"/>
  <c r="J2757" i="4"/>
  <c r="J2756" i="4"/>
  <c r="J2755" i="4"/>
  <c r="J2754" i="4"/>
  <c r="J2753" i="4"/>
  <c r="J2752" i="4"/>
  <c r="J2751" i="4"/>
  <c r="J2750" i="4"/>
  <c r="J2749" i="4"/>
  <c r="J2748" i="4"/>
  <c r="J2747" i="4"/>
  <c r="J2746" i="4"/>
  <c r="J2745" i="4"/>
  <c r="J2744" i="4"/>
  <c r="J2743" i="4"/>
  <c r="J2742" i="4"/>
  <c r="J2741" i="4"/>
  <c r="J2740" i="4"/>
  <c r="J2739" i="4"/>
  <c r="J2738" i="4"/>
  <c r="J2737" i="4"/>
  <c r="J2736" i="4"/>
  <c r="J2735" i="4"/>
  <c r="J2734" i="4"/>
  <c r="J2733" i="4"/>
  <c r="J2732" i="4"/>
  <c r="J2731" i="4"/>
  <c r="J2730" i="4"/>
  <c r="J2729" i="4"/>
  <c r="J2728" i="4"/>
  <c r="J2727" i="4"/>
  <c r="J2726" i="4"/>
  <c r="J2725" i="4"/>
  <c r="J2724" i="4"/>
  <c r="J2723" i="4"/>
  <c r="J2722" i="4"/>
  <c r="J2721" i="4"/>
  <c r="J2720" i="4"/>
  <c r="J2719" i="4"/>
  <c r="J2718" i="4"/>
  <c r="J2717" i="4"/>
  <c r="J2716" i="4"/>
  <c r="J2715" i="4"/>
  <c r="J2714" i="4"/>
  <c r="J2713" i="4"/>
  <c r="J2712" i="4"/>
  <c r="J2711" i="4"/>
  <c r="J2710" i="4"/>
  <c r="J2709" i="4"/>
  <c r="J2708" i="4"/>
  <c r="J2707" i="4"/>
  <c r="J2706" i="4"/>
  <c r="J2705" i="4"/>
  <c r="J2704" i="4"/>
  <c r="J2703" i="4"/>
  <c r="J2702" i="4"/>
  <c r="J2701" i="4"/>
  <c r="J2700" i="4"/>
  <c r="J2699" i="4"/>
  <c r="J2698" i="4"/>
  <c r="J2697" i="4"/>
  <c r="J2696" i="4"/>
  <c r="J2695" i="4"/>
  <c r="J2694" i="4"/>
  <c r="J2693" i="4"/>
  <c r="J2692" i="4"/>
  <c r="J2691" i="4"/>
  <c r="J2690" i="4"/>
  <c r="J2689" i="4"/>
  <c r="J2688" i="4"/>
  <c r="J2687" i="4"/>
  <c r="J2686" i="4"/>
  <c r="J2685" i="4"/>
  <c r="J2684" i="4"/>
  <c r="J2683" i="4"/>
  <c r="J2682" i="4"/>
  <c r="J2681" i="4"/>
  <c r="J2680" i="4"/>
  <c r="J2679" i="4"/>
  <c r="J2678" i="4"/>
  <c r="J2677" i="4"/>
  <c r="J2676" i="4"/>
  <c r="J2675" i="4"/>
  <c r="J2674" i="4"/>
  <c r="J2673" i="4"/>
  <c r="J2672" i="4"/>
  <c r="J2671" i="4"/>
  <c r="J2670" i="4"/>
  <c r="J2669" i="4"/>
  <c r="J2668" i="4"/>
  <c r="J2667" i="4"/>
  <c r="J2666" i="4"/>
  <c r="J2665" i="4"/>
  <c r="J2664" i="4"/>
  <c r="J2663" i="4"/>
  <c r="J2662" i="4"/>
  <c r="J2661" i="4"/>
  <c r="J2660" i="4"/>
  <c r="J2659" i="4"/>
  <c r="J2658" i="4"/>
  <c r="J2657" i="4"/>
  <c r="J2656" i="4"/>
  <c r="J2655" i="4"/>
  <c r="J2654" i="4"/>
  <c r="J2653" i="4"/>
  <c r="J2652" i="4"/>
  <c r="J2651" i="4"/>
  <c r="J2650" i="4"/>
  <c r="J2649" i="4"/>
  <c r="J2648" i="4"/>
  <c r="J2647" i="4"/>
  <c r="J2646" i="4"/>
  <c r="J2645" i="4"/>
  <c r="J2644" i="4"/>
  <c r="J2643" i="4"/>
  <c r="J2642" i="4"/>
  <c r="J2641" i="4"/>
  <c r="J2640" i="4"/>
  <c r="J2639" i="4"/>
  <c r="J2638" i="4"/>
  <c r="J2637" i="4"/>
  <c r="J2636" i="4"/>
  <c r="J2635" i="4"/>
  <c r="J2634" i="4"/>
  <c r="J2633" i="4"/>
  <c r="J2632" i="4"/>
  <c r="J2631" i="4"/>
  <c r="J2630" i="4"/>
  <c r="J2629" i="4"/>
  <c r="J2628" i="4"/>
  <c r="J2627" i="4"/>
  <c r="J2626" i="4"/>
  <c r="J2625" i="4"/>
  <c r="J2624" i="4"/>
  <c r="J2623" i="4"/>
  <c r="J2622" i="4"/>
  <c r="J2621" i="4"/>
  <c r="J2620" i="4"/>
  <c r="J2619" i="4"/>
  <c r="J2618" i="4"/>
  <c r="J2617" i="4"/>
  <c r="J2616" i="4"/>
  <c r="J2615" i="4"/>
  <c r="J2614" i="4"/>
  <c r="J2613" i="4"/>
  <c r="J2612" i="4"/>
  <c r="J2611" i="4"/>
  <c r="J2610" i="4"/>
  <c r="J2609" i="4"/>
  <c r="J2608" i="4"/>
  <c r="J2607" i="4"/>
  <c r="J2606" i="4"/>
  <c r="J2605" i="4"/>
  <c r="J2604" i="4"/>
  <c r="J2603" i="4"/>
  <c r="J2602" i="4"/>
  <c r="J2601" i="4"/>
  <c r="J2600" i="4"/>
  <c r="J2599" i="4"/>
  <c r="J2598" i="4"/>
  <c r="J2597" i="4"/>
  <c r="J2596" i="4"/>
  <c r="J2595" i="4"/>
  <c r="J2594" i="4"/>
  <c r="J2593" i="4"/>
  <c r="J2592" i="4"/>
  <c r="J2591" i="4"/>
  <c r="J2590" i="4"/>
  <c r="J2589" i="4"/>
  <c r="J2588" i="4"/>
  <c r="J2587" i="4"/>
  <c r="J2586" i="4"/>
  <c r="J2585" i="4"/>
  <c r="J2584" i="4"/>
  <c r="J2583" i="4"/>
  <c r="J2582" i="4"/>
  <c r="J2581" i="4"/>
  <c r="J2580" i="4"/>
  <c r="J2579" i="4"/>
  <c r="J2578" i="4"/>
  <c r="J2577" i="4"/>
  <c r="J2576" i="4"/>
  <c r="J2575" i="4"/>
  <c r="J2574" i="4"/>
  <c r="J2573" i="4"/>
  <c r="J2572" i="4"/>
  <c r="J2571" i="4"/>
  <c r="J2570" i="4"/>
  <c r="J2569" i="4"/>
  <c r="J2568" i="4"/>
  <c r="J2567" i="4"/>
  <c r="J2566" i="4"/>
  <c r="J2565" i="4"/>
  <c r="J2564" i="4"/>
  <c r="J2563" i="4"/>
  <c r="J2562" i="4"/>
  <c r="J2561" i="4"/>
  <c r="J2560" i="4"/>
  <c r="J2559" i="4"/>
  <c r="J2558" i="4"/>
  <c r="J2557" i="4"/>
  <c r="J2556" i="4"/>
  <c r="J2555" i="4"/>
  <c r="J2554" i="4"/>
  <c r="J2553" i="4"/>
  <c r="J2552" i="4"/>
  <c r="J2551" i="4"/>
  <c r="J2550" i="4"/>
  <c r="J2549" i="4"/>
  <c r="J2548" i="4"/>
  <c r="J2547" i="4"/>
  <c r="J2546" i="4"/>
  <c r="J2545" i="4"/>
  <c r="J2544" i="4"/>
  <c r="J2543" i="4"/>
  <c r="J2542" i="4"/>
  <c r="J2541" i="4"/>
  <c r="J2540" i="4"/>
  <c r="J2539" i="4"/>
  <c r="J2538" i="4"/>
  <c r="J2537" i="4"/>
  <c r="J2536" i="4"/>
  <c r="J2535" i="4"/>
  <c r="J2534" i="4"/>
  <c r="J2533" i="4"/>
  <c r="J2532" i="4"/>
  <c r="J2531" i="4"/>
  <c r="J2530" i="4"/>
  <c r="J2529" i="4"/>
  <c r="J2528" i="4"/>
  <c r="J2527" i="4"/>
  <c r="J2526" i="4"/>
  <c r="J2525" i="4"/>
  <c r="J2524" i="4"/>
  <c r="J2523" i="4"/>
  <c r="J2522" i="4"/>
  <c r="J2521" i="4"/>
  <c r="J2520" i="4"/>
  <c r="J2519" i="4"/>
  <c r="J2518" i="4"/>
  <c r="J2517" i="4"/>
  <c r="J2516" i="4"/>
  <c r="J2515" i="4"/>
  <c r="J2514" i="4"/>
  <c r="J2513" i="4"/>
  <c r="J2512" i="4"/>
  <c r="J2511" i="4"/>
  <c r="J2510" i="4"/>
  <c r="J2509" i="4"/>
  <c r="J2508" i="4"/>
  <c r="J2507" i="4"/>
  <c r="J2506" i="4"/>
  <c r="J2505" i="4"/>
  <c r="J2504" i="4"/>
  <c r="J2503" i="4"/>
  <c r="J2502" i="4"/>
  <c r="J2501" i="4"/>
  <c r="J2500" i="4"/>
  <c r="J2499" i="4"/>
  <c r="J2498" i="4"/>
  <c r="J2497" i="4"/>
  <c r="J2496" i="4"/>
  <c r="J2495" i="4"/>
  <c r="J2494" i="4"/>
  <c r="J2493" i="4"/>
  <c r="J2492" i="4"/>
  <c r="J2491" i="4"/>
  <c r="J2490" i="4"/>
  <c r="J2489" i="4"/>
  <c r="J2488" i="4"/>
  <c r="J2487" i="4"/>
  <c r="J2486" i="4"/>
  <c r="J2485" i="4"/>
  <c r="J2484" i="4"/>
  <c r="J2483" i="4"/>
  <c r="J2482" i="4"/>
  <c r="J2481" i="4"/>
  <c r="J2480" i="4"/>
  <c r="J2479" i="4"/>
  <c r="J2478" i="4"/>
  <c r="J2477" i="4"/>
  <c r="J2476" i="4"/>
  <c r="J2475" i="4"/>
  <c r="J2474" i="4"/>
  <c r="J2473" i="4"/>
  <c r="J2472" i="4"/>
  <c r="J2471" i="4"/>
  <c r="J2470" i="4"/>
  <c r="J2469" i="4"/>
  <c r="J2468" i="4"/>
  <c r="J2467" i="4"/>
  <c r="J2466" i="4"/>
  <c r="J2465" i="4"/>
  <c r="J2464" i="4"/>
  <c r="J2463" i="4"/>
  <c r="J2462" i="4"/>
  <c r="J2461" i="4"/>
  <c r="J2460" i="4"/>
  <c r="J2459" i="4"/>
  <c r="J2458" i="4"/>
  <c r="J2457" i="4"/>
  <c r="J2456" i="4"/>
  <c r="J2455" i="4"/>
  <c r="J2454" i="4"/>
  <c r="J2453" i="4"/>
  <c r="J2452" i="4"/>
  <c r="J2451" i="4"/>
  <c r="J2450" i="4"/>
  <c r="J2449" i="4"/>
  <c r="J2448" i="4"/>
  <c r="J2447" i="4"/>
  <c r="J2446" i="4"/>
  <c r="J2445" i="4"/>
  <c r="J2444" i="4"/>
  <c r="J2443" i="4"/>
  <c r="J2442" i="4"/>
  <c r="J2441" i="4"/>
  <c r="J2440" i="4"/>
  <c r="J2439" i="4"/>
  <c r="J2438" i="4"/>
  <c r="J2437" i="4"/>
  <c r="J2436" i="4"/>
  <c r="J2435" i="4"/>
  <c r="J2434" i="4"/>
  <c r="J2433" i="4"/>
  <c r="J2432" i="4"/>
  <c r="J2431" i="4"/>
  <c r="J2430" i="4"/>
  <c r="J2429" i="4"/>
  <c r="J2428" i="4"/>
  <c r="J2427" i="4"/>
  <c r="J2426" i="4"/>
  <c r="J2425" i="4"/>
  <c r="J2424" i="4"/>
  <c r="J2423" i="4"/>
  <c r="J2422" i="4"/>
  <c r="J2421" i="4"/>
  <c r="J2420" i="4"/>
  <c r="J2419" i="4"/>
  <c r="J2418" i="4"/>
  <c r="J2417" i="4"/>
  <c r="J2416" i="4"/>
  <c r="J2415" i="4"/>
  <c r="J2414" i="4"/>
  <c r="J2413" i="4"/>
  <c r="J2412" i="4"/>
  <c r="J2411" i="4"/>
  <c r="J2410" i="4"/>
  <c r="J2409" i="4"/>
  <c r="J2408" i="4"/>
  <c r="J2407" i="4"/>
  <c r="J2406" i="4"/>
  <c r="J2405" i="4"/>
  <c r="J2404" i="4"/>
  <c r="J2403" i="4"/>
  <c r="J2402" i="4"/>
  <c r="J2401" i="4"/>
  <c r="J2400" i="4"/>
  <c r="J2399" i="4"/>
  <c r="J2398" i="4"/>
  <c r="J2397" i="4"/>
  <c r="J2396" i="4"/>
  <c r="J2395" i="4"/>
  <c r="J2394" i="4"/>
  <c r="J2393" i="4"/>
  <c r="J2392" i="4"/>
  <c r="J2391" i="4"/>
  <c r="J2390" i="4"/>
  <c r="J2389" i="4"/>
  <c r="J2388" i="4"/>
  <c r="J2387" i="4"/>
  <c r="J2386" i="4"/>
  <c r="J2385" i="4"/>
  <c r="J2384" i="4"/>
  <c r="J2383" i="4"/>
  <c r="J2382" i="4"/>
  <c r="J2381" i="4"/>
  <c r="J2380" i="4"/>
  <c r="J2379" i="4"/>
  <c r="J2378" i="4"/>
  <c r="J2377" i="4"/>
  <c r="J2376" i="4"/>
  <c r="J2375" i="4"/>
  <c r="J2374" i="4"/>
  <c r="J2373" i="4"/>
  <c r="J2372" i="4"/>
  <c r="J2371" i="4"/>
  <c r="J2370" i="4"/>
  <c r="J2369" i="4"/>
  <c r="J2368" i="4"/>
  <c r="J2367" i="4"/>
  <c r="J2366" i="4"/>
  <c r="J2365" i="4"/>
  <c r="J2364" i="4"/>
  <c r="J2363" i="4"/>
  <c r="J2362" i="4"/>
  <c r="J2361" i="4"/>
  <c r="J2360" i="4"/>
  <c r="J2359" i="4"/>
  <c r="J2358" i="4"/>
  <c r="J2357" i="4"/>
  <c r="J2356" i="4"/>
  <c r="J2355" i="4"/>
  <c r="J2354" i="4"/>
  <c r="J2353" i="4"/>
  <c r="J2352" i="4"/>
  <c r="J2351" i="4"/>
  <c r="J2350" i="4"/>
  <c r="J2349" i="4"/>
  <c r="J2348" i="4"/>
  <c r="J2347" i="4"/>
  <c r="J2346" i="4"/>
  <c r="J2345" i="4"/>
  <c r="J2344" i="4"/>
  <c r="J2343" i="4"/>
  <c r="J2342" i="4"/>
  <c r="J2341" i="4"/>
  <c r="J2340" i="4"/>
  <c r="J2339" i="4"/>
  <c r="J2338" i="4"/>
  <c r="J2337" i="4"/>
  <c r="J2336" i="4"/>
  <c r="J2335" i="4"/>
  <c r="J2334" i="4"/>
  <c r="J2333" i="4"/>
  <c r="J2332" i="4"/>
  <c r="J2331" i="4"/>
  <c r="J2330" i="4"/>
  <c r="J2329" i="4"/>
  <c r="J2328" i="4"/>
  <c r="J2327" i="4"/>
  <c r="J2326" i="4"/>
  <c r="J2325" i="4"/>
  <c r="J2324" i="4"/>
  <c r="J2323" i="4"/>
  <c r="J2322" i="4"/>
  <c r="J2321" i="4"/>
  <c r="J2320" i="4"/>
  <c r="J2319" i="4"/>
  <c r="J2318" i="4"/>
  <c r="J2317" i="4"/>
  <c r="J2316" i="4"/>
  <c r="J2315" i="4"/>
  <c r="J2314" i="4"/>
  <c r="J2313" i="4"/>
  <c r="J2312" i="4"/>
  <c r="J2311" i="4"/>
  <c r="J2310" i="4"/>
  <c r="J2309" i="4"/>
  <c r="J2308" i="4"/>
  <c r="J2307" i="4"/>
  <c r="J2306" i="4"/>
  <c r="J2305" i="4"/>
  <c r="J2304" i="4"/>
  <c r="J2303" i="4"/>
  <c r="J2302" i="4"/>
  <c r="J2301" i="4"/>
  <c r="J2300" i="4"/>
  <c r="J2299" i="4"/>
  <c r="J2298" i="4"/>
  <c r="J2297" i="4"/>
  <c r="J2296" i="4"/>
  <c r="J2295" i="4"/>
  <c r="J2294" i="4"/>
  <c r="J2293" i="4"/>
  <c r="J2292" i="4"/>
  <c r="J2291" i="4"/>
  <c r="J2290" i="4"/>
  <c r="J2289" i="4"/>
  <c r="J2288" i="4"/>
  <c r="J2287" i="4"/>
  <c r="J2286" i="4"/>
  <c r="J2285" i="4"/>
  <c r="J2284" i="4"/>
  <c r="J2283" i="4"/>
  <c r="J2282" i="4"/>
  <c r="J2281" i="4"/>
  <c r="J2280" i="4"/>
  <c r="J2279" i="4"/>
  <c r="J2278" i="4"/>
  <c r="J2277" i="4"/>
  <c r="J2276" i="4"/>
  <c r="J2275" i="4"/>
  <c r="J2274" i="4"/>
  <c r="J2273" i="4"/>
  <c r="J2272" i="4"/>
  <c r="J2271" i="4"/>
  <c r="J2270" i="4"/>
  <c r="J2269" i="4"/>
  <c r="J2268" i="4"/>
  <c r="J2267" i="4"/>
  <c r="J2266" i="4"/>
  <c r="J2265" i="4"/>
  <c r="J2264" i="4"/>
  <c r="J2263" i="4"/>
  <c r="J2262" i="4"/>
  <c r="J2261" i="4"/>
  <c r="J2260" i="4"/>
  <c r="J2259" i="4"/>
  <c r="J2258" i="4"/>
  <c r="J2257" i="4"/>
  <c r="J2256" i="4"/>
  <c r="J2255" i="4"/>
  <c r="J2254" i="4"/>
  <c r="J2253" i="4"/>
  <c r="J2252" i="4"/>
  <c r="J2251" i="4"/>
  <c r="J2250" i="4"/>
  <c r="J2249" i="4"/>
  <c r="J2248" i="4"/>
  <c r="J2247" i="4"/>
  <c r="J2246" i="4"/>
  <c r="J2245" i="4"/>
  <c r="J2244" i="4"/>
  <c r="J2243" i="4"/>
  <c r="J2242" i="4"/>
  <c r="J2241" i="4"/>
  <c r="J2240" i="4"/>
  <c r="J2239" i="4"/>
  <c r="J2238" i="4"/>
  <c r="J2237" i="4"/>
  <c r="J2236" i="4"/>
  <c r="J2235" i="4"/>
  <c r="J2234" i="4"/>
  <c r="J2233" i="4"/>
  <c r="J2232" i="4"/>
  <c r="J2231" i="4"/>
  <c r="J2230" i="4"/>
  <c r="J2229" i="4"/>
  <c r="J2228" i="4"/>
  <c r="J2227" i="4"/>
  <c r="J2226" i="4"/>
  <c r="J2225" i="4"/>
  <c r="J2224" i="4"/>
  <c r="J2223" i="4"/>
  <c r="J2222" i="4"/>
  <c r="J2221" i="4"/>
  <c r="J2220" i="4"/>
  <c r="J2219" i="4"/>
  <c r="J2218" i="4"/>
  <c r="J2217" i="4"/>
  <c r="J2216" i="4"/>
  <c r="J2215" i="4"/>
  <c r="J2214" i="4"/>
  <c r="J2213" i="4"/>
  <c r="J2212" i="4"/>
  <c r="J2211" i="4"/>
  <c r="J2210" i="4"/>
  <c r="J2209" i="4"/>
  <c r="J2208" i="4"/>
  <c r="J2207" i="4"/>
  <c r="J2206" i="4"/>
  <c r="J2205" i="4"/>
  <c r="J2204" i="4"/>
  <c r="J2203" i="4"/>
  <c r="J2202" i="4"/>
  <c r="J2201" i="4"/>
  <c r="J2200" i="4"/>
  <c r="J2199" i="4"/>
  <c r="J2198" i="4"/>
  <c r="J2197" i="4"/>
  <c r="J2196" i="4"/>
  <c r="J2195" i="4"/>
  <c r="J2194" i="4"/>
  <c r="J2193" i="4"/>
  <c r="J2192" i="4"/>
  <c r="J2191" i="4"/>
  <c r="J2190" i="4"/>
  <c r="J2189" i="4"/>
  <c r="J2188" i="4"/>
  <c r="J2187" i="4"/>
  <c r="J2186" i="4"/>
  <c r="J2185" i="4"/>
  <c r="J2184" i="4"/>
  <c r="J2183" i="4"/>
  <c r="J2182" i="4"/>
  <c r="J2181" i="4"/>
  <c r="J2180" i="4"/>
  <c r="J2179" i="4"/>
  <c r="J2178" i="4"/>
  <c r="J2177" i="4"/>
  <c r="J2176" i="4"/>
  <c r="J2175" i="4"/>
  <c r="J2174" i="4"/>
  <c r="J2173" i="4"/>
  <c r="J2172" i="4"/>
  <c r="J2171" i="4"/>
  <c r="J2170" i="4"/>
  <c r="J2169" i="4"/>
  <c r="J2168" i="4"/>
  <c r="J2167" i="4"/>
  <c r="J2166" i="4"/>
  <c r="J2165" i="4"/>
  <c r="J2164" i="4"/>
  <c r="J2163" i="4"/>
  <c r="J2162" i="4"/>
  <c r="J2161" i="4"/>
  <c r="J2160" i="4"/>
  <c r="J2159" i="4"/>
  <c r="J2158" i="4"/>
  <c r="J2157" i="4"/>
  <c r="J2156" i="4"/>
  <c r="J2155" i="4"/>
  <c r="J2154" i="4"/>
  <c r="J2153" i="4"/>
  <c r="J2152" i="4"/>
  <c r="J2151" i="4"/>
  <c r="J2150" i="4"/>
  <c r="J2149" i="4"/>
  <c r="J2148" i="4"/>
  <c r="J2147" i="4"/>
  <c r="J2146" i="4"/>
  <c r="J2145" i="4"/>
  <c r="J2144" i="4"/>
  <c r="J2143" i="4"/>
  <c r="J2142" i="4"/>
  <c r="J2141" i="4"/>
  <c r="J2140" i="4"/>
  <c r="J2139" i="4"/>
  <c r="J2138" i="4"/>
  <c r="J2137" i="4"/>
  <c r="J2136" i="4"/>
  <c r="J2135" i="4"/>
  <c r="J2134" i="4"/>
  <c r="J2133" i="4"/>
  <c r="J2132" i="4"/>
  <c r="J2131" i="4"/>
  <c r="J2130" i="4"/>
  <c r="J2129" i="4"/>
  <c r="J2128" i="4"/>
  <c r="J2127" i="4"/>
  <c r="J2126" i="4"/>
  <c r="J2125" i="4"/>
  <c r="J2124" i="4"/>
  <c r="J2123" i="4"/>
  <c r="J2122" i="4"/>
  <c r="J2121" i="4"/>
  <c r="J2120" i="4"/>
  <c r="J2119" i="4"/>
  <c r="J2118" i="4"/>
  <c r="J2117" i="4"/>
  <c r="J2116" i="4"/>
  <c r="J2115" i="4"/>
  <c r="J2114" i="4"/>
  <c r="J2113" i="4"/>
  <c r="J2112" i="4"/>
  <c r="J2111" i="4"/>
  <c r="J2110" i="4"/>
  <c r="J2109" i="4"/>
  <c r="J2108" i="4"/>
  <c r="J2107" i="4"/>
  <c r="J2106" i="4"/>
  <c r="J2105" i="4"/>
  <c r="J2104" i="4"/>
  <c r="J2103" i="4"/>
  <c r="J2102" i="4"/>
  <c r="J2101" i="4"/>
  <c r="J2100" i="4"/>
  <c r="J2099" i="4"/>
  <c r="J2098" i="4"/>
  <c r="J2097" i="4"/>
  <c r="J2096" i="4"/>
  <c r="J2095" i="4"/>
  <c r="J2094" i="4"/>
  <c r="J2093" i="4"/>
  <c r="J2092" i="4"/>
  <c r="J2091" i="4"/>
  <c r="J2090" i="4"/>
  <c r="J2089" i="4"/>
  <c r="J2088" i="4"/>
  <c r="J2087" i="4"/>
  <c r="J2086" i="4"/>
  <c r="J2085" i="4"/>
  <c r="J2084" i="4"/>
  <c r="J2083" i="4"/>
  <c r="J2082" i="4"/>
  <c r="J2081" i="4"/>
  <c r="J2080" i="4"/>
  <c r="J2079" i="4"/>
  <c r="J2078" i="4"/>
  <c r="J2077" i="4"/>
  <c r="J2076" i="4"/>
  <c r="J2075" i="4"/>
  <c r="J2074" i="4"/>
  <c r="J2073" i="4"/>
  <c r="J2072" i="4"/>
  <c r="J2071" i="4"/>
  <c r="J2070" i="4"/>
  <c r="J2069" i="4"/>
  <c r="J2068" i="4"/>
  <c r="J2067" i="4"/>
  <c r="J2066" i="4"/>
  <c r="J2065" i="4"/>
  <c r="J2064" i="4"/>
  <c r="J2063" i="4"/>
  <c r="J2062" i="4"/>
  <c r="J2061" i="4"/>
  <c r="J2060" i="4"/>
  <c r="J2059" i="4"/>
  <c r="J2058" i="4"/>
  <c r="J2057" i="4"/>
  <c r="J2056" i="4"/>
  <c r="J2055" i="4"/>
  <c r="J2054" i="4"/>
  <c r="J2053" i="4"/>
  <c r="J2052" i="4"/>
  <c r="J2051" i="4"/>
  <c r="J2050" i="4"/>
  <c r="J2049" i="4"/>
  <c r="J2048" i="4"/>
  <c r="J2047" i="4"/>
  <c r="J2046" i="4"/>
  <c r="J2045" i="4"/>
  <c r="J2044" i="4"/>
  <c r="J2043" i="4"/>
  <c r="J2042" i="4"/>
  <c r="J2041" i="4"/>
  <c r="J2040" i="4"/>
  <c r="J2039" i="4"/>
  <c r="J2038" i="4"/>
  <c r="J2037" i="4"/>
  <c r="J2036" i="4"/>
  <c r="J2035" i="4"/>
  <c r="J2034" i="4"/>
  <c r="J2033" i="4"/>
  <c r="J2032" i="4"/>
  <c r="J2031" i="4"/>
  <c r="J2030" i="4"/>
  <c r="J2029" i="4"/>
  <c r="J2028" i="4"/>
  <c r="J2027" i="4"/>
  <c r="J2026" i="4"/>
  <c r="J2025" i="4"/>
  <c r="J2024" i="4"/>
  <c r="J2023" i="4"/>
  <c r="J2022" i="4"/>
  <c r="J2021" i="4"/>
  <c r="J2020" i="4"/>
  <c r="J2019" i="4"/>
  <c r="J2018" i="4"/>
  <c r="J2017" i="4"/>
  <c r="J2016" i="4"/>
  <c r="J2015" i="4"/>
  <c r="J2014" i="4"/>
  <c r="J2013" i="4"/>
  <c r="J2012" i="4"/>
  <c r="J2011" i="4"/>
  <c r="J2010" i="4"/>
  <c r="J2009" i="4"/>
  <c r="J2008" i="4"/>
  <c r="J2007" i="4"/>
  <c r="J2006" i="4"/>
  <c r="J2005" i="4"/>
  <c r="J2004" i="4"/>
  <c r="J2003" i="4"/>
  <c r="J2002" i="4"/>
  <c r="J2001" i="4"/>
  <c r="J2000" i="4"/>
  <c r="J1999" i="4"/>
  <c r="J1998" i="4"/>
  <c r="J1997" i="4"/>
  <c r="J1996" i="4"/>
  <c r="J1995" i="4"/>
  <c r="J1994" i="4"/>
  <c r="J1993" i="4"/>
  <c r="J1992" i="4"/>
  <c r="J1991" i="4"/>
  <c r="J1990" i="4"/>
  <c r="J1989" i="4"/>
  <c r="J1988" i="4"/>
  <c r="J1987" i="4"/>
  <c r="J1986" i="4"/>
  <c r="J1985" i="4"/>
  <c r="J1984" i="4"/>
  <c r="J1983" i="4"/>
  <c r="J1982" i="4"/>
  <c r="J1981" i="4"/>
  <c r="J1980" i="4"/>
  <c r="J1979" i="4"/>
  <c r="J1978" i="4"/>
  <c r="J1977" i="4"/>
  <c r="J1976" i="4"/>
  <c r="J1975" i="4"/>
  <c r="J1974" i="4"/>
  <c r="J1973" i="4"/>
  <c r="J1972" i="4"/>
  <c r="J1971" i="4"/>
  <c r="J1970" i="4"/>
  <c r="J1969" i="4"/>
  <c r="J1968" i="4"/>
  <c r="J1967" i="4"/>
  <c r="J1966" i="4"/>
  <c r="J1965" i="4"/>
  <c r="J1964" i="4"/>
  <c r="J1963" i="4"/>
  <c r="J1962" i="4"/>
  <c r="J1961" i="4"/>
  <c r="J1960" i="4"/>
  <c r="J1959" i="4"/>
  <c r="J1958" i="4"/>
  <c r="J1957" i="4"/>
  <c r="J1956" i="4"/>
  <c r="J1955" i="4"/>
  <c r="J1954" i="4"/>
  <c r="J1953" i="4"/>
  <c r="J1952" i="4"/>
  <c r="J1951" i="4"/>
  <c r="J1950" i="4"/>
  <c r="J1949" i="4"/>
  <c r="J1948" i="4"/>
  <c r="J1947" i="4"/>
  <c r="J1946" i="4"/>
  <c r="J1945" i="4"/>
  <c r="J1944" i="4"/>
  <c r="J1943" i="4"/>
  <c r="J1942" i="4"/>
  <c r="J1941" i="4"/>
  <c r="J1940" i="4"/>
  <c r="J1939" i="4"/>
  <c r="J1938" i="4"/>
  <c r="J1937" i="4"/>
  <c r="J1936" i="4"/>
  <c r="J1935" i="4"/>
  <c r="J1934" i="4"/>
  <c r="J1933" i="4"/>
  <c r="J1932" i="4"/>
  <c r="J1931" i="4"/>
  <c r="J1930" i="4"/>
  <c r="J1929" i="4"/>
  <c r="J1928" i="4"/>
  <c r="J1927" i="4"/>
  <c r="J1926" i="4"/>
  <c r="J1925" i="4"/>
  <c r="J1924" i="4"/>
  <c r="J1923" i="4"/>
  <c r="J1922" i="4"/>
  <c r="J1921" i="4"/>
  <c r="J1920" i="4"/>
  <c r="J1919" i="4"/>
  <c r="J1918" i="4"/>
  <c r="J1917" i="4"/>
  <c r="J1916" i="4"/>
  <c r="J1915" i="4"/>
  <c r="J1914" i="4"/>
  <c r="J1913" i="4"/>
  <c r="J1912" i="4"/>
  <c r="J1911" i="4"/>
  <c r="J1910" i="4"/>
  <c r="J1909" i="4"/>
  <c r="J1908" i="4"/>
  <c r="J1907" i="4"/>
  <c r="J1906" i="4"/>
  <c r="J1905" i="4"/>
  <c r="J1904" i="4"/>
  <c r="J1903" i="4"/>
  <c r="J1902" i="4"/>
  <c r="J1901" i="4"/>
  <c r="J1900" i="4"/>
  <c r="J1899" i="4"/>
  <c r="J1898" i="4"/>
  <c r="J1897" i="4"/>
  <c r="J1896" i="4"/>
  <c r="J1895" i="4"/>
  <c r="J1894" i="4"/>
  <c r="J1893" i="4"/>
  <c r="J1892" i="4"/>
  <c r="J1891" i="4"/>
  <c r="J1890" i="4"/>
  <c r="J1889" i="4"/>
  <c r="J1888" i="4"/>
  <c r="J1887" i="4"/>
  <c r="J1886" i="4"/>
  <c r="J1885" i="4"/>
  <c r="J1884" i="4"/>
  <c r="J1883" i="4"/>
  <c r="J1882" i="4"/>
  <c r="J1881" i="4"/>
  <c r="J1880" i="4"/>
  <c r="J1879" i="4"/>
  <c r="J1878" i="4"/>
  <c r="J1877" i="4"/>
  <c r="J1876" i="4"/>
  <c r="J1875" i="4"/>
  <c r="J1874" i="4"/>
  <c r="J1873" i="4"/>
  <c r="J1872" i="4"/>
  <c r="J1871" i="4"/>
  <c r="J1870" i="4"/>
  <c r="J1869" i="4"/>
  <c r="J1868" i="4"/>
  <c r="J1867" i="4"/>
  <c r="J1866" i="4"/>
  <c r="J1865" i="4"/>
  <c r="J1864" i="4"/>
  <c r="J1863" i="4"/>
  <c r="J1862" i="4"/>
  <c r="J1861" i="4"/>
  <c r="J1860" i="4"/>
  <c r="J1859" i="4"/>
  <c r="J1858" i="4"/>
  <c r="J1857" i="4"/>
  <c r="J1856" i="4"/>
  <c r="J1855" i="4"/>
  <c r="J1854" i="4"/>
  <c r="J1853" i="4"/>
  <c r="J1852" i="4"/>
  <c r="J1851" i="4"/>
  <c r="J1850" i="4"/>
  <c r="J1849" i="4"/>
  <c r="J1848" i="4"/>
  <c r="J1847" i="4"/>
  <c r="J1846" i="4"/>
  <c r="J1845" i="4"/>
  <c r="J1844" i="4"/>
  <c r="J1843" i="4"/>
  <c r="J1842" i="4"/>
  <c r="J1841" i="4"/>
  <c r="J1840" i="4"/>
  <c r="J1839" i="4"/>
  <c r="J1838" i="4"/>
  <c r="J1837" i="4"/>
  <c r="J1836" i="4"/>
  <c r="J1835" i="4"/>
  <c r="J1834" i="4"/>
  <c r="J1833" i="4"/>
  <c r="J1832" i="4"/>
  <c r="J1831" i="4"/>
  <c r="J1830" i="4"/>
  <c r="J1829" i="4"/>
  <c r="J1828" i="4"/>
  <c r="J1827" i="4"/>
  <c r="J1826" i="4"/>
  <c r="J1825" i="4"/>
  <c r="J1824" i="4"/>
  <c r="J1823" i="4"/>
  <c r="J1822" i="4"/>
  <c r="J1821" i="4"/>
  <c r="J1820" i="4"/>
  <c r="J1819" i="4"/>
  <c r="J1818" i="4"/>
  <c r="J1817" i="4"/>
  <c r="J1816" i="4"/>
  <c r="J1815" i="4"/>
  <c r="J1814" i="4"/>
  <c r="J1813" i="4"/>
  <c r="J1812" i="4"/>
  <c r="J1811" i="4"/>
  <c r="J1810" i="4"/>
  <c r="J1809" i="4"/>
  <c r="J1808" i="4"/>
  <c r="J1807" i="4"/>
  <c r="J1806" i="4"/>
  <c r="J1805" i="4"/>
  <c r="J1804" i="4"/>
  <c r="J1803" i="4"/>
  <c r="J1802" i="4"/>
  <c r="J1801" i="4"/>
  <c r="J1800" i="4"/>
  <c r="J1799" i="4"/>
  <c r="J1798" i="4"/>
  <c r="J1797" i="4"/>
  <c r="J1796" i="4"/>
  <c r="J1795" i="4"/>
  <c r="J1794" i="4"/>
  <c r="J1793" i="4"/>
  <c r="J1792" i="4"/>
  <c r="J1791" i="4"/>
  <c r="J1790" i="4"/>
  <c r="J1789" i="4"/>
  <c r="J1788" i="4"/>
  <c r="J1787" i="4"/>
  <c r="J1786" i="4"/>
  <c r="J1785" i="4"/>
  <c r="J1784" i="4"/>
  <c r="J1783" i="4"/>
  <c r="J1782" i="4"/>
  <c r="J1781" i="4"/>
  <c r="J1780" i="4"/>
  <c r="J1779" i="4"/>
  <c r="J1778" i="4"/>
  <c r="J1777" i="4"/>
  <c r="J1776" i="4"/>
  <c r="J1775" i="4"/>
  <c r="J1774" i="4"/>
  <c r="J1773" i="4"/>
  <c r="J1772" i="4"/>
  <c r="J1771" i="4"/>
  <c r="J1770" i="4"/>
  <c r="J1769" i="4"/>
  <c r="J1768" i="4"/>
  <c r="J1767" i="4"/>
  <c r="J1766" i="4"/>
  <c r="J1765" i="4"/>
  <c r="J1764" i="4"/>
  <c r="J1763" i="4"/>
  <c r="J1762" i="4"/>
  <c r="J1761" i="4"/>
  <c r="J1760" i="4"/>
  <c r="J1759" i="4"/>
  <c r="J1758" i="4"/>
  <c r="J1757" i="4"/>
  <c r="J1756" i="4"/>
  <c r="J1755" i="4"/>
  <c r="J1754" i="4"/>
  <c r="J1753" i="4"/>
  <c r="J1752" i="4"/>
  <c r="J1751" i="4"/>
  <c r="J1750" i="4"/>
  <c r="J1749" i="4"/>
  <c r="J1748" i="4"/>
  <c r="J1747" i="4"/>
  <c r="J1746" i="4"/>
  <c r="J1745" i="4"/>
  <c r="J1744" i="4"/>
  <c r="J1743" i="4"/>
  <c r="J1742" i="4"/>
  <c r="J1741" i="4"/>
  <c r="J1740" i="4"/>
  <c r="J1739" i="4"/>
  <c r="J1738" i="4"/>
  <c r="J1737" i="4"/>
  <c r="J1736" i="4"/>
  <c r="J1735" i="4"/>
  <c r="J1734" i="4"/>
  <c r="J1733" i="4"/>
  <c r="J1732" i="4"/>
  <c r="J1731" i="4"/>
  <c r="J1730" i="4"/>
  <c r="J1729" i="4"/>
  <c r="J1728" i="4"/>
  <c r="J1727" i="4"/>
  <c r="J1726" i="4"/>
  <c r="J1725" i="4"/>
  <c r="J1724" i="4"/>
  <c r="J1723" i="4"/>
  <c r="J1722" i="4"/>
  <c r="J1721" i="4"/>
  <c r="J1720" i="4"/>
  <c r="J1719" i="4"/>
  <c r="J1718" i="4"/>
  <c r="J1717" i="4"/>
  <c r="J1716" i="4"/>
  <c r="J1715" i="4"/>
  <c r="J1714" i="4"/>
  <c r="J1713" i="4"/>
  <c r="J1712" i="4"/>
  <c r="J1711" i="4"/>
  <c r="J1710" i="4"/>
  <c r="J1709" i="4"/>
  <c r="J1708" i="4"/>
  <c r="J1707" i="4"/>
  <c r="J1706" i="4"/>
  <c r="J1705" i="4"/>
  <c r="J1704" i="4"/>
  <c r="J1703" i="4"/>
  <c r="J1702" i="4"/>
  <c r="J1701" i="4"/>
  <c r="J1700" i="4"/>
  <c r="J1699" i="4"/>
  <c r="J1698" i="4"/>
  <c r="J1697" i="4"/>
  <c r="J1696" i="4"/>
  <c r="J1695" i="4"/>
  <c r="J1694" i="4"/>
  <c r="J1693" i="4"/>
  <c r="J1692" i="4"/>
  <c r="J1691" i="4"/>
  <c r="J1690" i="4"/>
  <c r="J1689" i="4"/>
  <c r="J1688" i="4"/>
  <c r="J1687" i="4"/>
  <c r="J1686" i="4"/>
  <c r="J1685" i="4"/>
  <c r="J1684" i="4"/>
  <c r="J1683" i="4"/>
  <c r="J1682" i="4"/>
  <c r="J1681" i="4"/>
  <c r="J1680" i="4"/>
  <c r="J1679" i="4"/>
  <c r="J1678" i="4"/>
  <c r="J1677" i="4"/>
  <c r="J1676" i="4"/>
  <c r="J1675" i="4"/>
  <c r="J1674" i="4"/>
  <c r="J1673" i="4"/>
  <c r="J1672" i="4"/>
  <c r="J1671" i="4"/>
  <c r="J1670" i="4"/>
  <c r="J1669" i="4"/>
  <c r="J1668" i="4"/>
  <c r="J1667" i="4"/>
  <c r="J1666" i="4"/>
  <c r="J1665" i="4"/>
  <c r="J1664" i="4"/>
  <c r="J1663" i="4"/>
  <c r="J1662" i="4"/>
  <c r="J1661" i="4"/>
  <c r="J1660" i="4"/>
  <c r="J1659" i="4"/>
  <c r="J1658" i="4"/>
  <c r="J1657" i="4"/>
  <c r="J1656" i="4"/>
  <c r="J1655" i="4"/>
  <c r="J1654" i="4"/>
  <c r="J1653" i="4"/>
  <c r="J1652" i="4"/>
  <c r="J1651" i="4"/>
  <c r="J1650" i="4"/>
  <c r="J1649" i="4"/>
  <c r="J1648" i="4"/>
  <c r="J1647" i="4"/>
  <c r="J1646" i="4"/>
  <c r="J1645" i="4"/>
  <c r="J1644" i="4"/>
  <c r="J1643" i="4"/>
  <c r="J1642" i="4"/>
  <c r="J1641" i="4"/>
  <c r="J1640" i="4"/>
  <c r="J1639" i="4"/>
  <c r="J1638" i="4"/>
  <c r="J1637" i="4"/>
  <c r="J1636" i="4"/>
  <c r="J1635" i="4"/>
  <c r="J1634" i="4"/>
  <c r="J1633" i="4"/>
  <c r="J1632" i="4"/>
  <c r="J1631" i="4"/>
  <c r="J1630" i="4"/>
  <c r="J1629" i="4"/>
  <c r="J1628" i="4"/>
  <c r="J1627" i="4"/>
  <c r="J1626" i="4"/>
  <c r="J1625" i="4"/>
  <c r="J1624" i="4"/>
  <c r="J1623" i="4"/>
  <c r="J1622" i="4"/>
  <c r="J1621" i="4"/>
  <c r="J1620" i="4"/>
  <c r="J1619" i="4"/>
  <c r="J1618" i="4"/>
  <c r="J1617" i="4"/>
  <c r="J1616" i="4"/>
  <c r="J1615" i="4"/>
  <c r="J1614" i="4"/>
  <c r="J1613" i="4"/>
  <c r="J1612" i="4"/>
  <c r="J1611" i="4"/>
  <c r="J1610" i="4"/>
  <c r="J1609" i="4"/>
  <c r="J1608" i="4"/>
  <c r="J1607" i="4"/>
  <c r="J1606" i="4"/>
  <c r="J1605" i="4"/>
  <c r="J1604" i="4"/>
  <c r="J1603" i="4"/>
  <c r="J1602" i="4"/>
  <c r="J1601" i="4"/>
  <c r="J1600" i="4"/>
  <c r="J1599" i="4"/>
  <c r="J1598" i="4"/>
  <c r="J1597" i="4"/>
  <c r="J1596" i="4"/>
  <c r="J1595" i="4"/>
  <c r="J1594" i="4"/>
  <c r="J1593" i="4"/>
  <c r="J1592" i="4"/>
  <c r="J1591" i="4"/>
  <c r="J1590" i="4"/>
  <c r="J1589" i="4"/>
  <c r="J1588" i="4"/>
  <c r="J1587" i="4"/>
  <c r="J1586" i="4"/>
  <c r="J1585" i="4"/>
  <c r="J1584" i="4"/>
  <c r="J1583" i="4"/>
  <c r="J1582" i="4"/>
  <c r="J1581" i="4"/>
  <c r="J1580" i="4"/>
  <c r="J1579" i="4"/>
  <c r="J1578" i="4"/>
  <c r="J1577" i="4"/>
  <c r="J1576" i="4"/>
  <c r="J1575" i="4"/>
  <c r="J1574" i="4"/>
  <c r="J1573" i="4"/>
  <c r="J1572" i="4"/>
  <c r="J1571" i="4"/>
  <c r="J1570" i="4"/>
  <c r="J1569" i="4"/>
  <c r="J1568" i="4"/>
  <c r="J1567" i="4"/>
  <c r="J1566" i="4"/>
  <c r="J1565" i="4"/>
  <c r="J1564" i="4"/>
  <c r="J1563" i="4"/>
  <c r="J1562" i="4"/>
  <c r="J1561" i="4"/>
  <c r="J1560" i="4"/>
  <c r="J1559" i="4"/>
  <c r="J1558" i="4"/>
  <c r="J1557" i="4"/>
  <c r="J1556" i="4"/>
  <c r="J1555" i="4"/>
  <c r="J1554" i="4"/>
  <c r="J1553" i="4"/>
  <c r="J1552" i="4"/>
  <c r="J1551" i="4"/>
  <c r="J1550" i="4"/>
  <c r="J1549" i="4"/>
  <c r="J1548" i="4"/>
  <c r="J1547" i="4"/>
  <c r="J1546" i="4"/>
  <c r="J1545" i="4"/>
  <c r="J1544" i="4"/>
  <c r="J1543" i="4"/>
  <c r="J1542" i="4"/>
  <c r="J1541" i="4"/>
  <c r="J1540" i="4"/>
  <c r="J1539" i="4"/>
  <c r="J1538" i="4"/>
  <c r="J1537" i="4"/>
  <c r="J1536" i="4"/>
  <c r="J1535" i="4"/>
  <c r="J1534" i="4"/>
  <c r="J1533" i="4"/>
  <c r="J1532" i="4"/>
  <c r="J1531" i="4"/>
  <c r="J1530" i="4"/>
  <c r="J1529" i="4"/>
  <c r="J1528" i="4"/>
  <c r="J1527" i="4"/>
  <c r="J1526" i="4"/>
  <c r="J1525" i="4"/>
  <c r="J1524" i="4"/>
  <c r="J1523" i="4"/>
  <c r="J1522" i="4"/>
  <c r="J1521" i="4"/>
  <c r="J1520" i="4"/>
  <c r="J1519" i="4"/>
  <c r="J1518" i="4"/>
  <c r="J1517" i="4"/>
  <c r="J1516" i="4"/>
  <c r="J1515" i="4"/>
  <c r="J1514" i="4"/>
  <c r="J1513" i="4"/>
  <c r="J1512" i="4"/>
  <c r="J1511" i="4"/>
  <c r="J1510" i="4"/>
  <c r="J1509" i="4"/>
  <c r="J1508" i="4"/>
  <c r="J1507" i="4"/>
  <c r="J1506" i="4"/>
  <c r="J1505" i="4"/>
  <c r="J1504" i="4"/>
  <c r="J1503" i="4"/>
  <c r="J1502" i="4"/>
  <c r="J1501" i="4"/>
  <c r="J1500" i="4"/>
  <c r="J1499" i="4"/>
  <c r="J1498" i="4"/>
  <c r="J1497" i="4"/>
  <c r="J1496" i="4"/>
  <c r="J1495" i="4"/>
  <c r="J1494" i="4"/>
  <c r="J1493" i="4"/>
  <c r="J1492" i="4"/>
  <c r="J1491" i="4"/>
  <c r="J1490" i="4"/>
  <c r="J1489" i="4"/>
  <c r="J1488" i="4"/>
  <c r="J1487" i="4"/>
  <c r="J1486" i="4"/>
  <c r="J1485" i="4"/>
  <c r="J1484" i="4"/>
  <c r="J1483" i="4"/>
  <c r="J1482" i="4"/>
  <c r="J1481" i="4"/>
  <c r="J1480" i="4"/>
  <c r="J1479" i="4"/>
  <c r="J1478" i="4"/>
  <c r="J1477" i="4"/>
  <c r="J1476" i="4"/>
  <c r="J1475" i="4"/>
  <c r="J1474" i="4"/>
  <c r="J1473" i="4"/>
  <c r="J1472" i="4"/>
  <c r="J1471" i="4"/>
  <c r="J1470" i="4"/>
  <c r="J1469" i="4"/>
  <c r="J1468" i="4"/>
  <c r="J1467" i="4"/>
  <c r="J1466" i="4"/>
  <c r="J1465" i="4"/>
  <c r="J1464" i="4"/>
  <c r="J1463" i="4"/>
  <c r="J1462" i="4"/>
  <c r="J1461" i="4"/>
  <c r="J1460" i="4"/>
  <c r="J1459" i="4"/>
  <c r="J1458" i="4"/>
  <c r="J1457" i="4"/>
  <c r="J1456" i="4"/>
  <c r="J1455" i="4"/>
  <c r="J1454" i="4"/>
  <c r="J1453" i="4"/>
  <c r="J1452" i="4"/>
  <c r="J1451" i="4"/>
  <c r="J1450" i="4"/>
  <c r="J1449" i="4"/>
  <c r="J1448" i="4"/>
  <c r="J1447" i="4"/>
  <c r="J1446" i="4"/>
  <c r="J1445" i="4"/>
  <c r="J1444" i="4"/>
  <c r="J1443" i="4"/>
  <c r="J1442" i="4"/>
  <c r="J1441" i="4"/>
  <c r="J1440" i="4"/>
  <c r="J1439" i="4"/>
  <c r="J1438" i="4"/>
  <c r="J1437" i="4"/>
  <c r="J1436" i="4"/>
  <c r="J1435" i="4"/>
  <c r="J1434" i="4"/>
  <c r="J1433" i="4"/>
  <c r="J1432" i="4"/>
  <c r="J1431" i="4"/>
  <c r="J1430" i="4"/>
  <c r="J1429" i="4"/>
  <c r="J1428" i="4"/>
  <c r="J1427" i="4"/>
  <c r="J1426" i="4"/>
  <c r="J1425" i="4"/>
  <c r="J1424" i="4"/>
  <c r="J1423" i="4"/>
  <c r="J1422" i="4"/>
  <c r="J1421" i="4"/>
  <c r="J1420" i="4"/>
  <c r="J1419" i="4"/>
  <c r="J1418" i="4"/>
  <c r="J1417" i="4"/>
  <c r="J1416" i="4"/>
  <c r="J1415" i="4"/>
  <c r="J1414" i="4"/>
  <c r="J1413" i="4"/>
  <c r="J1412" i="4"/>
  <c r="J1411" i="4"/>
  <c r="J1410" i="4"/>
  <c r="J1409" i="4"/>
  <c r="J1408" i="4"/>
  <c r="J1407" i="4"/>
  <c r="J1406" i="4"/>
  <c r="J1405" i="4"/>
  <c r="J1404" i="4"/>
  <c r="J1403" i="4"/>
  <c r="J1402" i="4"/>
  <c r="J1401" i="4"/>
  <c r="J1400" i="4"/>
  <c r="J1399" i="4"/>
  <c r="J1398" i="4"/>
  <c r="J1397" i="4"/>
  <c r="J1396" i="4"/>
  <c r="J1395" i="4"/>
  <c r="J1394" i="4"/>
  <c r="J1393" i="4"/>
  <c r="J1392" i="4"/>
  <c r="J1391" i="4"/>
  <c r="J1390" i="4"/>
  <c r="J1389" i="4"/>
  <c r="J1388" i="4"/>
  <c r="J1387" i="4"/>
  <c r="J1386" i="4"/>
  <c r="J1385" i="4"/>
  <c r="J1384" i="4"/>
  <c r="J1383" i="4"/>
  <c r="J1382" i="4"/>
  <c r="J1381" i="4"/>
  <c r="J1380" i="4"/>
  <c r="J1379" i="4"/>
  <c r="J1378" i="4"/>
  <c r="J1377" i="4"/>
  <c r="J1376" i="4"/>
  <c r="J1375" i="4"/>
  <c r="J1374" i="4"/>
  <c r="J1373" i="4"/>
  <c r="J1372" i="4"/>
  <c r="J1371" i="4"/>
  <c r="J1370" i="4"/>
  <c r="J1369" i="4"/>
  <c r="J1368" i="4"/>
  <c r="J1367" i="4"/>
  <c r="J1366" i="4"/>
  <c r="J1365" i="4"/>
  <c r="J1364" i="4"/>
  <c r="J1363" i="4"/>
  <c r="J1362" i="4"/>
  <c r="J1361" i="4"/>
  <c r="J1360" i="4"/>
  <c r="J1359" i="4"/>
  <c r="J1358" i="4"/>
  <c r="J1357" i="4"/>
  <c r="J1356" i="4"/>
  <c r="J1355" i="4"/>
  <c r="J1354" i="4"/>
  <c r="J1353" i="4"/>
  <c r="J1352" i="4"/>
  <c r="J1351" i="4"/>
  <c r="J1350" i="4"/>
  <c r="J1349" i="4"/>
  <c r="J1348" i="4"/>
  <c r="J1347" i="4"/>
  <c r="J1346" i="4"/>
  <c r="J1345" i="4"/>
  <c r="J1344" i="4"/>
  <c r="J1343" i="4"/>
  <c r="J1342" i="4"/>
  <c r="J1341" i="4"/>
  <c r="J1340" i="4"/>
  <c r="J1339" i="4"/>
  <c r="J1338" i="4"/>
  <c r="J1337" i="4"/>
  <c r="J1336" i="4"/>
  <c r="J1335" i="4"/>
  <c r="J1334" i="4"/>
  <c r="J1333" i="4"/>
  <c r="J1332" i="4"/>
  <c r="J1331" i="4"/>
  <c r="J1330" i="4"/>
  <c r="J1329" i="4"/>
  <c r="J1328" i="4"/>
  <c r="J1327" i="4"/>
  <c r="J1326" i="4"/>
  <c r="J1325" i="4"/>
  <c r="J1324" i="4"/>
  <c r="J1323" i="4"/>
  <c r="J1322" i="4"/>
  <c r="J1321" i="4"/>
  <c r="J1320" i="4"/>
  <c r="J1319" i="4"/>
  <c r="J1318" i="4"/>
  <c r="J1317" i="4"/>
  <c r="J1316" i="4"/>
  <c r="J1315" i="4"/>
  <c r="J1314" i="4"/>
  <c r="J1313" i="4"/>
  <c r="J1312" i="4"/>
  <c r="J1311" i="4"/>
  <c r="J1310" i="4"/>
  <c r="J1309" i="4"/>
  <c r="J1308" i="4"/>
  <c r="J1307" i="4"/>
  <c r="J1306" i="4"/>
  <c r="J1305" i="4"/>
  <c r="J1304" i="4"/>
  <c r="J1303" i="4"/>
  <c r="J1302" i="4"/>
  <c r="J1301" i="4"/>
  <c r="J1300" i="4"/>
  <c r="J1299" i="4"/>
  <c r="J1298" i="4"/>
  <c r="J1297" i="4"/>
  <c r="J1296" i="4"/>
  <c r="J1295" i="4"/>
  <c r="J1294" i="4"/>
  <c r="J1293" i="4"/>
  <c r="J1292" i="4"/>
  <c r="J1291" i="4"/>
  <c r="J1290" i="4"/>
  <c r="J1289" i="4"/>
  <c r="J1288" i="4"/>
  <c r="J1287" i="4"/>
  <c r="J1286" i="4"/>
  <c r="J1285" i="4"/>
  <c r="J1284" i="4"/>
  <c r="J1283" i="4"/>
  <c r="J1282" i="4"/>
  <c r="J1281" i="4"/>
  <c r="J1280" i="4"/>
  <c r="J1279" i="4"/>
  <c r="J1278" i="4"/>
  <c r="J1277" i="4"/>
  <c r="J1276" i="4"/>
  <c r="J1275" i="4"/>
  <c r="J1274" i="4"/>
  <c r="J1273" i="4"/>
  <c r="J1272" i="4"/>
  <c r="J1271" i="4"/>
  <c r="J1270" i="4"/>
  <c r="J1269" i="4"/>
  <c r="J1268" i="4"/>
  <c r="J1267" i="4"/>
  <c r="J1266" i="4"/>
  <c r="J1265" i="4"/>
  <c r="J1264" i="4"/>
  <c r="J1263" i="4"/>
  <c r="J1262" i="4"/>
  <c r="J1261" i="4"/>
  <c r="J1260" i="4"/>
  <c r="J1259" i="4"/>
  <c r="J1258" i="4"/>
  <c r="J1257" i="4"/>
  <c r="J1256" i="4"/>
  <c r="J1255" i="4"/>
  <c r="J1254" i="4"/>
  <c r="J1253" i="4"/>
  <c r="J1252" i="4"/>
  <c r="J1251" i="4"/>
  <c r="J1250" i="4"/>
  <c r="J1249" i="4"/>
  <c r="J1248" i="4"/>
  <c r="J1247" i="4"/>
  <c r="J1246" i="4"/>
  <c r="J1245" i="4"/>
  <c r="J1244" i="4"/>
  <c r="J1243" i="4"/>
  <c r="J1242" i="4"/>
  <c r="J1241" i="4"/>
  <c r="J1240" i="4"/>
  <c r="J1239" i="4"/>
  <c r="J1238" i="4"/>
  <c r="J1237" i="4"/>
  <c r="J1236" i="4"/>
  <c r="J1235" i="4"/>
  <c r="J1234" i="4"/>
  <c r="J1233" i="4"/>
  <c r="J1232" i="4"/>
  <c r="J1231" i="4"/>
  <c r="J1230" i="4"/>
  <c r="J1229" i="4"/>
  <c r="J1228" i="4"/>
  <c r="J1227" i="4"/>
  <c r="J1226" i="4"/>
  <c r="J1225" i="4"/>
  <c r="J1224" i="4"/>
  <c r="J1223" i="4"/>
  <c r="J1222" i="4"/>
  <c r="J1221" i="4"/>
  <c r="J1220" i="4"/>
  <c r="J1219" i="4"/>
  <c r="J1218" i="4"/>
  <c r="J1217" i="4"/>
  <c r="J1216" i="4"/>
  <c r="J1215" i="4"/>
  <c r="J1214" i="4"/>
  <c r="J1213" i="4"/>
  <c r="J1212" i="4"/>
  <c r="J1211" i="4"/>
  <c r="J1210" i="4"/>
  <c r="J1209" i="4"/>
  <c r="J1208" i="4"/>
  <c r="J1207" i="4"/>
  <c r="J1206" i="4"/>
  <c r="J1205" i="4"/>
  <c r="J1204" i="4"/>
  <c r="J1203" i="4"/>
  <c r="J1202" i="4"/>
  <c r="J1201" i="4"/>
  <c r="J1200" i="4"/>
  <c r="J1199" i="4"/>
  <c r="J1198" i="4"/>
  <c r="J1197" i="4"/>
  <c r="J1196" i="4"/>
  <c r="J1195" i="4"/>
  <c r="J1194" i="4"/>
  <c r="J1193" i="4"/>
  <c r="J1192" i="4"/>
  <c r="J1191" i="4"/>
  <c r="J1190" i="4"/>
  <c r="J1189" i="4"/>
  <c r="J1188" i="4"/>
  <c r="J1187" i="4"/>
  <c r="J1186" i="4"/>
  <c r="J1185" i="4"/>
  <c r="J1184" i="4"/>
  <c r="J1183" i="4"/>
  <c r="J1182" i="4"/>
  <c r="J1181" i="4"/>
  <c r="J1180" i="4"/>
  <c r="J1179" i="4"/>
  <c r="J1178" i="4"/>
  <c r="J1177" i="4"/>
  <c r="J1176" i="4"/>
  <c r="J1175" i="4"/>
  <c r="J1174" i="4"/>
  <c r="J1173" i="4"/>
  <c r="J1172" i="4"/>
  <c r="J1171" i="4"/>
  <c r="J1170" i="4"/>
  <c r="J1169" i="4"/>
  <c r="J1168" i="4"/>
  <c r="J1167" i="4"/>
  <c r="J1166" i="4"/>
  <c r="J1165" i="4"/>
  <c r="J1164" i="4"/>
  <c r="J1163" i="4"/>
  <c r="J1162" i="4"/>
  <c r="J1161" i="4"/>
  <c r="J1160" i="4"/>
  <c r="J1159" i="4"/>
  <c r="J1158" i="4"/>
  <c r="J1157" i="4"/>
  <c r="J1156" i="4"/>
  <c r="J1155" i="4"/>
  <c r="J1154" i="4"/>
  <c r="J1153" i="4"/>
  <c r="J1152" i="4"/>
  <c r="J1151" i="4"/>
  <c r="J1150" i="4"/>
  <c r="J1149" i="4"/>
  <c r="J1148" i="4"/>
  <c r="J1147" i="4"/>
  <c r="J1146" i="4"/>
  <c r="J1145" i="4"/>
  <c r="J1144" i="4"/>
  <c r="J1143" i="4"/>
  <c r="J1142" i="4"/>
  <c r="J1141" i="4"/>
  <c r="J1140" i="4"/>
  <c r="J1139" i="4"/>
  <c r="J1138" i="4"/>
  <c r="J1137" i="4"/>
  <c r="J1136" i="4"/>
  <c r="J1135" i="4"/>
  <c r="J1134" i="4"/>
  <c r="J1133" i="4"/>
  <c r="J1132" i="4"/>
  <c r="J1131" i="4"/>
  <c r="J1130" i="4"/>
  <c r="J1129" i="4"/>
  <c r="J1128" i="4"/>
  <c r="J1127" i="4"/>
  <c r="J1126" i="4"/>
  <c r="J1125" i="4"/>
  <c r="J1124" i="4"/>
  <c r="J1123" i="4"/>
  <c r="J1122" i="4"/>
  <c r="J1121" i="4"/>
  <c r="J1120" i="4"/>
  <c r="J1119" i="4"/>
  <c r="J1118" i="4"/>
  <c r="J1117" i="4"/>
  <c r="J1116" i="4"/>
  <c r="J1115" i="4"/>
  <c r="J1114" i="4"/>
  <c r="J1113" i="4"/>
  <c r="J1112" i="4"/>
  <c r="J1111" i="4"/>
  <c r="J1110" i="4"/>
  <c r="J1109" i="4"/>
  <c r="J1108" i="4"/>
  <c r="J1107" i="4"/>
  <c r="J1106" i="4"/>
  <c r="J1105" i="4"/>
  <c r="J1104" i="4"/>
  <c r="J1103" i="4"/>
  <c r="J1102" i="4"/>
  <c r="J1101" i="4"/>
  <c r="J1100" i="4"/>
  <c r="J1099" i="4"/>
  <c r="J1098" i="4"/>
  <c r="J1097" i="4"/>
  <c r="J1096" i="4"/>
  <c r="J1095" i="4"/>
  <c r="J1094" i="4"/>
  <c r="J1093" i="4"/>
  <c r="J1092" i="4"/>
  <c r="J1091" i="4"/>
  <c r="J1090" i="4"/>
  <c r="J1089" i="4"/>
  <c r="J1088" i="4"/>
  <c r="J1087" i="4"/>
  <c r="J1086" i="4"/>
  <c r="J1085" i="4"/>
  <c r="J1084" i="4"/>
  <c r="J1083" i="4"/>
  <c r="J1082" i="4"/>
  <c r="J1081" i="4"/>
  <c r="J1080" i="4"/>
  <c r="J1079" i="4"/>
  <c r="J1078" i="4"/>
  <c r="J1077" i="4"/>
  <c r="J1076" i="4"/>
  <c r="J1075" i="4"/>
  <c r="J1074" i="4"/>
  <c r="J1073" i="4"/>
  <c r="J1072" i="4"/>
  <c r="J1071" i="4"/>
  <c r="J1070" i="4"/>
  <c r="J1069" i="4"/>
  <c r="J1068" i="4"/>
  <c r="J1067" i="4"/>
  <c r="J1066" i="4"/>
  <c r="J1065" i="4"/>
  <c r="J1064" i="4"/>
  <c r="J1063" i="4"/>
  <c r="J1062" i="4"/>
  <c r="J1061" i="4"/>
  <c r="J1060" i="4"/>
  <c r="J1059" i="4"/>
  <c r="J1058" i="4"/>
  <c r="J1057" i="4"/>
  <c r="J1056" i="4"/>
  <c r="J1055" i="4"/>
  <c r="J1054" i="4"/>
  <c r="J1053" i="4"/>
  <c r="J1052" i="4"/>
  <c r="J1051" i="4"/>
  <c r="J1050" i="4"/>
  <c r="J1049" i="4"/>
  <c r="J1048" i="4"/>
  <c r="J1047" i="4"/>
  <c r="J1046" i="4"/>
  <c r="J1045" i="4"/>
  <c r="J1044" i="4"/>
  <c r="J1043" i="4"/>
  <c r="J1042" i="4"/>
  <c r="J1041" i="4"/>
  <c r="J1040" i="4"/>
  <c r="J1039" i="4"/>
  <c r="J1038" i="4"/>
  <c r="J1037" i="4"/>
  <c r="J1036" i="4"/>
  <c r="J1035" i="4"/>
  <c r="J1034" i="4"/>
  <c r="J1033" i="4"/>
  <c r="J1032" i="4"/>
  <c r="J1031" i="4"/>
  <c r="J1030" i="4"/>
  <c r="J1029" i="4"/>
  <c r="J1028" i="4"/>
  <c r="J1027" i="4"/>
  <c r="J1026" i="4"/>
  <c r="J1025" i="4"/>
  <c r="J1024" i="4"/>
  <c r="J1023" i="4"/>
  <c r="J1022" i="4"/>
  <c r="J1021" i="4"/>
  <c r="J1020" i="4"/>
  <c r="J1019" i="4"/>
  <c r="J1018" i="4"/>
  <c r="J1017" i="4"/>
  <c r="J1016" i="4"/>
  <c r="J1015" i="4"/>
  <c r="J1014" i="4"/>
  <c r="J1013" i="4"/>
  <c r="J1012" i="4"/>
  <c r="J1011" i="4"/>
  <c r="J1010" i="4"/>
  <c r="J1009" i="4"/>
  <c r="J1008" i="4"/>
  <c r="J1007" i="4"/>
  <c r="J1006" i="4"/>
  <c r="J1005" i="4"/>
  <c r="J1004" i="4"/>
  <c r="J1003" i="4"/>
  <c r="J1002" i="4"/>
  <c r="J1001" i="4"/>
  <c r="J1000" i="4"/>
  <c r="J999" i="4"/>
  <c r="J998" i="4"/>
  <c r="J997" i="4"/>
  <c r="J996" i="4"/>
  <c r="J995" i="4"/>
  <c r="J994" i="4"/>
  <c r="J993" i="4"/>
  <c r="J992" i="4"/>
  <c r="J991" i="4"/>
  <c r="J990" i="4"/>
  <c r="J989" i="4"/>
  <c r="J988" i="4"/>
  <c r="J987" i="4"/>
  <c r="J986" i="4"/>
  <c r="J985" i="4"/>
  <c r="J984" i="4"/>
  <c r="J983" i="4"/>
  <c r="J982" i="4"/>
  <c r="J981" i="4"/>
  <c r="J980" i="4"/>
  <c r="J979" i="4"/>
  <c r="J978" i="4"/>
  <c r="J977" i="4"/>
  <c r="J976" i="4"/>
  <c r="J975" i="4"/>
  <c r="J974" i="4"/>
  <c r="J973" i="4"/>
  <c r="J972" i="4"/>
  <c r="J971" i="4"/>
  <c r="J970" i="4"/>
  <c r="J969" i="4"/>
  <c r="J968" i="4"/>
  <c r="J967" i="4"/>
  <c r="J966" i="4"/>
  <c r="J965" i="4"/>
  <c r="J964" i="4"/>
  <c r="J963" i="4"/>
  <c r="J962" i="4"/>
  <c r="J961" i="4"/>
  <c r="J960" i="4"/>
  <c r="J959" i="4"/>
  <c r="J958" i="4"/>
  <c r="J957" i="4"/>
  <c r="J956" i="4"/>
  <c r="J955" i="4"/>
  <c r="J954" i="4"/>
  <c r="J953" i="4"/>
  <c r="J952" i="4"/>
  <c r="J951" i="4"/>
  <c r="J950" i="4"/>
  <c r="J949" i="4"/>
  <c r="J948" i="4"/>
  <c r="J947" i="4"/>
  <c r="J946" i="4"/>
  <c r="J945" i="4"/>
  <c r="J944" i="4"/>
  <c r="J943" i="4"/>
  <c r="J942" i="4"/>
  <c r="J941" i="4"/>
  <c r="J940" i="4"/>
  <c r="J939" i="4"/>
  <c r="J938" i="4"/>
  <c r="J937" i="4"/>
  <c r="J936" i="4"/>
  <c r="J935" i="4"/>
  <c r="J934" i="4"/>
  <c r="J933" i="4"/>
  <c r="J932" i="4"/>
  <c r="J931" i="4"/>
  <c r="J930" i="4"/>
  <c r="J929" i="4"/>
  <c r="J928" i="4"/>
  <c r="J927" i="4"/>
  <c r="J926" i="4"/>
  <c r="J925" i="4"/>
  <c r="J924" i="4"/>
  <c r="J923" i="4"/>
  <c r="J922" i="4"/>
  <c r="J921" i="4"/>
  <c r="J920" i="4"/>
  <c r="J919" i="4"/>
  <c r="J918" i="4"/>
  <c r="J917" i="4"/>
  <c r="J916" i="4"/>
  <c r="J915" i="4"/>
  <c r="J914" i="4"/>
  <c r="J913" i="4"/>
  <c r="J912" i="4"/>
  <c r="J911" i="4"/>
  <c r="J910" i="4"/>
  <c r="J909" i="4"/>
  <c r="J908" i="4"/>
  <c r="J907" i="4"/>
  <c r="J906" i="4"/>
  <c r="J905" i="4"/>
  <c r="J904" i="4"/>
  <c r="J903" i="4"/>
  <c r="J902" i="4"/>
  <c r="J901" i="4"/>
  <c r="J900" i="4"/>
  <c r="J899" i="4"/>
  <c r="J898" i="4"/>
  <c r="J897" i="4"/>
  <c r="J896" i="4"/>
  <c r="J895" i="4"/>
  <c r="J894" i="4"/>
  <c r="J893" i="4"/>
  <c r="J892" i="4"/>
  <c r="J891" i="4"/>
  <c r="J890" i="4"/>
  <c r="J889" i="4"/>
  <c r="J888" i="4"/>
  <c r="J887" i="4"/>
  <c r="J886" i="4"/>
  <c r="J885" i="4"/>
  <c r="J884" i="4"/>
  <c r="J883" i="4"/>
  <c r="J882" i="4"/>
  <c r="J881" i="4"/>
  <c r="J880" i="4"/>
  <c r="J879" i="4"/>
  <c r="J878" i="4"/>
  <c r="J877" i="4"/>
  <c r="J876" i="4"/>
  <c r="J875" i="4"/>
  <c r="J874" i="4"/>
  <c r="J873" i="4"/>
  <c r="J872" i="4"/>
  <c r="J871" i="4"/>
  <c r="J870" i="4"/>
  <c r="J869" i="4"/>
  <c r="J868" i="4"/>
  <c r="J867" i="4"/>
  <c r="J866" i="4"/>
  <c r="J865" i="4"/>
  <c r="J864" i="4"/>
  <c r="J863" i="4"/>
  <c r="J862" i="4"/>
  <c r="J861" i="4"/>
  <c r="J860" i="4"/>
  <c r="J859" i="4"/>
  <c r="J858" i="4"/>
  <c r="J857" i="4"/>
  <c r="J856" i="4"/>
  <c r="J855" i="4"/>
  <c r="J854" i="4"/>
  <c r="J853" i="4"/>
  <c r="J852" i="4"/>
  <c r="J851" i="4"/>
  <c r="J850" i="4"/>
  <c r="J849" i="4"/>
  <c r="J848" i="4"/>
  <c r="J847" i="4"/>
  <c r="J846" i="4"/>
  <c r="J845" i="4"/>
  <c r="J844" i="4"/>
  <c r="J843" i="4"/>
  <c r="J842" i="4"/>
  <c r="J841" i="4"/>
  <c r="J840" i="4"/>
  <c r="J839" i="4"/>
  <c r="J838" i="4"/>
  <c r="J837" i="4"/>
  <c r="J836" i="4"/>
  <c r="J835" i="4"/>
  <c r="J834" i="4"/>
  <c r="J833" i="4"/>
  <c r="J832" i="4"/>
  <c r="J831" i="4"/>
  <c r="J830" i="4"/>
  <c r="J829" i="4"/>
  <c r="J828" i="4"/>
  <c r="J827" i="4"/>
  <c r="J826" i="4"/>
  <c r="J825" i="4"/>
  <c r="J824" i="4"/>
  <c r="J823" i="4"/>
  <c r="J822" i="4"/>
  <c r="J821" i="4"/>
  <c r="J820" i="4"/>
  <c r="J819" i="4"/>
  <c r="J818" i="4"/>
  <c r="J817" i="4"/>
  <c r="J816" i="4"/>
  <c r="J815" i="4"/>
  <c r="J814" i="4"/>
  <c r="J813" i="4"/>
  <c r="J812" i="4"/>
  <c r="J811" i="4"/>
  <c r="J810" i="4"/>
  <c r="J809" i="4"/>
  <c r="J808" i="4"/>
  <c r="J807" i="4"/>
  <c r="J806" i="4"/>
  <c r="J805" i="4"/>
  <c r="J804" i="4"/>
  <c r="J803" i="4"/>
  <c r="J802" i="4"/>
  <c r="J801" i="4"/>
  <c r="J800" i="4"/>
  <c r="J799" i="4"/>
  <c r="J798" i="4"/>
  <c r="J797" i="4"/>
  <c r="J796" i="4"/>
  <c r="J795" i="4"/>
  <c r="J794" i="4"/>
  <c r="J793" i="4"/>
  <c r="J792" i="4"/>
  <c r="J791" i="4"/>
  <c r="J790" i="4"/>
  <c r="J789" i="4"/>
  <c r="J788" i="4"/>
  <c r="J787" i="4"/>
  <c r="J786" i="4"/>
  <c r="J785" i="4"/>
  <c r="J784" i="4"/>
  <c r="J783" i="4"/>
  <c r="J782" i="4"/>
  <c r="J781" i="4"/>
  <c r="J780" i="4"/>
  <c r="J779" i="4"/>
  <c r="J778" i="4"/>
  <c r="J777" i="4"/>
  <c r="J776" i="4"/>
  <c r="J775" i="4"/>
  <c r="J774" i="4"/>
  <c r="J773" i="4"/>
  <c r="J772" i="4"/>
  <c r="J771" i="4"/>
  <c r="J770" i="4"/>
  <c r="J769" i="4"/>
  <c r="J768" i="4"/>
  <c r="J767" i="4"/>
  <c r="J766" i="4"/>
  <c r="J765" i="4"/>
  <c r="J764" i="4"/>
  <c r="J763" i="4"/>
  <c r="J762" i="4"/>
  <c r="J761" i="4"/>
  <c r="J760" i="4"/>
  <c r="J759" i="4"/>
  <c r="J758" i="4"/>
  <c r="J757" i="4"/>
  <c r="J756" i="4"/>
  <c r="J755" i="4"/>
  <c r="J754" i="4"/>
  <c r="J753" i="4"/>
  <c r="J752" i="4"/>
  <c r="J751" i="4"/>
  <c r="J750" i="4"/>
  <c r="J749" i="4"/>
  <c r="J748" i="4"/>
  <c r="J747" i="4"/>
  <c r="J746" i="4"/>
  <c r="J745" i="4"/>
  <c r="J744" i="4"/>
  <c r="J743" i="4"/>
  <c r="J742" i="4"/>
  <c r="J741" i="4"/>
  <c r="J740" i="4"/>
  <c r="J739" i="4"/>
  <c r="J738" i="4"/>
  <c r="J737" i="4"/>
  <c r="J736" i="4"/>
  <c r="J735" i="4"/>
  <c r="J734" i="4"/>
  <c r="J733" i="4"/>
  <c r="J732" i="4"/>
  <c r="J731" i="4"/>
  <c r="J730" i="4"/>
  <c r="J729" i="4"/>
  <c r="J728" i="4"/>
  <c r="J727" i="4"/>
  <c r="J726" i="4"/>
  <c r="J725" i="4"/>
  <c r="J724" i="4"/>
  <c r="J723" i="4"/>
  <c r="J722" i="4"/>
  <c r="J721" i="4"/>
  <c r="J720" i="4"/>
  <c r="J719" i="4"/>
  <c r="J718" i="4"/>
  <c r="J717" i="4"/>
  <c r="J716" i="4"/>
  <c r="J715" i="4"/>
  <c r="J714" i="4"/>
  <c r="J713" i="4"/>
  <c r="J712" i="4"/>
  <c r="J711" i="4"/>
  <c r="J710" i="4"/>
  <c r="J709" i="4"/>
  <c r="J708" i="4"/>
  <c r="J707" i="4"/>
  <c r="J706" i="4"/>
  <c r="J705" i="4"/>
  <c r="J704" i="4"/>
  <c r="J703" i="4"/>
  <c r="J702" i="4"/>
  <c r="J701" i="4"/>
  <c r="J700" i="4"/>
  <c r="J699" i="4"/>
  <c r="J698" i="4"/>
  <c r="J697" i="4"/>
  <c r="J696" i="4"/>
  <c r="J695" i="4"/>
  <c r="J694" i="4"/>
  <c r="J693" i="4"/>
  <c r="J692" i="4"/>
  <c r="J691" i="4"/>
  <c r="J690" i="4"/>
  <c r="J689" i="4"/>
  <c r="J688" i="4"/>
  <c r="J687" i="4"/>
  <c r="J686" i="4"/>
  <c r="J685" i="4"/>
  <c r="J684" i="4"/>
  <c r="J683" i="4"/>
  <c r="J682" i="4"/>
  <c r="J681" i="4"/>
  <c r="J680" i="4"/>
  <c r="J679" i="4"/>
  <c r="J678" i="4"/>
  <c r="J677" i="4"/>
  <c r="J676" i="4"/>
  <c r="J675" i="4"/>
  <c r="J674" i="4"/>
  <c r="J673" i="4"/>
  <c r="J672" i="4"/>
  <c r="J671" i="4"/>
  <c r="J670" i="4"/>
  <c r="J669" i="4"/>
  <c r="J668" i="4"/>
  <c r="J667" i="4"/>
  <c r="J666" i="4"/>
  <c r="J665" i="4"/>
  <c r="J664" i="4"/>
  <c r="J663" i="4"/>
  <c r="J662" i="4"/>
  <c r="J661" i="4"/>
  <c r="J660" i="4"/>
  <c r="J659" i="4"/>
  <c r="J658" i="4"/>
  <c r="J657" i="4"/>
  <c r="J656" i="4"/>
  <c r="J655" i="4"/>
  <c r="J654" i="4"/>
  <c r="J653" i="4"/>
  <c r="J652" i="4"/>
  <c r="J651" i="4"/>
  <c r="J650" i="4"/>
  <c r="J649" i="4"/>
  <c r="J648" i="4"/>
  <c r="J647" i="4"/>
  <c r="J646" i="4"/>
  <c r="J645" i="4"/>
  <c r="J644" i="4"/>
  <c r="J643" i="4"/>
  <c r="J642" i="4"/>
  <c r="J641" i="4"/>
  <c r="J640" i="4"/>
  <c r="J639" i="4"/>
  <c r="J638" i="4"/>
  <c r="J637" i="4"/>
  <c r="J636" i="4"/>
  <c r="J635" i="4"/>
  <c r="J634" i="4"/>
  <c r="J633" i="4"/>
  <c r="J632" i="4"/>
  <c r="J631" i="4"/>
  <c r="J630" i="4"/>
  <c r="J629" i="4"/>
  <c r="J628" i="4"/>
  <c r="J627" i="4"/>
  <c r="J626" i="4"/>
  <c r="J625" i="4"/>
  <c r="J624" i="4"/>
  <c r="J623" i="4"/>
  <c r="J622" i="4"/>
  <c r="J621" i="4"/>
  <c r="J620" i="4"/>
  <c r="J619" i="4"/>
  <c r="J618" i="4"/>
  <c r="J617" i="4"/>
  <c r="J616" i="4"/>
  <c r="J615" i="4"/>
  <c r="J614" i="4"/>
  <c r="J613" i="4"/>
  <c r="J612" i="4"/>
  <c r="J611" i="4"/>
  <c r="J610" i="4"/>
  <c r="J609" i="4"/>
  <c r="J608" i="4"/>
  <c r="J607" i="4"/>
  <c r="J606" i="4"/>
  <c r="J605" i="4"/>
  <c r="J604" i="4"/>
  <c r="J603" i="4"/>
  <c r="J602" i="4"/>
  <c r="J601" i="4"/>
  <c r="J600" i="4"/>
  <c r="J599" i="4"/>
  <c r="J598" i="4"/>
  <c r="J597" i="4"/>
  <c r="J596" i="4"/>
  <c r="J595" i="4"/>
  <c r="J594" i="4"/>
  <c r="J593" i="4"/>
  <c r="J592" i="4"/>
  <c r="J591" i="4"/>
  <c r="J590" i="4"/>
  <c r="J589" i="4"/>
  <c r="J588" i="4"/>
  <c r="J587" i="4"/>
  <c r="J586" i="4"/>
  <c r="J585" i="4"/>
  <c r="J584" i="4"/>
  <c r="J583" i="4"/>
  <c r="J582" i="4"/>
  <c r="J581" i="4"/>
  <c r="J580" i="4"/>
  <c r="J579" i="4"/>
  <c r="J578" i="4"/>
  <c r="J577" i="4"/>
  <c r="J576" i="4"/>
  <c r="J575" i="4"/>
  <c r="J574" i="4"/>
  <c r="J573" i="4"/>
  <c r="J572" i="4"/>
  <c r="J571" i="4"/>
  <c r="J570" i="4"/>
  <c r="J569" i="4"/>
  <c r="J568" i="4"/>
  <c r="J567" i="4"/>
  <c r="J566" i="4"/>
  <c r="J565" i="4"/>
  <c r="J564" i="4"/>
  <c r="J563" i="4"/>
  <c r="J562" i="4"/>
  <c r="J561" i="4"/>
  <c r="J560" i="4"/>
  <c r="J559" i="4"/>
  <c r="J558" i="4"/>
  <c r="J557" i="4"/>
  <c r="J556" i="4"/>
  <c r="J555" i="4"/>
  <c r="J554" i="4"/>
  <c r="J553" i="4"/>
  <c r="J552" i="4"/>
  <c r="J551" i="4"/>
  <c r="J550" i="4"/>
  <c r="J549" i="4"/>
  <c r="J548" i="4"/>
  <c r="J547" i="4"/>
  <c r="J546" i="4"/>
  <c r="J545" i="4"/>
  <c r="J544" i="4"/>
  <c r="J543" i="4"/>
  <c r="J542" i="4"/>
  <c r="J541" i="4"/>
  <c r="J540" i="4"/>
  <c r="J539" i="4"/>
  <c r="J538" i="4"/>
  <c r="J537" i="4"/>
  <c r="J536" i="4"/>
  <c r="J535" i="4"/>
  <c r="J534" i="4"/>
  <c r="J533" i="4"/>
  <c r="J532" i="4"/>
  <c r="J531" i="4"/>
  <c r="J530" i="4"/>
  <c r="J529" i="4"/>
  <c r="J528" i="4"/>
  <c r="J527" i="4"/>
  <c r="J526" i="4"/>
  <c r="J525" i="4"/>
  <c r="J524" i="4"/>
  <c r="J523" i="4"/>
  <c r="J522" i="4"/>
  <c r="J521" i="4"/>
  <c r="J520" i="4"/>
  <c r="J519" i="4"/>
  <c r="J518" i="4"/>
  <c r="J517" i="4"/>
  <c r="J516" i="4"/>
  <c r="J515" i="4"/>
  <c r="J514" i="4"/>
  <c r="J513" i="4"/>
  <c r="J512" i="4"/>
  <c r="J511" i="4"/>
  <c r="J510" i="4"/>
  <c r="J509" i="4"/>
  <c r="J508" i="4"/>
  <c r="J507" i="4"/>
  <c r="J506" i="4"/>
  <c r="J505" i="4"/>
  <c r="J504" i="4"/>
  <c r="J503" i="4"/>
  <c r="J502" i="4"/>
  <c r="J501" i="4"/>
  <c r="J500" i="4"/>
  <c r="J499" i="4"/>
  <c r="J498" i="4"/>
  <c r="J497" i="4"/>
  <c r="J496" i="4"/>
  <c r="J495" i="4"/>
  <c r="J494" i="4"/>
  <c r="J493" i="4"/>
  <c r="J492" i="4"/>
  <c r="J491" i="4"/>
  <c r="J490" i="4"/>
  <c r="J489" i="4"/>
  <c r="J488" i="4"/>
  <c r="J487" i="4"/>
  <c r="J486" i="4"/>
  <c r="J485" i="4"/>
  <c r="J484" i="4"/>
  <c r="J483" i="4"/>
  <c r="J482" i="4"/>
  <c r="J481" i="4"/>
  <c r="J480" i="4"/>
  <c r="J479" i="4"/>
  <c r="J478" i="4"/>
  <c r="J477" i="4"/>
  <c r="J476" i="4"/>
  <c r="J475" i="4"/>
  <c r="J474" i="4"/>
  <c r="J473" i="4"/>
  <c r="J472" i="4"/>
  <c r="J471" i="4"/>
  <c r="J470" i="4"/>
  <c r="J469" i="4"/>
  <c r="J468" i="4"/>
  <c r="J467" i="4"/>
  <c r="J466" i="4"/>
  <c r="J465" i="4"/>
  <c r="J464" i="4"/>
  <c r="J463" i="4"/>
  <c r="J462" i="4"/>
  <c r="J461" i="4"/>
  <c r="J460" i="4"/>
  <c r="J459" i="4"/>
  <c r="J458" i="4"/>
  <c r="J457" i="4"/>
  <c r="J456" i="4"/>
  <c r="J455" i="4"/>
  <c r="J454" i="4"/>
  <c r="J453" i="4"/>
  <c r="J452" i="4"/>
  <c r="J451" i="4"/>
  <c r="J450" i="4"/>
  <c r="J449" i="4"/>
  <c r="J448" i="4"/>
  <c r="J447" i="4"/>
  <c r="J446" i="4"/>
  <c r="J445" i="4"/>
  <c r="J444" i="4"/>
  <c r="J443" i="4"/>
  <c r="J442" i="4"/>
  <c r="J441" i="4"/>
  <c r="J440" i="4"/>
  <c r="J439" i="4"/>
  <c r="J438" i="4"/>
  <c r="J437" i="4"/>
  <c r="J436" i="4"/>
  <c r="J435" i="4"/>
  <c r="J434" i="4"/>
  <c r="J433" i="4"/>
  <c r="J432" i="4"/>
  <c r="J431" i="4"/>
  <c r="J430" i="4"/>
  <c r="J429" i="4"/>
  <c r="J428" i="4"/>
  <c r="J427" i="4"/>
  <c r="J426" i="4"/>
  <c r="J425" i="4"/>
  <c r="J424" i="4"/>
  <c r="J423" i="4"/>
  <c r="J422" i="4"/>
  <c r="J421" i="4"/>
  <c r="J420" i="4"/>
  <c r="J419" i="4"/>
  <c r="J418" i="4"/>
  <c r="J417" i="4"/>
  <c r="J416" i="4"/>
  <c r="J415" i="4"/>
  <c r="J414" i="4"/>
  <c r="J413" i="4"/>
  <c r="J412" i="4"/>
  <c r="J411" i="4"/>
  <c r="J410" i="4"/>
  <c r="J409" i="4"/>
  <c r="J408" i="4"/>
  <c r="J407" i="4"/>
  <c r="J406" i="4"/>
  <c r="J405" i="4"/>
  <c r="J404" i="4"/>
  <c r="J403" i="4"/>
  <c r="J402" i="4"/>
  <c r="J401" i="4"/>
  <c r="J400" i="4"/>
  <c r="J399" i="4"/>
  <c r="J398" i="4"/>
  <c r="J397" i="4"/>
  <c r="J396" i="4"/>
  <c r="J395" i="4"/>
  <c r="J394" i="4"/>
  <c r="J393" i="4"/>
  <c r="J392" i="4"/>
  <c r="J391" i="4"/>
  <c r="J390" i="4"/>
  <c r="J389" i="4"/>
  <c r="J388" i="4"/>
  <c r="J387" i="4"/>
  <c r="J386" i="4"/>
  <c r="J385" i="4"/>
  <c r="J384" i="4"/>
  <c r="J383" i="4"/>
  <c r="J382" i="4"/>
  <c r="J381" i="4"/>
  <c r="J380" i="4"/>
  <c r="J379" i="4"/>
  <c r="J378" i="4"/>
  <c r="J377" i="4"/>
  <c r="J376" i="4"/>
  <c r="J375" i="4"/>
  <c r="J374" i="4"/>
  <c r="J373" i="4"/>
  <c r="J372" i="4"/>
  <c r="J371" i="4"/>
  <c r="J370" i="4"/>
  <c r="J369" i="4"/>
  <c r="J368" i="4"/>
  <c r="J367" i="4"/>
  <c r="J366" i="4"/>
  <c r="J365" i="4"/>
  <c r="J364" i="4"/>
  <c r="J363" i="4"/>
  <c r="J362" i="4"/>
  <c r="J361" i="4"/>
  <c r="J360" i="4"/>
  <c r="J359" i="4"/>
  <c r="J358" i="4"/>
  <c r="J357" i="4"/>
  <c r="J356" i="4"/>
  <c r="J355" i="4"/>
  <c r="J354" i="4"/>
  <c r="J353" i="4"/>
  <c r="J352" i="4"/>
  <c r="J351" i="4"/>
  <c r="J350" i="4"/>
  <c r="J349" i="4"/>
  <c r="J348" i="4"/>
  <c r="J347" i="4"/>
  <c r="J346" i="4"/>
  <c r="J345" i="4"/>
  <c r="J344" i="4"/>
  <c r="J343" i="4"/>
  <c r="J342" i="4"/>
  <c r="J341" i="4"/>
  <c r="J340" i="4"/>
  <c r="J339" i="4"/>
  <c r="J338" i="4"/>
  <c r="J337" i="4"/>
  <c r="J336" i="4"/>
  <c r="J335" i="4"/>
  <c r="J334" i="4"/>
  <c r="J333" i="4"/>
  <c r="J332" i="4"/>
  <c r="J331" i="4"/>
  <c r="J330" i="4"/>
  <c r="J329" i="4"/>
  <c r="J328" i="4"/>
  <c r="J327" i="4"/>
  <c r="J326" i="4"/>
  <c r="J325" i="4"/>
  <c r="J324" i="4"/>
  <c r="J323" i="4"/>
  <c r="J322" i="4"/>
  <c r="J321" i="4"/>
  <c r="J320" i="4"/>
  <c r="J319" i="4"/>
  <c r="J318" i="4"/>
  <c r="J317" i="4"/>
  <c r="J316" i="4"/>
  <c r="J315" i="4"/>
  <c r="J314" i="4"/>
  <c r="J313" i="4"/>
  <c r="J312" i="4"/>
  <c r="J311" i="4"/>
  <c r="J310" i="4"/>
  <c r="J309" i="4"/>
  <c r="J308" i="4"/>
  <c r="J307" i="4"/>
  <c r="J306" i="4"/>
  <c r="J305" i="4"/>
  <c r="J304" i="4"/>
  <c r="J303" i="4"/>
  <c r="J302" i="4"/>
  <c r="J301" i="4"/>
  <c r="J300" i="4"/>
  <c r="J299" i="4"/>
  <c r="J298" i="4"/>
  <c r="J297" i="4"/>
  <c r="J296" i="4"/>
  <c r="J295" i="4"/>
  <c r="J294" i="4"/>
  <c r="J293" i="4"/>
  <c r="J292" i="4"/>
  <c r="J291" i="4"/>
  <c r="J290" i="4"/>
  <c r="J289" i="4"/>
  <c r="J288" i="4"/>
  <c r="J287" i="4"/>
  <c r="J286" i="4"/>
  <c r="J285" i="4"/>
  <c r="J284" i="4"/>
  <c r="J283" i="4"/>
  <c r="J282" i="4"/>
  <c r="J281" i="4"/>
  <c r="J280" i="4"/>
  <c r="J279" i="4"/>
  <c r="J278" i="4"/>
  <c r="J277" i="4"/>
  <c r="J276" i="4"/>
  <c r="J275" i="4"/>
  <c r="J274" i="4"/>
  <c r="J273" i="4"/>
  <c r="J272" i="4"/>
  <c r="J271" i="4"/>
  <c r="J270" i="4"/>
  <c r="J269" i="4"/>
  <c r="J268" i="4"/>
  <c r="J267" i="4"/>
  <c r="J266" i="4"/>
  <c r="J265" i="4"/>
  <c r="J264" i="4"/>
  <c r="J263" i="4"/>
  <c r="J262" i="4"/>
  <c r="J261" i="4"/>
  <c r="J260" i="4"/>
  <c r="J259" i="4"/>
  <c r="J258" i="4"/>
  <c r="J257" i="4"/>
  <c r="J256" i="4"/>
  <c r="J255" i="4"/>
  <c r="J254" i="4"/>
  <c r="J253" i="4"/>
  <c r="J252" i="4"/>
  <c r="J251" i="4"/>
  <c r="J250" i="4"/>
  <c r="J249" i="4"/>
  <c r="J248" i="4"/>
  <c r="J247" i="4"/>
  <c r="J246" i="4"/>
  <c r="J245" i="4"/>
  <c r="J244" i="4"/>
  <c r="J243" i="4"/>
  <c r="J242" i="4"/>
  <c r="J241" i="4"/>
  <c r="J240" i="4"/>
  <c r="J239" i="4"/>
  <c r="J238" i="4"/>
  <c r="J237" i="4"/>
  <c r="J236" i="4"/>
  <c r="J235" i="4"/>
  <c r="J234" i="4"/>
  <c r="J233" i="4"/>
  <c r="J232" i="4"/>
  <c r="J231" i="4"/>
  <c r="J230" i="4"/>
  <c r="J229" i="4"/>
  <c r="J228" i="4"/>
  <c r="J227" i="4"/>
  <c r="J226" i="4"/>
  <c r="J225" i="4"/>
  <c r="J224" i="4"/>
  <c r="J223" i="4"/>
  <c r="J222" i="4"/>
  <c r="J221" i="4"/>
  <c r="J220" i="4"/>
  <c r="J219" i="4"/>
  <c r="J218" i="4"/>
  <c r="J217" i="4"/>
  <c r="J216" i="4"/>
  <c r="J215" i="4"/>
  <c r="J214" i="4"/>
  <c r="J213" i="4"/>
  <c r="J212" i="4"/>
  <c r="J211" i="4"/>
  <c r="J210" i="4"/>
  <c r="J209" i="4"/>
  <c r="J208" i="4"/>
  <c r="J207" i="4"/>
  <c r="J206" i="4"/>
  <c r="J205" i="4"/>
  <c r="J204" i="4"/>
  <c r="J203" i="4"/>
  <c r="J202" i="4"/>
  <c r="J201" i="4"/>
  <c r="J200" i="4"/>
  <c r="J199" i="4"/>
  <c r="J198" i="4"/>
  <c r="J197" i="4"/>
  <c r="J196" i="4"/>
  <c r="J195" i="4"/>
  <c r="J194" i="4"/>
  <c r="J193" i="4"/>
  <c r="J192" i="4"/>
  <c r="J191" i="4"/>
  <c r="J190" i="4"/>
  <c r="J189" i="4"/>
  <c r="J188" i="4"/>
  <c r="J187" i="4"/>
  <c r="J186" i="4"/>
  <c r="J185" i="4"/>
  <c r="J184" i="4"/>
  <c r="J183" i="4"/>
  <c r="J182" i="4"/>
  <c r="J181" i="4"/>
  <c r="J180" i="4"/>
  <c r="J179" i="4"/>
  <c r="J178" i="4"/>
  <c r="J177" i="4"/>
  <c r="J176" i="4"/>
  <c r="J175" i="4"/>
  <c r="J174" i="4"/>
  <c r="J173" i="4"/>
  <c r="J172" i="4"/>
  <c r="J171" i="4"/>
  <c r="J170" i="4"/>
  <c r="J169" i="4"/>
  <c r="J168" i="4"/>
  <c r="J167" i="4"/>
  <c r="J166" i="4"/>
  <c r="J165" i="4"/>
  <c r="J164" i="4"/>
  <c r="J163" i="4"/>
  <c r="J162" i="4"/>
  <c r="J161" i="4"/>
  <c r="J160" i="4"/>
  <c r="J159" i="4"/>
  <c r="J158" i="4"/>
  <c r="J157" i="4"/>
  <c r="J156" i="4"/>
  <c r="J155"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J9" i="4"/>
  <c r="J3008" i="9"/>
  <c r="J3007" i="9"/>
  <c r="J3006" i="9"/>
  <c r="J3005" i="9"/>
  <c r="J3004" i="9"/>
  <c r="J3003" i="9"/>
  <c r="J3002" i="9"/>
  <c r="J3001" i="9"/>
  <c r="J3000" i="9"/>
  <c r="J2999" i="9"/>
  <c r="J2998" i="9"/>
  <c r="J2997" i="9"/>
  <c r="J2996" i="9"/>
  <c r="J2995" i="9"/>
  <c r="J2994" i="9"/>
  <c r="J2993" i="9"/>
  <c r="J2992" i="9"/>
  <c r="J2991" i="9"/>
  <c r="J2990" i="9"/>
  <c r="J2989" i="9"/>
  <c r="J2988" i="9"/>
  <c r="J2987" i="9"/>
  <c r="J2986" i="9"/>
  <c r="J2985" i="9"/>
  <c r="J2984" i="9"/>
  <c r="J2983" i="9"/>
  <c r="J2982" i="9"/>
  <c r="J2981" i="9"/>
  <c r="J2980" i="9"/>
  <c r="J2979" i="9"/>
  <c r="J2978" i="9"/>
  <c r="J2977" i="9"/>
  <c r="J2976" i="9"/>
  <c r="J2975" i="9"/>
  <c r="J2974" i="9"/>
  <c r="J2973" i="9"/>
  <c r="J2972" i="9"/>
  <c r="J2971" i="9"/>
  <c r="J2970" i="9"/>
  <c r="J2969" i="9"/>
  <c r="J2968" i="9"/>
  <c r="J2967" i="9"/>
  <c r="J2966" i="9"/>
  <c r="J2965" i="9"/>
  <c r="J2964" i="9"/>
  <c r="J2963" i="9"/>
  <c r="J2962" i="9"/>
  <c r="J2961" i="9"/>
  <c r="J2960" i="9"/>
  <c r="J2959" i="9"/>
  <c r="J2958" i="9"/>
  <c r="J2957" i="9"/>
  <c r="J2956" i="9"/>
  <c r="J2955" i="9"/>
  <c r="J2954" i="9"/>
  <c r="J2953" i="9"/>
  <c r="J2952" i="9"/>
  <c r="J2951" i="9"/>
  <c r="J2950" i="9"/>
  <c r="J2949" i="9"/>
  <c r="J2948" i="9"/>
  <c r="J2947" i="9"/>
  <c r="J2946" i="9"/>
  <c r="J2945" i="9"/>
  <c r="J2944" i="9"/>
  <c r="J2943" i="9"/>
  <c r="J2942" i="9"/>
  <c r="J2941" i="9"/>
  <c r="J2940" i="9"/>
  <c r="J2939" i="9"/>
  <c r="J2938" i="9"/>
  <c r="J2937" i="9"/>
  <c r="J2936" i="9"/>
  <c r="J2935" i="9"/>
  <c r="J2934" i="9"/>
  <c r="J2933" i="9"/>
  <c r="J2932" i="9"/>
  <c r="J2931" i="9"/>
  <c r="J2930" i="9"/>
  <c r="J2929" i="9"/>
  <c r="J2928" i="9"/>
  <c r="J2927" i="9"/>
  <c r="J2926" i="9"/>
  <c r="J2925" i="9"/>
  <c r="J2924" i="9"/>
  <c r="J2923" i="9"/>
  <c r="J2922" i="9"/>
  <c r="J2921" i="9"/>
  <c r="J2920" i="9"/>
  <c r="J2919" i="9"/>
  <c r="J2918" i="9"/>
  <c r="J2917" i="9"/>
  <c r="J2916" i="9"/>
  <c r="J2915" i="9"/>
  <c r="J2914" i="9"/>
  <c r="J2913" i="9"/>
  <c r="J2912" i="9"/>
  <c r="J2911" i="9"/>
  <c r="J2910" i="9"/>
  <c r="J2909" i="9"/>
  <c r="J2908" i="9"/>
  <c r="J2907" i="9"/>
  <c r="J2906" i="9"/>
  <c r="J2905" i="9"/>
  <c r="J2904" i="9"/>
  <c r="J2903" i="9"/>
  <c r="J2902" i="9"/>
  <c r="J2901" i="9"/>
  <c r="J2900" i="9"/>
  <c r="J2899" i="9"/>
  <c r="J2898" i="9"/>
  <c r="J2897" i="9"/>
  <c r="J2896" i="9"/>
  <c r="J2895" i="9"/>
  <c r="J2894" i="9"/>
  <c r="J2893" i="9"/>
  <c r="J2892" i="9"/>
  <c r="J2891" i="9"/>
  <c r="J2890" i="9"/>
  <c r="J2889" i="9"/>
  <c r="J2888" i="9"/>
  <c r="J2887" i="9"/>
  <c r="J2886" i="9"/>
  <c r="J2885" i="9"/>
  <c r="J2884" i="9"/>
  <c r="J2883" i="9"/>
  <c r="J2882" i="9"/>
  <c r="J2881" i="9"/>
  <c r="J2880" i="9"/>
  <c r="J2879" i="9"/>
  <c r="J2878" i="9"/>
  <c r="J2877" i="9"/>
  <c r="J2876" i="9"/>
  <c r="J2875" i="9"/>
  <c r="J2874" i="9"/>
  <c r="J2873" i="9"/>
  <c r="J2872" i="9"/>
  <c r="J2871" i="9"/>
  <c r="J2870" i="9"/>
  <c r="J2869" i="9"/>
  <c r="J2868" i="9"/>
  <c r="J2867" i="9"/>
  <c r="J2866" i="9"/>
  <c r="J2865" i="9"/>
  <c r="J2864" i="9"/>
  <c r="J2863" i="9"/>
  <c r="J2862" i="9"/>
  <c r="J2861" i="9"/>
  <c r="J2860" i="9"/>
  <c r="J2859" i="9"/>
  <c r="J2858" i="9"/>
  <c r="J2857" i="9"/>
  <c r="J2856" i="9"/>
  <c r="J2855" i="9"/>
  <c r="J2854" i="9"/>
  <c r="J2853" i="9"/>
  <c r="J2852" i="9"/>
  <c r="J2851" i="9"/>
  <c r="J2850" i="9"/>
  <c r="J2849" i="9"/>
  <c r="J2848" i="9"/>
  <c r="J2847" i="9"/>
  <c r="J2846" i="9"/>
  <c r="J2845" i="9"/>
  <c r="J2844" i="9"/>
  <c r="J2843" i="9"/>
  <c r="J2842" i="9"/>
  <c r="J2841" i="9"/>
  <c r="J2840" i="9"/>
  <c r="J2839" i="9"/>
  <c r="J2838" i="9"/>
  <c r="J2837" i="9"/>
  <c r="J2836" i="9"/>
  <c r="J2835" i="9"/>
  <c r="J2834" i="9"/>
  <c r="J2833" i="9"/>
  <c r="J2832" i="9"/>
  <c r="J2831" i="9"/>
  <c r="J2830" i="9"/>
  <c r="J2829" i="9"/>
  <c r="J2828" i="9"/>
  <c r="J2827" i="9"/>
  <c r="J2826" i="9"/>
  <c r="J2825" i="9"/>
  <c r="J2824" i="9"/>
  <c r="J2823" i="9"/>
  <c r="J2822" i="9"/>
  <c r="J2821" i="9"/>
  <c r="J2820" i="9"/>
  <c r="J2819" i="9"/>
  <c r="J2818" i="9"/>
  <c r="J2817" i="9"/>
  <c r="J2816" i="9"/>
  <c r="J2815" i="9"/>
  <c r="J2814" i="9"/>
  <c r="J2813" i="9"/>
  <c r="J2812" i="9"/>
  <c r="J2811" i="9"/>
  <c r="J2810" i="9"/>
  <c r="J2809" i="9"/>
  <c r="J2808" i="9"/>
  <c r="J2807" i="9"/>
  <c r="J2806" i="9"/>
  <c r="J2805" i="9"/>
  <c r="J2804" i="9"/>
  <c r="J2803" i="9"/>
  <c r="J2802" i="9"/>
  <c r="J2801" i="9"/>
  <c r="J2800" i="9"/>
  <c r="J2799" i="9"/>
  <c r="J2798" i="9"/>
  <c r="J2797" i="9"/>
  <c r="J2796" i="9"/>
  <c r="J2795" i="9"/>
  <c r="J2794" i="9"/>
  <c r="J2793" i="9"/>
  <c r="J2792" i="9"/>
  <c r="J2791" i="9"/>
  <c r="J2790" i="9"/>
  <c r="J2789" i="9"/>
  <c r="J2788" i="9"/>
  <c r="J2787" i="9"/>
  <c r="J2786" i="9"/>
  <c r="J2785" i="9"/>
  <c r="J2784" i="9"/>
  <c r="J2783" i="9"/>
  <c r="J2782" i="9"/>
  <c r="J2781" i="9"/>
  <c r="J2780" i="9"/>
  <c r="J2779" i="9"/>
  <c r="J2778" i="9"/>
  <c r="J2777" i="9"/>
  <c r="J2776" i="9"/>
  <c r="J2775" i="9"/>
  <c r="J2774" i="9"/>
  <c r="J2773" i="9"/>
  <c r="J2772" i="9"/>
  <c r="J2771" i="9"/>
  <c r="J2770" i="9"/>
  <c r="J2769" i="9"/>
  <c r="J2768" i="9"/>
  <c r="J2767" i="9"/>
  <c r="J2766" i="9"/>
  <c r="J2765" i="9"/>
  <c r="J2764" i="9"/>
  <c r="J2763" i="9"/>
  <c r="J2762" i="9"/>
  <c r="J2761" i="9"/>
  <c r="J2760" i="9"/>
  <c r="J2759" i="9"/>
  <c r="J2758" i="9"/>
  <c r="J2757" i="9"/>
  <c r="J2756" i="9"/>
  <c r="J2755" i="9"/>
  <c r="J2754" i="9"/>
  <c r="J2753" i="9"/>
  <c r="J2752" i="9"/>
  <c r="J2751" i="9"/>
  <c r="J2750" i="9"/>
  <c r="J2749" i="9"/>
  <c r="J2748" i="9"/>
  <c r="J2747" i="9"/>
  <c r="J2746" i="9"/>
  <c r="J2745" i="9"/>
  <c r="J2744" i="9"/>
  <c r="J2743" i="9"/>
  <c r="J2742" i="9"/>
  <c r="J2741" i="9"/>
  <c r="J2740" i="9"/>
  <c r="J2739" i="9"/>
  <c r="J2738" i="9"/>
  <c r="J2737" i="9"/>
  <c r="J2736" i="9"/>
  <c r="J2735" i="9"/>
  <c r="J2734" i="9"/>
  <c r="J2733" i="9"/>
  <c r="J2732" i="9"/>
  <c r="J2731" i="9"/>
  <c r="J2730" i="9"/>
  <c r="J2729" i="9"/>
  <c r="J2728" i="9"/>
  <c r="J2727" i="9"/>
  <c r="J2726" i="9"/>
  <c r="J2725" i="9"/>
  <c r="J2724" i="9"/>
  <c r="J2723" i="9"/>
  <c r="J2722" i="9"/>
  <c r="J2721" i="9"/>
  <c r="J2720" i="9"/>
  <c r="J2719" i="9"/>
  <c r="J2718" i="9"/>
  <c r="J2717" i="9"/>
  <c r="J2716" i="9"/>
  <c r="J2715" i="9"/>
  <c r="J2714" i="9"/>
  <c r="J2713" i="9"/>
  <c r="J2712" i="9"/>
  <c r="J2711" i="9"/>
  <c r="J2710" i="9"/>
  <c r="J2709" i="9"/>
  <c r="J2708" i="9"/>
  <c r="J2707" i="9"/>
  <c r="J2706" i="9"/>
  <c r="J2705" i="9"/>
  <c r="J2704" i="9"/>
  <c r="J2703" i="9"/>
  <c r="J2702" i="9"/>
  <c r="J2701" i="9"/>
  <c r="J2700" i="9"/>
  <c r="J2699" i="9"/>
  <c r="J2698" i="9"/>
  <c r="J2697" i="9"/>
  <c r="J2696" i="9"/>
  <c r="J2695" i="9"/>
  <c r="J2694" i="9"/>
  <c r="J2693" i="9"/>
  <c r="J2692" i="9"/>
  <c r="J2691" i="9"/>
  <c r="J2690" i="9"/>
  <c r="J2689" i="9"/>
  <c r="J2688" i="9"/>
  <c r="J2687" i="9"/>
  <c r="J2686" i="9"/>
  <c r="J2685" i="9"/>
  <c r="J2684" i="9"/>
  <c r="J2683" i="9"/>
  <c r="J2682" i="9"/>
  <c r="J2681" i="9"/>
  <c r="J2680" i="9"/>
  <c r="J2679" i="9"/>
  <c r="J2678" i="9"/>
  <c r="J2677" i="9"/>
  <c r="J2676" i="9"/>
  <c r="J2675" i="9"/>
  <c r="J2674" i="9"/>
  <c r="J2673" i="9"/>
  <c r="J2672" i="9"/>
  <c r="J2671" i="9"/>
  <c r="J2670" i="9"/>
  <c r="J2669" i="9"/>
  <c r="J2668" i="9"/>
  <c r="J2667" i="9"/>
  <c r="J2666" i="9"/>
  <c r="J2665" i="9"/>
  <c r="J2664" i="9"/>
  <c r="J2663" i="9"/>
  <c r="J2662" i="9"/>
  <c r="J2661" i="9"/>
  <c r="J2660" i="9"/>
  <c r="J2659" i="9"/>
  <c r="J2658" i="9"/>
  <c r="J2657" i="9"/>
  <c r="J2656" i="9"/>
  <c r="J2655" i="9"/>
  <c r="J2654" i="9"/>
  <c r="J2653" i="9"/>
  <c r="J2652" i="9"/>
  <c r="J2651" i="9"/>
  <c r="J2650" i="9"/>
  <c r="J2649" i="9"/>
  <c r="J2648" i="9"/>
  <c r="J2647" i="9"/>
  <c r="J2646" i="9"/>
  <c r="J2645" i="9"/>
  <c r="J2644" i="9"/>
  <c r="J2643" i="9"/>
  <c r="J2642" i="9"/>
  <c r="J2641" i="9"/>
  <c r="J2640" i="9"/>
  <c r="J2639" i="9"/>
  <c r="J2638" i="9"/>
  <c r="J2637" i="9"/>
  <c r="J2636" i="9"/>
  <c r="J2635" i="9"/>
  <c r="J2634" i="9"/>
  <c r="J2633" i="9"/>
  <c r="J2632" i="9"/>
  <c r="J2631" i="9"/>
  <c r="J2630" i="9"/>
  <c r="J2629" i="9"/>
  <c r="J2628" i="9"/>
  <c r="J2627" i="9"/>
  <c r="J2626" i="9"/>
  <c r="J2625" i="9"/>
  <c r="J2624" i="9"/>
  <c r="J2623" i="9"/>
  <c r="J2622" i="9"/>
  <c r="J2621" i="9"/>
  <c r="J2620" i="9"/>
  <c r="J2619" i="9"/>
  <c r="J2618" i="9"/>
  <c r="J2617" i="9"/>
  <c r="J2616" i="9"/>
  <c r="J2615" i="9"/>
  <c r="J2614" i="9"/>
  <c r="J2613" i="9"/>
  <c r="J2612" i="9"/>
  <c r="J2611" i="9"/>
  <c r="J2610" i="9"/>
  <c r="J2609" i="9"/>
  <c r="J2608" i="9"/>
  <c r="J2607" i="9"/>
  <c r="J2606" i="9"/>
  <c r="J2605" i="9"/>
  <c r="J2604" i="9"/>
  <c r="J2603" i="9"/>
  <c r="J2602" i="9"/>
  <c r="J2601" i="9"/>
  <c r="J2600" i="9"/>
  <c r="J2599" i="9"/>
  <c r="J2598" i="9"/>
  <c r="J2597" i="9"/>
  <c r="J2596" i="9"/>
  <c r="J2595" i="9"/>
  <c r="J2594" i="9"/>
  <c r="J2593" i="9"/>
  <c r="J2592" i="9"/>
  <c r="J2591" i="9"/>
  <c r="J2590" i="9"/>
  <c r="J2589" i="9"/>
  <c r="J2588" i="9"/>
  <c r="J2587" i="9"/>
  <c r="J2586" i="9"/>
  <c r="J2585" i="9"/>
  <c r="J2584" i="9"/>
  <c r="J2583" i="9"/>
  <c r="J2582" i="9"/>
  <c r="J2581" i="9"/>
  <c r="J2580" i="9"/>
  <c r="J2579" i="9"/>
  <c r="J2578" i="9"/>
  <c r="J2577" i="9"/>
  <c r="J2576" i="9"/>
  <c r="J2575" i="9"/>
  <c r="J2574" i="9"/>
  <c r="J2573" i="9"/>
  <c r="J2572" i="9"/>
  <c r="J2571" i="9"/>
  <c r="J2570" i="9"/>
  <c r="J2569" i="9"/>
  <c r="J2568" i="9"/>
  <c r="J2567" i="9"/>
  <c r="J2566" i="9"/>
  <c r="J2565" i="9"/>
  <c r="J2564" i="9"/>
  <c r="J2563" i="9"/>
  <c r="J2562" i="9"/>
  <c r="J2561" i="9"/>
  <c r="J2560" i="9"/>
  <c r="J2559" i="9"/>
  <c r="J2558" i="9"/>
  <c r="J2557" i="9"/>
  <c r="J2556" i="9"/>
  <c r="J2555" i="9"/>
  <c r="J2554" i="9"/>
  <c r="J2553" i="9"/>
  <c r="J2552" i="9"/>
  <c r="J2551" i="9"/>
  <c r="J2550" i="9"/>
  <c r="J2549" i="9"/>
  <c r="J2548" i="9"/>
  <c r="J2547" i="9"/>
  <c r="J2546" i="9"/>
  <c r="J2545" i="9"/>
  <c r="J2544" i="9"/>
  <c r="J2543" i="9"/>
  <c r="J2542" i="9"/>
  <c r="J2541" i="9"/>
  <c r="J2540" i="9"/>
  <c r="J2539" i="9"/>
  <c r="J2538" i="9"/>
  <c r="J2537" i="9"/>
  <c r="J2536" i="9"/>
  <c r="J2535" i="9"/>
  <c r="J2534" i="9"/>
  <c r="J2533" i="9"/>
  <c r="J2532" i="9"/>
  <c r="J2531" i="9"/>
  <c r="J2530" i="9"/>
  <c r="J2529" i="9"/>
  <c r="J2528" i="9"/>
  <c r="J2527" i="9"/>
  <c r="J2526" i="9"/>
  <c r="J2525" i="9"/>
  <c r="J2524" i="9"/>
  <c r="J2523" i="9"/>
  <c r="J2522" i="9"/>
  <c r="J2521" i="9"/>
  <c r="J2520" i="9"/>
  <c r="J2519" i="9"/>
  <c r="J2518" i="9"/>
  <c r="J2517" i="9"/>
  <c r="J2516" i="9"/>
  <c r="J2515" i="9"/>
  <c r="J2514" i="9"/>
  <c r="J2513" i="9"/>
  <c r="J2512" i="9"/>
  <c r="J2511" i="9"/>
  <c r="J2510" i="9"/>
  <c r="J2509" i="9"/>
  <c r="J2508" i="9"/>
  <c r="J2507" i="9"/>
  <c r="J2506" i="9"/>
  <c r="J2505" i="9"/>
  <c r="J2504" i="9"/>
  <c r="J2503" i="9"/>
  <c r="J2502" i="9"/>
  <c r="J2501" i="9"/>
  <c r="J2500" i="9"/>
  <c r="J2499" i="9"/>
  <c r="J2498" i="9"/>
  <c r="J2497" i="9"/>
  <c r="J2496" i="9"/>
  <c r="J2495" i="9"/>
  <c r="J2494" i="9"/>
  <c r="J2493" i="9"/>
  <c r="J2492" i="9"/>
  <c r="J2491" i="9"/>
  <c r="J2490" i="9"/>
  <c r="J2489" i="9"/>
  <c r="J2488" i="9"/>
  <c r="J2487" i="9"/>
  <c r="J2486" i="9"/>
  <c r="J2485" i="9"/>
  <c r="J2484" i="9"/>
  <c r="J2483" i="9"/>
  <c r="J2482" i="9"/>
  <c r="J2481" i="9"/>
  <c r="J2480" i="9"/>
  <c r="J2479" i="9"/>
  <c r="J2478" i="9"/>
  <c r="J2477" i="9"/>
  <c r="J2476" i="9"/>
  <c r="J2475" i="9"/>
  <c r="J2474" i="9"/>
  <c r="J2473" i="9"/>
  <c r="J2472" i="9"/>
  <c r="J2471" i="9"/>
  <c r="J2470" i="9"/>
  <c r="J2469" i="9"/>
  <c r="J2468" i="9"/>
  <c r="J2467" i="9"/>
  <c r="J2466" i="9"/>
  <c r="J2465" i="9"/>
  <c r="J2464" i="9"/>
  <c r="J2463" i="9"/>
  <c r="J2462" i="9"/>
  <c r="J2461" i="9"/>
  <c r="J2460" i="9"/>
  <c r="J2459" i="9"/>
  <c r="J2458" i="9"/>
  <c r="J2457" i="9"/>
  <c r="J2456" i="9"/>
  <c r="J2455" i="9"/>
  <c r="J2454" i="9"/>
  <c r="J2453" i="9"/>
  <c r="J2452" i="9"/>
  <c r="J2451" i="9"/>
  <c r="J2450" i="9"/>
  <c r="J2449" i="9"/>
  <c r="J2448" i="9"/>
  <c r="J2447" i="9"/>
  <c r="J2446" i="9"/>
  <c r="J2445" i="9"/>
  <c r="J2444" i="9"/>
  <c r="J2443" i="9"/>
  <c r="J2442" i="9"/>
  <c r="J2441" i="9"/>
  <c r="J2440" i="9"/>
  <c r="J2439" i="9"/>
  <c r="J2438" i="9"/>
  <c r="J2437" i="9"/>
  <c r="J2436" i="9"/>
  <c r="J2435" i="9"/>
  <c r="J2434" i="9"/>
  <c r="J2433" i="9"/>
  <c r="J2432" i="9"/>
  <c r="J2431" i="9"/>
  <c r="J2430" i="9"/>
  <c r="J2429" i="9"/>
  <c r="J2428" i="9"/>
  <c r="J2427" i="9"/>
  <c r="J2426" i="9"/>
  <c r="J2425" i="9"/>
  <c r="J2424" i="9"/>
  <c r="J2423" i="9"/>
  <c r="J2422" i="9"/>
  <c r="J2421" i="9"/>
  <c r="J2420" i="9"/>
  <c r="J2419" i="9"/>
  <c r="J2418" i="9"/>
  <c r="J2417" i="9"/>
  <c r="J2416" i="9"/>
  <c r="J2415" i="9"/>
  <c r="J2414" i="9"/>
  <c r="J2413" i="9"/>
  <c r="J2412" i="9"/>
  <c r="J2411" i="9"/>
  <c r="J2410" i="9"/>
  <c r="J2409" i="9"/>
  <c r="J2408" i="9"/>
  <c r="J2407" i="9"/>
  <c r="J2406" i="9"/>
  <c r="J2405" i="9"/>
  <c r="J2404" i="9"/>
  <c r="J2403" i="9"/>
  <c r="J2402" i="9"/>
  <c r="J2401" i="9"/>
  <c r="J2400" i="9"/>
  <c r="J2399" i="9"/>
  <c r="J2398" i="9"/>
  <c r="J2397" i="9"/>
  <c r="J2396" i="9"/>
  <c r="J2395" i="9"/>
  <c r="J2394" i="9"/>
  <c r="J2393" i="9"/>
  <c r="J2392" i="9"/>
  <c r="J2391" i="9"/>
  <c r="J2390" i="9"/>
  <c r="J2389" i="9"/>
  <c r="J2388" i="9"/>
  <c r="J2387" i="9"/>
  <c r="J2386" i="9"/>
  <c r="J2385" i="9"/>
  <c r="J2384" i="9"/>
  <c r="J2383" i="9"/>
  <c r="J2382" i="9"/>
  <c r="J2381" i="9"/>
  <c r="J2380" i="9"/>
  <c r="J2379" i="9"/>
  <c r="J2378" i="9"/>
  <c r="J2377" i="9"/>
  <c r="J2376" i="9"/>
  <c r="J2375" i="9"/>
  <c r="J2374" i="9"/>
  <c r="J2373" i="9"/>
  <c r="J2372" i="9"/>
  <c r="J2371" i="9"/>
  <c r="J2370" i="9"/>
  <c r="J2369" i="9"/>
  <c r="J2368" i="9"/>
  <c r="J2367" i="9"/>
  <c r="J2366" i="9"/>
  <c r="J2365" i="9"/>
  <c r="J2364" i="9"/>
  <c r="J2363" i="9"/>
  <c r="J2362" i="9"/>
  <c r="J2361" i="9"/>
  <c r="J2360" i="9"/>
  <c r="J2359" i="9"/>
  <c r="J2358" i="9"/>
  <c r="J2357" i="9"/>
  <c r="J2356" i="9"/>
  <c r="J2355" i="9"/>
  <c r="J2354" i="9"/>
  <c r="J2353" i="9"/>
  <c r="J2352" i="9"/>
  <c r="J2351" i="9"/>
  <c r="J2350" i="9"/>
  <c r="J2349" i="9"/>
  <c r="J2348" i="9"/>
  <c r="J2347" i="9"/>
  <c r="J2346" i="9"/>
  <c r="J2345" i="9"/>
  <c r="J2344" i="9"/>
  <c r="J2343" i="9"/>
  <c r="J2342" i="9"/>
  <c r="J2341" i="9"/>
  <c r="J2340" i="9"/>
  <c r="J2339" i="9"/>
  <c r="J2338" i="9"/>
  <c r="J2337" i="9"/>
  <c r="J2336" i="9"/>
  <c r="J2335" i="9"/>
  <c r="J2334" i="9"/>
  <c r="J2333" i="9"/>
  <c r="J2332" i="9"/>
  <c r="J2331" i="9"/>
  <c r="J2330" i="9"/>
  <c r="J2329" i="9"/>
  <c r="J2328" i="9"/>
  <c r="J2327" i="9"/>
  <c r="J2326" i="9"/>
  <c r="J2325" i="9"/>
  <c r="J2324" i="9"/>
  <c r="J2323" i="9"/>
  <c r="J2322" i="9"/>
  <c r="J2321" i="9"/>
  <c r="J2320" i="9"/>
  <c r="J2319" i="9"/>
  <c r="J2318" i="9"/>
  <c r="J2317" i="9"/>
  <c r="J2316" i="9"/>
  <c r="J2315" i="9"/>
  <c r="J2314" i="9"/>
  <c r="J2313" i="9"/>
  <c r="J2312" i="9"/>
  <c r="J2311" i="9"/>
  <c r="J2310" i="9"/>
  <c r="J2309" i="9"/>
  <c r="J2308" i="9"/>
  <c r="J2307" i="9"/>
  <c r="J2306" i="9"/>
  <c r="J2305" i="9"/>
  <c r="J2304" i="9"/>
  <c r="J2303" i="9"/>
  <c r="J2302" i="9"/>
  <c r="J2301" i="9"/>
  <c r="J2300" i="9"/>
  <c r="J2299" i="9"/>
  <c r="J2298" i="9"/>
  <c r="J2297" i="9"/>
  <c r="J2296" i="9"/>
  <c r="J2295" i="9"/>
  <c r="J2294" i="9"/>
  <c r="J2293" i="9"/>
  <c r="J2292" i="9"/>
  <c r="J2291" i="9"/>
  <c r="J2290" i="9"/>
  <c r="J2289" i="9"/>
  <c r="J2288" i="9"/>
  <c r="J2287" i="9"/>
  <c r="J2286" i="9"/>
  <c r="J2285" i="9"/>
  <c r="J2284" i="9"/>
  <c r="J2283" i="9"/>
  <c r="J2282" i="9"/>
  <c r="J2281" i="9"/>
  <c r="J2280" i="9"/>
  <c r="J2279" i="9"/>
  <c r="J2278" i="9"/>
  <c r="J2277" i="9"/>
  <c r="J2276" i="9"/>
  <c r="J2275" i="9"/>
  <c r="J2274" i="9"/>
  <c r="J2273" i="9"/>
  <c r="J2272" i="9"/>
  <c r="J2271" i="9"/>
  <c r="J2270" i="9"/>
  <c r="J2269" i="9"/>
  <c r="J2268" i="9"/>
  <c r="J2267" i="9"/>
  <c r="J2266" i="9"/>
  <c r="J2265" i="9"/>
  <c r="J2264" i="9"/>
  <c r="J2263" i="9"/>
  <c r="J2262" i="9"/>
  <c r="J2261" i="9"/>
  <c r="J2260" i="9"/>
  <c r="J2259" i="9"/>
  <c r="J2258" i="9"/>
  <c r="J2257" i="9"/>
  <c r="J2256" i="9"/>
  <c r="J2255" i="9"/>
  <c r="J2254" i="9"/>
  <c r="J2253" i="9"/>
  <c r="J2252" i="9"/>
  <c r="J2251" i="9"/>
  <c r="J2250" i="9"/>
  <c r="J2249" i="9"/>
  <c r="J2248" i="9"/>
  <c r="J2247" i="9"/>
  <c r="J2246" i="9"/>
  <c r="J2245" i="9"/>
  <c r="J2244" i="9"/>
  <c r="J2243" i="9"/>
  <c r="J2242" i="9"/>
  <c r="J2241" i="9"/>
  <c r="J2240" i="9"/>
  <c r="J2239" i="9"/>
  <c r="J2238" i="9"/>
  <c r="J2237" i="9"/>
  <c r="J2236" i="9"/>
  <c r="J2235" i="9"/>
  <c r="J2234" i="9"/>
  <c r="J2233" i="9"/>
  <c r="J2232" i="9"/>
  <c r="J2231" i="9"/>
  <c r="J2230" i="9"/>
  <c r="J2229" i="9"/>
  <c r="J2228" i="9"/>
  <c r="J2227" i="9"/>
  <c r="J2226" i="9"/>
  <c r="J2225" i="9"/>
  <c r="J2224" i="9"/>
  <c r="J2223" i="9"/>
  <c r="J2222" i="9"/>
  <c r="J2221" i="9"/>
  <c r="J2220" i="9"/>
  <c r="J2219" i="9"/>
  <c r="J2218" i="9"/>
  <c r="J2217" i="9"/>
  <c r="J2216" i="9"/>
  <c r="J2215" i="9"/>
  <c r="J2214" i="9"/>
  <c r="J2213" i="9"/>
  <c r="J2212" i="9"/>
  <c r="J2211" i="9"/>
  <c r="J2210" i="9"/>
  <c r="J2209" i="9"/>
  <c r="J2208" i="9"/>
  <c r="J2207" i="9"/>
  <c r="J2206" i="9"/>
  <c r="J2205" i="9"/>
  <c r="J2204" i="9"/>
  <c r="J2203" i="9"/>
  <c r="J2202" i="9"/>
  <c r="J2201" i="9"/>
  <c r="J2200" i="9"/>
  <c r="J2199" i="9"/>
  <c r="J2198" i="9"/>
  <c r="J2197" i="9"/>
  <c r="J2196" i="9"/>
  <c r="J2195" i="9"/>
  <c r="J2194" i="9"/>
  <c r="J2193" i="9"/>
  <c r="J2192" i="9"/>
  <c r="J2191" i="9"/>
  <c r="J2190" i="9"/>
  <c r="J2189" i="9"/>
  <c r="J2188" i="9"/>
  <c r="J2187" i="9"/>
  <c r="J2186" i="9"/>
  <c r="J2185" i="9"/>
  <c r="J2184" i="9"/>
  <c r="J2183" i="9"/>
  <c r="J2182" i="9"/>
  <c r="J2181" i="9"/>
  <c r="J2180" i="9"/>
  <c r="J2179" i="9"/>
  <c r="J2178" i="9"/>
  <c r="J2177" i="9"/>
  <c r="J2176" i="9"/>
  <c r="J2175" i="9"/>
  <c r="J2174" i="9"/>
  <c r="J2173" i="9"/>
  <c r="J2172" i="9"/>
  <c r="J2171" i="9"/>
  <c r="J2170" i="9"/>
  <c r="J2169" i="9"/>
  <c r="J2168" i="9"/>
  <c r="J2167" i="9"/>
  <c r="J2166" i="9"/>
  <c r="J2165" i="9"/>
  <c r="J2164" i="9"/>
  <c r="J2163" i="9"/>
  <c r="J2162" i="9"/>
  <c r="J2161" i="9"/>
  <c r="J2160" i="9"/>
  <c r="J2159" i="9"/>
  <c r="J2158" i="9"/>
  <c r="J2157" i="9"/>
  <c r="J2156" i="9"/>
  <c r="J2155" i="9"/>
  <c r="J2154" i="9"/>
  <c r="J2153" i="9"/>
  <c r="J2152" i="9"/>
  <c r="J2151" i="9"/>
  <c r="J2150" i="9"/>
  <c r="J2149" i="9"/>
  <c r="J2148" i="9"/>
  <c r="J2147" i="9"/>
  <c r="J2146" i="9"/>
  <c r="J2145" i="9"/>
  <c r="J2144" i="9"/>
  <c r="J2143" i="9"/>
  <c r="J2142" i="9"/>
  <c r="J2141" i="9"/>
  <c r="J2140" i="9"/>
  <c r="J2139" i="9"/>
  <c r="J2138" i="9"/>
  <c r="J2137" i="9"/>
  <c r="J2136" i="9"/>
  <c r="J2135" i="9"/>
  <c r="J2134" i="9"/>
  <c r="J2133" i="9"/>
  <c r="J2132" i="9"/>
  <c r="J2131" i="9"/>
  <c r="J2130" i="9"/>
  <c r="J2129" i="9"/>
  <c r="J2128" i="9"/>
  <c r="J2127" i="9"/>
  <c r="J2126" i="9"/>
  <c r="J2125" i="9"/>
  <c r="J2124" i="9"/>
  <c r="J2123" i="9"/>
  <c r="J2122" i="9"/>
  <c r="J2121" i="9"/>
  <c r="J2120" i="9"/>
  <c r="J2119" i="9"/>
  <c r="J2118" i="9"/>
  <c r="J2117" i="9"/>
  <c r="J2116" i="9"/>
  <c r="J2115" i="9"/>
  <c r="J2114" i="9"/>
  <c r="J2113" i="9"/>
  <c r="J2112" i="9"/>
  <c r="J2111" i="9"/>
  <c r="J2110" i="9"/>
  <c r="J2109" i="9"/>
  <c r="J2108" i="9"/>
  <c r="J2107" i="9"/>
  <c r="J2106" i="9"/>
  <c r="J2105" i="9"/>
  <c r="J2104" i="9"/>
  <c r="J2103" i="9"/>
  <c r="J2102" i="9"/>
  <c r="J2101" i="9"/>
  <c r="J2100" i="9"/>
  <c r="J2099" i="9"/>
  <c r="J2098" i="9"/>
  <c r="J2097" i="9"/>
  <c r="J2096" i="9"/>
  <c r="J2095" i="9"/>
  <c r="J2094" i="9"/>
  <c r="J2093" i="9"/>
  <c r="J2092" i="9"/>
  <c r="J2091" i="9"/>
  <c r="J2090" i="9"/>
  <c r="J2089" i="9"/>
  <c r="J2088" i="9"/>
  <c r="J2087" i="9"/>
  <c r="J2086" i="9"/>
  <c r="J2085" i="9"/>
  <c r="J2084" i="9"/>
  <c r="J2083" i="9"/>
  <c r="J2082" i="9"/>
  <c r="J2081" i="9"/>
  <c r="J2080" i="9"/>
  <c r="J2079" i="9"/>
  <c r="J2078" i="9"/>
  <c r="J2077" i="9"/>
  <c r="J2076" i="9"/>
  <c r="J2075" i="9"/>
  <c r="J2074" i="9"/>
  <c r="J2073" i="9"/>
  <c r="J2072" i="9"/>
  <c r="J2071" i="9"/>
  <c r="J2070" i="9"/>
  <c r="J2069" i="9"/>
  <c r="J2068" i="9"/>
  <c r="J2067" i="9"/>
  <c r="J2066" i="9"/>
  <c r="J2065" i="9"/>
  <c r="J2064" i="9"/>
  <c r="J2063" i="9"/>
  <c r="J2062" i="9"/>
  <c r="J2061" i="9"/>
  <c r="J2060" i="9"/>
  <c r="J2059" i="9"/>
  <c r="J2058" i="9"/>
  <c r="J2057" i="9"/>
  <c r="J2056" i="9"/>
  <c r="J2055" i="9"/>
  <c r="J2054" i="9"/>
  <c r="J2053" i="9"/>
  <c r="J2052" i="9"/>
  <c r="J2051" i="9"/>
  <c r="J2050" i="9"/>
  <c r="J2049" i="9"/>
  <c r="J2048" i="9"/>
  <c r="J2047" i="9"/>
  <c r="J2046" i="9"/>
  <c r="J2045" i="9"/>
  <c r="J2044" i="9"/>
  <c r="J2043" i="9"/>
  <c r="J2042" i="9"/>
  <c r="J2041" i="9"/>
  <c r="J2040" i="9"/>
  <c r="J2039" i="9"/>
  <c r="J2038" i="9"/>
  <c r="J2037" i="9"/>
  <c r="J2036" i="9"/>
  <c r="J2035" i="9"/>
  <c r="J2034" i="9"/>
  <c r="J2033" i="9"/>
  <c r="J2032" i="9"/>
  <c r="J2031" i="9"/>
  <c r="J2030" i="9"/>
  <c r="J2029" i="9"/>
  <c r="J2028" i="9"/>
  <c r="J2027" i="9"/>
  <c r="J2026" i="9"/>
  <c r="J2025" i="9"/>
  <c r="J2024" i="9"/>
  <c r="J2023" i="9"/>
  <c r="J2022" i="9"/>
  <c r="J2021" i="9"/>
  <c r="J2020" i="9"/>
  <c r="J2019" i="9"/>
  <c r="J2018" i="9"/>
  <c r="J2017" i="9"/>
  <c r="J2016" i="9"/>
  <c r="J2015" i="9"/>
  <c r="J2014" i="9"/>
  <c r="J2013" i="9"/>
  <c r="J2012" i="9"/>
  <c r="J2011" i="9"/>
  <c r="J2010" i="9"/>
  <c r="J2009" i="9"/>
  <c r="J2008" i="9"/>
  <c r="J2007" i="9"/>
  <c r="J2006" i="9"/>
  <c r="J2005" i="9"/>
  <c r="J2004" i="9"/>
  <c r="J2003" i="9"/>
  <c r="J2002" i="9"/>
  <c r="J2001" i="9"/>
  <c r="J2000" i="9"/>
  <c r="J1999" i="9"/>
  <c r="J1998" i="9"/>
  <c r="J1997" i="9"/>
  <c r="J1996" i="9"/>
  <c r="J1995" i="9"/>
  <c r="J1994" i="9"/>
  <c r="J1993" i="9"/>
  <c r="J1992" i="9"/>
  <c r="J1991" i="9"/>
  <c r="J1990" i="9"/>
  <c r="J1989" i="9"/>
  <c r="J1988" i="9"/>
  <c r="J1987" i="9"/>
  <c r="J1986" i="9"/>
  <c r="J1985" i="9"/>
  <c r="J1984" i="9"/>
  <c r="J1983" i="9"/>
  <c r="J1982" i="9"/>
  <c r="J1981" i="9"/>
  <c r="J1980" i="9"/>
  <c r="J1979" i="9"/>
  <c r="J1978" i="9"/>
  <c r="J1977" i="9"/>
  <c r="J1976" i="9"/>
  <c r="J1975" i="9"/>
  <c r="J1974" i="9"/>
  <c r="J1973" i="9"/>
  <c r="J1972" i="9"/>
  <c r="J1971" i="9"/>
  <c r="J1970" i="9"/>
  <c r="J1969" i="9"/>
  <c r="J1968" i="9"/>
  <c r="J1967" i="9"/>
  <c r="J1966" i="9"/>
  <c r="J1965" i="9"/>
  <c r="J1964" i="9"/>
  <c r="J1963" i="9"/>
  <c r="J1962" i="9"/>
  <c r="J1961" i="9"/>
  <c r="J1960" i="9"/>
  <c r="J1959" i="9"/>
  <c r="J1958" i="9"/>
  <c r="J1957" i="9"/>
  <c r="J1956" i="9"/>
  <c r="J1955" i="9"/>
  <c r="J1954" i="9"/>
  <c r="J1953" i="9"/>
  <c r="J1952" i="9"/>
  <c r="J1951" i="9"/>
  <c r="J1950" i="9"/>
  <c r="J1949" i="9"/>
  <c r="J1948" i="9"/>
  <c r="J1947" i="9"/>
  <c r="J1946" i="9"/>
  <c r="J1945" i="9"/>
  <c r="J1944" i="9"/>
  <c r="J1943" i="9"/>
  <c r="J1942" i="9"/>
  <c r="J1941" i="9"/>
  <c r="J1940" i="9"/>
  <c r="J1939" i="9"/>
  <c r="J1938" i="9"/>
  <c r="J1937" i="9"/>
  <c r="J1936" i="9"/>
  <c r="J1935" i="9"/>
  <c r="J1934" i="9"/>
  <c r="J1933" i="9"/>
  <c r="J1932" i="9"/>
  <c r="J1931" i="9"/>
  <c r="J1930" i="9"/>
  <c r="J1929" i="9"/>
  <c r="J1928" i="9"/>
  <c r="J1927" i="9"/>
  <c r="J1926" i="9"/>
  <c r="J1925" i="9"/>
  <c r="J1924" i="9"/>
  <c r="J1923" i="9"/>
  <c r="J1922" i="9"/>
  <c r="J1921" i="9"/>
  <c r="J1920" i="9"/>
  <c r="J1919" i="9"/>
  <c r="J1918" i="9"/>
  <c r="J1917" i="9"/>
  <c r="J1916" i="9"/>
  <c r="J1915" i="9"/>
  <c r="J1914" i="9"/>
  <c r="J1913" i="9"/>
  <c r="J1912" i="9"/>
  <c r="J1911" i="9"/>
  <c r="J1910" i="9"/>
  <c r="J1909" i="9"/>
  <c r="J1908" i="9"/>
  <c r="J1907" i="9"/>
  <c r="J1906" i="9"/>
  <c r="J1905" i="9"/>
  <c r="J1904" i="9"/>
  <c r="J1903" i="9"/>
  <c r="J1902" i="9"/>
  <c r="J1901" i="9"/>
  <c r="J1900" i="9"/>
  <c r="J1899" i="9"/>
  <c r="J1898" i="9"/>
  <c r="J1897" i="9"/>
  <c r="J1896" i="9"/>
  <c r="J1895" i="9"/>
  <c r="J1894" i="9"/>
  <c r="J1893" i="9"/>
  <c r="J1892" i="9"/>
  <c r="J1891" i="9"/>
  <c r="J1890" i="9"/>
  <c r="J1889" i="9"/>
  <c r="J1888" i="9"/>
  <c r="J1887" i="9"/>
  <c r="J1886" i="9"/>
  <c r="J1885" i="9"/>
  <c r="J1884" i="9"/>
  <c r="J1883" i="9"/>
  <c r="J1882" i="9"/>
  <c r="J1881" i="9"/>
  <c r="J1880" i="9"/>
  <c r="J1879" i="9"/>
  <c r="J1878" i="9"/>
  <c r="J1877" i="9"/>
  <c r="J1876" i="9"/>
  <c r="J1875" i="9"/>
  <c r="J1874" i="9"/>
  <c r="J1873" i="9"/>
  <c r="J1872" i="9"/>
  <c r="J1871" i="9"/>
  <c r="J1870" i="9"/>
  <c r="J1869" i="9"/>
  <c r="J1868" i="9"/>
  <c r="J1867" i="9"/>
  <c r="J1866" i="9"/>
  <c r="J1865" i="9"/>
  <c r="J1864" i="9"/>
  <c r="J1863" i="9"/>
  <c r="J1862" i="9"/>
  <c r="J1861" i="9"/>
  <c r="J1860" i="9"/>
  <c r="J1859" i="9"/>
  <c r="J1858" i="9"/>
  <c r="J1857" i="9"/>
  <c r="J1856" i="9"/>
  <c r="J1855" i="9"/>
  <c r="J1854" i="9"/>
  <c r="J1853" i="9"/>
  <c r="J1852" i="9"/>
  <c r="J1851" i="9"/>
  <c r="J1850" i="9"/>
  <c r="J1849" i="9"/>
  <c r="J1848" i="9"/>
  <c r="J1847" i="9"/>
  <c r="J1846" i="9"/>
  <c r="J1845" i="9"/>
  <c r="J1844" i="9"/>
  <c r="J1843" i="9"/>
  <c r="J1842" i="9"/>
  <c r="J1841" i="9"/>
  <c r="J1840" i="9"/>
  <c r="J1839" i="9"/>
  <c r="J1838" i="9"/>
  <c r="J1837" i="9"/>
  <c r="J1836" i="9"/>
  <c r="J1835" i="9"/>
  <c r="J1834" i="9"/>
  <c r="J1833" i="9"/>
  <c r="J1832" i="9"/>
  <c r="J1831" i="9"/>
  <c r="J1830" i="9"/>
  <c r="J1829" i="9"/>
  <c r="J1828" i="9"/>
  <c r="J1827" i="9"/>
  <c r="J1826" i="9"/>
  <c r="J1825" i="9"/>
  <c r="J1824" i="9"/>
  <c r="J1823" i="9"/>
  <c r="J1822" i="9"/>
  <c r="J1821" i="9"/>
  <c r="J1820" i="9"/>
  <c r="J1819" i="9"/>
  <c r="J1818" i="9"/>
  <c r="J1817" i="9"/>
  <c r="J1816" i="9"/>
  <c r="J1815" i="9"/>
  <c r="J1814" i="9"/>
  <c r="J1813" i="9"/>
  <c r="J1812" i="9"/>
  <c r="J1811" i="9"/>
  <c r="J1810" i="9"/>
  <c r="J1809" i="9"/>
  <c r="J1808" i="9"/>
  <c r="J1807" i="9"/>
  <c r="J1806" i="9"/>
  <c r="J1805" i="9"/>
  <c r="J1804" i="9"/>
  <c r="J1803" i="9"/>
  <c r="J1802" i="9"/>
  <c r="J1801" i="9"/>
  <c r="J1800" i="9"/>
  <c r="J1799" i="9"/>
  <c r="J1798" i="9"/>
  <c r="J1797" i="9"/>
  <c r="J1796" i="9"/>
  <c r="J1795" i="9"/>
  <c r="J1794" i="9"/>
  <c r="J1793" i="9"/>
  <c r="J1792" i="9"/>
  <c r="J1791" i="9"/>
  <c r="J1790" i="9"/>
  <c r="J1789" i="9"/>
  <c r="J1788" i="9"/>
  <c r="J1787" i="9"/>
  <c r="J1786" i="9"/>
  <c r="J1785" i="9"/>
  <c r="J1784" i="9"/>
  <c r="J1783" i="9"/>
  <c r="J1782" i="9"/>
  <c r="J1781" i="9"/>
  <c r="J1780" i="9"/>
  <c r="J1779" i="9"/>
  <c r="J1778" i="9"/>
  <c r="J1777" i="9"/>
  <c r="J1776" i="9"/>
  <c r="J1775" i="9"/>
  <c r="J1774" i="9"/>
  <c r="J1773" i="9"/>
  <c r="J1772" i="9"/>
  <c r="J1771" i="9"/>
  <c r="J1770" i="9"/>
  <c r="J1769" i="9"/>
  <c r="J1768" i="9"/>
  <c r="J1767" i="9"/>
  <c r="J1766" i="9"/>
  <c r="J1765" i="9"/>
  <c r="J1764" i="9"/>
  <c r="J1763" i="9"/>
  <c r="J1762" i="9"/>
  <c r="J1761" i="9"/>
  <c r="J1760" i="9"/>
  <c r="J1759" i="9"/>
  <c r="J1758" i="9"/>
  <c r="J1757" i="9"/>
  <c r="J1756" i="9"/>
  <c r="J1755" i="9"/>
  <c r="J1754" i="9"/>
  <c r="J1753" i="9"/>
  <c r="J1752" i="9"/>
  <c r="J1751" i="9"/>
  <c r="J1750" i="9"/>
  <c r="J1749" i="9"/>
  <c r="J1748" i="9"/>
  <c r="J1747" i="9"/>
  <c r="J1746" i="9"/>
  <c r="J1745" i="9"/>
  <c r="J1744" i="9"/>
  <c r="J1743" i="9"/>
  <c r="J1742" i="9"/>
  <c r="J1741" i="9"/>
  <c r="J1740" i="9"/>
  <c r="J1739" i="9"/>
  <c r="J1738" i="9"/>
  <c r="J1737" i="9"/>
  <c r="J1736" i="9"/>
  <c r="J1735" i="9"/>
  <c r="J1734" i="9"/>
  <c r="J1733" i="9"/>
  <c r="J1732" i="9"/>
  <c r="J1731" i="9"/>
  <c r="J1730" i="9"/>
  <c r="J1729" i="9"/>
  <c r="J1728" i="9"/>
  <c r="J1727" i="9"/>
  <c r="J1726" i="9"/>
  <c r="J1725" i="9"/>
  <c r="J1724" i="9"/>
  <c r="J1723" i="9"/>
  <c r="J1722" i="9"/>
  <c r="J1721" i="9"/>
  <c r="J1720" i="9"/>
  <c r="J1719" i="9"/>
  <c r="J1718" i="9"/>
  <c r="J1717" i="9"/>
  <c r="J1716" i="9"/>
  <c r="J1715" i="9"/>
  <c r="J1714" i="9"/>
  <c r="J1713" i="9"/>
  <c r="J1712" i="9"/>
  <c r="J1711" i="9"/>
  <c r="J1710" i="9"/>
  <c r="J1709" i="9"/>
  <c r="J1708" i="9"/>
  <c r="J1707" i="9"/>
  <c r="J1706" i="9"/>
  <c r="J1705" i="9"/>
  <c r="J1704" i="9"/>
  <c r="J1703" i="9"/>
  <c r="J1702" i="9"/>
  <c r="J1701" i="9"/>
  <c r="J1700" i="9"/>
  <c r="J1699" i="9"/>
  <c r="J1698" i="9"/>
  <c r="J1697" i="9"/>
  <c r="J1696" i="9"/>
  <c r="J1695" i="9"/>
  <c r="J1694" i="9"/>
  <c r="J1693" i="9"/>
  <c r="J1692" i="9"/>
  <c r="J1691" i="9"/>
  <c r="J1690" i="9"/>
  <c r="J1689" i="9"/>
  <c r="J1688" i="9"/>
  <c r="J1687" i="9"/>
  <c r="J1686" i="9"/>
  <c r="J1685" i="9"/>
  <c r="J1684" i="9"/>
  <c r="J1683" i="9"/>
  <c r="J1682" i="9"/>
  <c r="J1681" i="9"/>
  <c r="J1680" i="9"/>
  <c r="J1679" i="9"/>
  <c r="J1678" i="9"/>
  <c r="J1677" i="9"/>
  <c r="J1676" i="9"/>
  <c r="J1675" i="9"/>
  <c r="J1674" i="9"/>
  <c r="J1673" i="9"/>
  <c r="J1672" i="9"/>
  <c r="J1671" i="9"/>
  <c r="J1670" i="9"/>
  <c r="J1669" i="9"/>
  <c r="J1668" i="9"/>
  <c r="J1667" i="9"/>
  <c r="J1666" i="9"/>
  <c r="J1665" i="9"/>
  <c r="J1664" i="9"/>
  <c r="J1663" i="9"/>
  <c r="J1662" i="9"/>
  <c r="J1661" i="9"/>
  <c r="J1660" i="9"/>
  <c r="J1659" i="9"/>
  <c r="J1658" i="9"/>
  <c r="J1657" i="9"/>
  <c r="J1656" i="9"/>
  <c r="J1655" i="9"/>
  <c r="J1654" i="9"/>
  <c r="J1653" i="9"/>
  <c r="J1652" i="9"/>
  <c r="J1651" i="9"/>
  <c r="J1650" i="9"/>
  <c r="J1649" i="9"/>
  <c r="J1648" i="9"/>
  <c r="J1647" i="9"/>
  <c r="J1646" i="9"/>
  <c r="J1645" i="9"/>
  <c r="J1644" i="9"/>
  <c r="J1643" i="9"/>
  <c r="J1642" i="9"/>
  <c r="J1641" i="9"/>
  <c r="J1640" i="9"/>
  <c r="J1639" i="9"/>
  <c r="J1638" i="9"/>
  <c r="J1637" i="9"/>
  <c r="J1636" i="9"/>
  <c r="J1635" i="9"/>
  <c r="J1634" i="9"/>
  <c r="J1633" i="9"/>
  <c r="J1632" i="9"/>
  <c r="J1631" i="9"/>
  <c r="J1630" i="9"/>
  <c r="J1629" i="9"/>
  <c r="J1628" i="9"/>
  <c r="J1627" i="9"/>
  <c r="J1626" i="9"/>
  <c r="J1625" i="9"/>
  <c r="J1624" i="9"/>
  <c r="J1623" i="9"/>
  <c r="J1622" i="9"/>
  <c r="J1621" i="9"/>
  <c r="J1620" i="9"/>
  <c r="J1619" i="9"/>
  <c r="J1618" i="9"/>
  <c r="J1617" i="9"/>
  <c r="J1616" i="9"/>
  <c r="J1615" i="9"/>
  <c r="J1614" i="9"/>
  <c r="J1613" i="9"/>
  <c r="J1612" i="9"/>
  <c r="J1611" i="9"/>
  <c r="J1610" i="9"/>
  <c r="J1609" i="9"/>
  <c r="J1608" i="9"/>
  <c r="J1607" i="9"/>
  <c r="J1606" i="9"/>
  <c r="J1605" i="9"/>
  <c r="J1604" i="9"/>
  <c r="J1603" i="9"/>
  <c r="J1602" i="9"/>
  <c r="J1601" i="9"/>
  <c r="J1600" i="9"/>
  <c r="J1599" i="9"/>
  <c r="J1598" i="9"/>
  <c r="J1597" i="9"/>
  <c r="J1596" i="9"/>
  <c r="J1595" i="9"/>
  <c r="J1594" i="9"/>
  <c r="J1593" i="9"/>
  <c r="J1592" i="9"/>
  <c r="J1591" i="9"/>
  <c r="J1590" i="9"/>
  <c r="J1589" i="9"/>
  <c r="J1588" i="9"/>
  <c r="J1587" i="9"/>
  <c r="J1586" i="9"/>
  <c r="J1585" i="9"/>
  <c r="J1584" i="9"/>
  <c r="J1583" i="9"/>
  <c r="J1582" i="9"/>
  <c r="J1581" i="9"/>
  <c r="J1580" i="9"/>
  <c r="J1579" i="9"/>
  <c r="J1578" i="9"/>
  <c r="J1577" i="9"/>
  <c r="J1576" i="9"/>
  <c r="J1575" i="9"/>
  <c r="J1574" i="9"/>
  <c r="J1573" i="9"/>
  <c r="J1572" i="9"/>
  <c r="J1571" i="9"/>
  <c r="J1570" i="9"/>
  <c r="J1569" i="9"/>
  <c r="J1568" i="9"/>
  <c r="J1567" i="9"/>
  <c r="J1566" i="9"/>
  <c r="J1565" i="9"/>
  <c r="J1564" i="9"/>
  <c r="J1563" i="9"/>
  <c r="J1562" i="9"/>
  <c r="J1561" i="9"/>
  <c r="J1560" i="9"/>
  <c r="J1559" i="9"/>
  <c r="J1558" i="9"/>
  <c r="J1557" i="9"/>
  <c r="J1556" i="9"/>
  <c r="J1555" i="9"/>
  <c r="J1554" i="9"/>
  <c r="J1553" i="9"/>
  <c r="J1552" i="9"/>
  <c r="J1551" i="9"/>
  <c r="J1550" i="9"/>
  <c r="J1549" i="9"/>
  <c r="J1548" i="9"/>
  <c r="J1547" i="9"/>
  <c r="J1546" i="9"/>
  <c r="J1545" i="9"/>
  <c r="J1544" i="9"/>
  <c r="J1543" i="9"/>
  <c r="J1542" i="9"/>
  <c r="J1541" i="9"/>
  <c r="J1540" i="9"/>
  <c r="J1539" i="9"/>
  <c r="J1538" i="9"/>
  <c r="J1537" i="9"/>
  <c r="J1536" i="9"/>
  <c r="J1535" i="9"/>
  <c r="J1534" i="9"/>
  <c r="J1533" i="9"/>
  <c r="J1532" i="9"/>
  <c r="J1531" i="9"/>
  <c r="J1530" i="9"/>
  <c r="J1529" i="9"/>
  <c r="J1528" i="9"/>
  <c r="J1527" i="9"/>
  <c r="J1526" i="9"/>
  <c r="J1525" i="9"/>
  <c r="J1524" i="9"/>
  <c r="J1523" i="9"/>
  <c r="J1522" i="9"/>
  <c r="J1521" i="9"/>
  <c r="J1520" i="9"/>
  <c r="J1519" i="9"/>
  <c r="J1518" i="9"/>
  <c r="J1517" i="9"/>
  <c r="J1516" i="9"/>
  <c r="J1515" i="9"/>
  <c r="J1514" i="9"/>
  <c r="J1513" i="9"/>
  <c r="J1512" i="9"/>
  <c r="J1511" i="9"/>
  <c r="J1510" i="9"/>
  <c r="J1509" i="9"/>
  <c r="J1508" i="9"/>
  <c r="J1507" i="9"/>
  <c r="J1506" i="9"/>
  <c r="J1505" i="9"/>
  <c r="J1504" i="9"/>
  <c r="J1503" i="9"/>
  <c r="J1502" i="9"/>
  <c r="J1501" i="9"/>
  <c r="J1500" i="9"/>
  <c r="J1499" i="9"/>
  <c r="J1498" i="9"/>
  <c r="J1497" i="9"/>
  <c r="J1496" i="9"/>
  <c r="J1495" i="9"/>
  <c r="J1494" i="9"/>
  <c r="J1493" i="9"/>
  <c r="J1492" i="9"/>
  <c r="J1491" i="9"/>
  <c r="J1490" i="9"/>
  <c r="J1489" i="9"/>
  <c r="J1488" i="9"/>
  <c r="J1487" i="9"/>
  <c r="J1486" i="9"/>
  <c r="J1485" i="9"/>
  <c r="J1484" i="9"/>
  <c r="J1483" i="9"/>
  <c r="J1482" i="9"/>
  <c r="J1481" i="9"/>
  <c r="J1480" i="9"/>
  <c r="J1479" i="9"/>
  <c r="J1478" i="9"/>
  <c r="J1477" i="9"/>
  <c r="J1476" i="9"/>
  <c r="J1475" i="9"/>
  <c r="J1474" i="9"/>
  <c r="J1473" i="9"/>
  <c r="J1472" i="9"/>
  <c r="J1471" i="9"/>
  <c r="J1470" i="9"/>
  <c r="J1469" i="9"/>
  <c r="J1468" i="9"/>
  <c r="J1467" i="9"/>
  <c r="J1466" i="9"/>
  <c r="J1465" i="9"/>
  <c r="J1464" i="9"/>
  <c r="J1463" i="9"/>
  <c r="J1462" i="9"/>
  <c r="J1461" i="9"/>
  <c r="J1460" i="9"/>
  <c r="J1459" i="9"/>
  <c r="J1458" i="9"/>
  <c r="J1457" i="9"/>
  <c r="J1456" i="9"/>
  <c r="J1455" i="9"/>
  <c r="J1454" i="9"/>
  <c r="J1453" i="9"/>
  <c r="J1452" i="9"/>
  <c r="J1451" i="9"/>
  <c r="J1450" i="9"/>
  <c r="J1449" i="9"/>
  <c r="J1448" i="9"/>
  <c r="J1447" i="9"/>
  <c r="J1446" i="9"/>
  <c r="J1445" i="9"/>
  <c r="J1444" i="9"/>
  <c r="J1443" i="9"/>
  <c r="J1442" i="9"/>
  <c r="J1441" i="9"/>
  <c r="J1440" i="9"/>
  <c r="J1439" i="9"/>
  <c r="J1438" i="9"/>
  <c r="J1437" i="9"/>
  <c r="J1436" i="9"/>
  <c r="J1435" i="9"/>
  <c r="J1434" i="9"/>
  <c r="J1433" i="9"/>
  <c r="J1432" i="9"/>
  <c r="J1431" i="9"/>
  <c r="J1430" i="9"/>
  <c r="J1429" i="9"/>
  <c r="J1428" i="9"/>
  <c r="J1427" i="9"/>
  <c r="J1426" i="9"/>
  <c r="J1425" i="9"/>
  <c r="J1424" i="9"/>
  <c r="J1423" i="9"/>
  <c r="J1422" i="9"/>
  <c r="J1421" i="9"/>
  <c r="J1420" i="9"/>
  <c r="J1419" i="9"/>
  <c r="J1418" i="9"/>
  <c r="J1417" i="9"/>
  <c r="J1416" i="9"/>
  <c r="J1415" i="9"/>
  <c r="J1414" i="9"/>
  <c r="J1413" i="9"/>
  <c r="J1412" i="9"/>
  <c r="J1411" i="9"/>
  <c r="J1410" i="9"/>
  <c r="J1409" i="9"/>
  <c r="J1408" i="9"/>
  <c r="J1407" i="9"/>
  <c r="J1406" i="9"/>
  <c r="J1405" i="9"/>
  <c r="J1404" i="9"/>
  <c r="J1403" i="9"/>
  <c r="J1402" i="9"/>
  <c r="J1401" i="9"/>
  <c r="J1400" i="9"/>
  <c r="J1399" i="9"/>
  <c r="J1398" i="9"/>
  <c r="J1397" i="9"/>
  <c r="J1396" i="9"/>
  <c r="J1395" i="9"/>
  <c r="J1394" i="9"/>
  <c r="J1393" i="9"/>
  <c r="J1392" i="9"/>
  <c r="J1391" i="9"/>
  <c r="J1390" i="9"/>
  <c r="J1389" i="9"/>
  <c r="J1388" i="9"/>
  <c r="J1387" i="9"/>
  <c r="J1386" i="9"/>
  <c r="J1385" i="9"/>
  <c r="J1384" i="9"/>
  <c r="J1383" i="9"/>
  <c r="J1382" i="9"/>
  <c r="J1381" i="9"/>
  <c r="J1380" i="9"/>
  <c r="J1379" i="9"/>
  <c r="J1378" i="9"/>
  <c r="J1377" i="9"/>
  <c r="J1376" i="9"/>
  <c r="J1375" i="9"/>
  <c r="J1374" i="9"/>
  <c r="J1373" i="9"/>
  <c r="J1372" i="9"/>
  <c r="J1371" i="9"/>
  <c r="J1370" i="9"/>
  <c r="J1369" i="9"/>
  <c r="J1368" i="9"/>
  <c r="J1367" i="9"/>
  <c r="J1366" i="9"/>
  <c r="J1365" i="9"/>
  <c r="J1364" i="9"/>
  <c r="J1363" i="9"/>
  <c r="J1362" i="9"/>
  <c r="J1361" i="9"/>
  <c r="J1360" i="9"/>
  <c r="J1359" i="9"/>
  <c r="J1358" i="9"/>
  <c r="J1357" i="9"/>
  <c r="J1356" i="9"/>
  <c r="J1355" i="9"/>
  <c r="J1354" i="9"/>
  <c r="J1353" i="9"/>
  <c r="J1352" i="9"/>
  <c r="J1351" i="9"/>
  <c r="J1350" i="9"/>
  <c r="J1349" i="9"/>
  <c r="J1348" i="9"/>
  <c r="J1347" i="9"/>
  <c r="J1346" i="9"/>
  <c r="J1345" i="9"/>
  <c r="J1344" i="9"/>
  <c r="J1343" i="9"/>
  <c r="J1342" i="9"/>
  <c r="J1341" i="9"/>
  <c r="J1340" i="9"/>
  <c r="J1339" i="9"/>
  <c r="J1338" i="9"/>
  <c r="J1337" i="9"/>
  <c r="J1336" i="9"/>
  <c r="J1335" i="9"/>
  <c r="J1334" i="9"/>
  <c r="J1333" i="9"/>
  <c r="J1332" i="9"/>
  <c r="J1331" i="9"/>
  <c r="J1330" i="9"/>
  <c r="J1329" i="9"/>
  <c r="J1328" i="9"/>
  <c r="J1327" i="9"/>
  <c r="J1326" i="9"/>
  <c r="J1325" i="9"/>
  <c r="J1324" i="9"/>
  <c r="J1323" i="9"/>
  <c r="J1322" i="9"/>
  <c r="J1321" i="9"/>
  <c r="J1320" i="9"/>
  <c r="J1319" i="9"/>
  <c r="J1318" i="9"/>
  <c r="J1317" i="9"/>
  <c r="J1316" i="9"/>
  <c r="J1315" i="9"/>
  <c r="J1314" i="9"/>
  <c r="J1313" i="9"/>
  <c r="J1312" i="9"/>
  <c r="J1311" i="9"/>
  <c r="J1310" i="9"/>
  <c r="J1309" i="9"/>
  <c r="J1308" i="9"/>
  <c r="J1307" i="9"/>
  <c r="J1306" i="9"/>
  <c r="J1305" i="9"/>
  <c r="J1304" i="9"/>
  <c r="J1303" i="9"/>
  <c r="J1302" i="9"/>
  <c r="J1301" i="9"/>
  <c r="J1300" i="9"/>
  <c r="J1299" i="9"/>
  <c r="J1298" i="9"/>
  <c r="J1297" i="9"/>
  <c r="J1296" i="9"/>
  <c r="J1295" i="9"/>
  <c r="J1294" i="9"/>
  <c r="J1293" i="9"/>
  <c r="J1292" i="9"/>
  <c r="J1291" i="9"/>
  <c r="J1290" i="9"/>
  <c r="J1289" i="9"/>
  <c r="J1288" i="9"/>
  <c r="J1287" i="9"/>
  <c r="J1286" i="9"/>
  <c r="J1285" i="9"/>
  <c r="J1284" i="9"/>
  <c r="J1283" i="9"/>
  <c r="J1282" i="9"/>
  <c r="J1281" i="9"/>
  <c r="J1280" i="9"/>
  <c r="J1279" i="9"/>
  <c r="J1278" i="9"/>
  <c r="J1277" i="9"/>
  <c r="J1276" i="9"/>
  <c r="J1275" i="9"/>
  <c r="J1274" i="9"/>
  <c r="J1273" i="9"/>
  <c r="J1272" i="9"/>
  <c r="J1271" i="9"/>
  <c r="J1270" i="9"/>
  <c r="J1269" i="9"/>
  <c r="J1268" i="9"/>
  <c r="J1267" i="9"/>
  <c r="J1266" i="9"/>
  <c r="J1265" i="9"/>
  <c r="J1264" i="9"/>
  <c r="J1263" i="9"/>
  <c r="J1262" i="9"/>
  <c r="J1261" i="9"/>
  <c r="J1260" i="9"/>
  <c r="J1259" i="9"/>
  <c r="J1258" i="9"/>
  <c r="J1257" i="9"/>
  <c r="J1256" i="9"/>
  <c r="J1255" i="9"/>
  <c r="J1254" i="9"/>
  <c r="J1253" i="9"/>
  <c r="J1252" i="9"/>
  <c r="J1251" i="9"/>
  <c r="J1250" i="9"/>
  <c r="J1249" i="9"/>
  <c r="J1248" i="9"/>
  <c r="J1247" i="9"/>
  <c r="J1246" i="9"/>
  <c r="J1245" i="9"/>
  <c r="J1244" i="9"/>
  <c r="J1243" i="9"/>
  <c r="J1242" i="9"/>
  <c r="J1241" i="9"/>
  <c r="J1240" i="9"/>
  <c r="J1239" i="9"/>
  <c r="J1238" i="9"/>
  <c r="J1237" i="9"/>
  <c r="J1236" i="9"/>
  <c r="J1235" i="9"/>
  <c r="J1234" i="9"/>
  <c r="J1233" i="9"/>
  <c r="J1232" i="9"/>
  <c r="J1231" i="9"/>
  <c r="J1230" i="9"/>
  <c r="J1229" i="9"/>
  <c r="J1228" i="9"/>
  <c r="J1227" i="9"/>
  <c r="J1226" i="9"/>
  <c r="J1225" i="9"/>
  <c r="J1224" i="9"/>
  <c r="J1223" i="9"/>
  <c r="J1222" i="9"/>
  <c r="J1221" i="9"/>
  <c r="J1220" i="9"/>
  <c r="J1219" i="9"/>
  <c r="J1218" i="9"/>
  <c r="J1217" i="9"/>
  <c r="J1216" i="9"/>
  <c r="J1215" i="9"/>
  <c r="J1214" i="9"/>
  <c r="J1213" i="9"/>
  <c r="J1212" i="9"/>
  <c r="J1211" i="9"/>
  <c r="J1210" i="9"/>
  <c r="J1209" i="9"/>
  <c r="J1208" i="9"/>
  <c r="J1207" i="9"/>
  <c r="J1206" i="9"/>
  <c r="J1205" i="9"/>
  <c r="J1204" i="9"/>
  <c r="J1203" i="9"/>
  <c r="J1202" i="9"/>
  <c r="J1201" i="9"/>
  <c r="J1200" i="9"/>
  <c r="J1199" i="9"/>
  <c r="J1198" i="9"/>
  <c r="J1197" i="9"/>
  <c r="J1196" i="9"/>
  <c r="J1195" i="9"/>
  <c r="J1194" i="9"/>
  <c r="J1193" i="9"/>
  <c r="J1192" i="9"/>
  <c r="J1191" i="9"/>
  <c r="J1190" i="9"/>
  <c r="J1189" i="9"/>
  <c r="J1188" i="9"/>
  <c r="J1187" i="9"/>
  <c r="J1186" i="9"/>
  <c r="J1185" i="9"/>
  <c r="J1184" i="9"/>
  <c r="J1183" i="9"/>
  <c r="J1182" i="9"/>
  <c r="J1181" i="9"/>
  <c r="J1180" i="9"/>
  <c r="J1179" i="9"/>
  <c r="J1178" i="9"/>
  <c r="J1177" i="9"/>
  <c r="J1176" i="9"/>
  <c r="J1175" i="9"/>
  <c r="J1174" i="9"/>
  <c r="J1173" i="9"/>
  <c r="J1172" i="9"/>
  <c r="J1171" i="9"/>
  <c r="J1170" i="9"/>
  <c r="J1169" i="9"/>
  <c r="J1168" i="9"/>
  <c r="J1167" i="9"/>
  <c r="J1166" i="9"/>
  <c r="J1165" i="9"/>
  <c r="J1164" i="9"/>
  <c r="J1163" i="9"/>
  <c r="J1162" i="9"/>
  <c r="J1161" i="9"/>
  <c r="J1160" i="9"/>
  <c r="J1159" i="9"/>
  <c r="J1158" i="9"/>
  <c r="J1157" i="9"/>
  <c r="J1156" i="9"/>
  <c r="J1155" i="9"/>
  <c r="J1154" i="9"/>
  <c r="J1153" i="9"/>
  <c r="J1152" i="9"/>
  <c r="J1151" i="9"/>
  <c r="J1150" i="9"/>
  <c r="J1149" i="9"/>
  <c r="J1148" i="9"/>
  <c r="J1147" i="9"/>
  <c r="J1146" i="9"/>
  <c r="J1145" i="9"/>
  <c r="J1144" i="9"/>
  <c r="J1143" i="9"/>
  <c r="J1142" i="9"/>
  <c r="J1141" i="9"/>
  <c r="J1140" i="9"/>
  <c r="J1139" i="9"/>
  <c r="J1138" i="9"/>
  <c r="J1137" i="9"/>
  <c r="J1136" i="9"/>
  <c r="J1135" i="9"/>
  <c r="J1134" i="9"/>
  <c r="J1133" i="9"/>
  <c r="J1132" i="9"/>
  <c r="J1131" i="9"/>
  <c r="J1130" i="9"/>
  <c r="J1129" i="9"/>
  <c r="J1128" i="9"/>
  <c r="J1127" i="9"/>
  <c r="J1126" i="9"/>
  <c r="J1125" i="9"/>
  <c r="J1124" i="9"/>
  <c r="J1123" i="9"/>
  <c r="J1122" i="9"/>
  <c r="J1121" i="9"/>
  <c r="J1120" i="9"/>
  <c r="J1119" i="9"/>
  <c r="J1118" i="9"/>
  <c r="J1117" i="9"/>
  <c r="J1116" i="9"/>
  <c r="J1115" i="9"/>
  <c r="J1114" i="9"/>
  <c r="J1113" i="9"/>
  <c r="J1112" i="9"/>
  <c r="J1111" i="9"/>
  <c r="J1110" i="9"/>
  <c r="J1109" i="9"/>
  <c r="J1108" i="9"/>
  <c r="J1107" i="9"/>
  <c r="J1106" i="9"/>
  <c r="J1105" i="9"/>
  <c r="J1104" i="9"/>
  <c r="J1103" i="9"/>
  <c r="J1102" i="9"/>
  <c r="J1101" i="9"/>
  <c r="J1100" i="9"/>
  <c r="J1099" i="9"/>
  <c r="J1098" i="9"/>
  <c r="J1097" i="9"/>
  <c r="J1096" i="9"/>
  <c r="J1095" i="9"/>
  <c r="J1094" i="9"/>
  <c r="J1093" i="9"/>
  <c r="J1092" i="9"/>
  <c r="J1091" i="9"/>
  <c r="J1090" i="9"/>
  <c r="J1089" i="9"/>
  <c r="J1088" i="9"/>
  <c r="J1087" i="9"/>
  <c r="J1086" i="9"/>
  <c r="J1085" i="9"/>
  <c r="J1084" i="9"/>
  <c r="J1083" i="9"/>
  <c r="J1082" i="9"/>
  <c r="J1081" i="9"/>
  <c r="J1080" i="9"/>
  <c r="J1079" i="9"/>
  <c r="J1078" i="9"/>
  <c r="J1077" i="9"/>
  <c r="J1076" i="9"/>
  <c r="J1075" i="9"/>
  <c r="J1074" i="9"/>
  <c r="J1073" i="9"/>
  <c r="J1072" i="9"/>
  <c r="J1071" i="9"/>
  <c r="J1070" i="9"/>
  <c r="J1069" i="9"/>
  <c r="J1068" i="9"/>
  <c r="J1067" i="9"/>
  <c r="J1066" i="9"/>
  <c r="J1065" i="9"/>
  <c r="J1064" i="9"/>
  <c r="J1063" i="9"/>
  <c r="J1062" i="9"/>
  <c r="J1061" i="9"/>
  <c r="J1060" i="9"/>
  <c r="J1059" i="9"/>
  <c r="J1058" i="9"/>
  <c r="J1057" i="9"/>
  <c r="J1056" i="9"/>
  <c r="J1055" i="9"/>
  <c r="J1054" i="9"/>
  <c r="J1053" i="9"/>
  <c r="J1052" i="9"/>
  <c r="J1051" i="9"/>
  <c r="J1050" i="9"/>
  <c r="J1049" i="9"/>
  <c r="J1048" i="9"/>
  <c r="J1047" i="9"/>
  <c r="J1046" i="9"/>
  <c r="J1045" i="9"/>
  <c r="J1044" i="9"/>
  <c r="J1043" i="9"/>
  <c r="J1042" i="9"/>
  <c r="J1041" i="9"/>
  <c r="J1040" i="9"/>
  <c r="J1039" i="9"/>
  <c r="J1038" i="9"/>
  <c r="J1037" i="9"/>
  <c r="J1036" i="9"/>
  <c r="J1035" i="9"/>
  <c r="J1034" i="9"/>
  <c r="J1033" i="9"/>
  <c r="J1032" i="9"/>
  <c r="J1031" i="9"/>
  <c r="J1030" i="9"/>
  <c r="J1029" i="9"/>
  <c r="J1028" i="9"/>
  <c r="J1027" i="9"/>
  <c r="J1026" i="9"/>
  <c r="J1025" i="9"/>
  <c r="J1024" i="9"/>
  <c r="J1023" i="9"/>
  <c r="J1022" i="9"/>
  <c r="J1021" i="9"/>
  <c r="J1020" i="9"/>
  <c r="J1019" i="9"/>
  <c r="J1018" i="9"/>
  <c r="J1017" i="9"/>
  <c r="J1016" i="9"/>
  <c r="J1015" i="9"/>
  <c r="J1014" i="9"/>
  <c r="J1013" i="9"/>
  <c r="J1012" i="9"/>
  <c r="J1011" i="9"/>
  <c r="J1010" i="9"/>
  <c r="J1009" i="9"/>
  <c r="J1008" i="9"/>
  <c r="J1007" i="9"/>
  <c r="J1006" i="9"/>
  <c r="J1005" i="9"/>
  <c r="J1004" i="9"/>
  <c r="J1003" i="9"/>
  <c r="J1002" i="9"/>
  <c r="J1001" i="9"/>
  <c r="J1000" i="9"/>
  <c r="J999" i="9"/>
  <c r="J998" i="9"/>
  <c r="J997" i="9"/>
  <c r="J996" i="9"/>
  <c r="J995" i="9"/>
  <c r="J994" i="9"/>
  <c r="J993" i="9"/>
  <c r="J992" i="9"/>
  <c r="J991" i="9"/>
  <c r="J990" i="9"/>
  <c r="J989" i="9"/>
  <c r="J988" i="9"/>
  <c r="J987" i="9"/>
  <c r="J986" i="9"/>
  <c r="J985" i="9"/>
  <c r="J984" i="9"/>
  <c r="J983" i="9"/>
  <c r="J982" i="9"/>
  <c r="J981" i="9"/>
  <c r="J980" i="9"/>
  <c r="J979" i="9"/>
  <c r="J978" i="9"/>
  <c r="J977" i="9"/>
  <c r="J976" i="9"/>
  <c r="J975" i="9"/>
  <c r="J974" i="9"/>
  <c r="J973" i="9"/>
  <c r="J972" i="9"/>
  <c r="J971" i="9"/>
  <c r="J970" i="9"/>
  <c r="J969" i="9"/>
  <c r="J968" i="9"/>
  <c r="J967" i="9"/>
  <c r="J966" i="9"/>
  <c r="J965" i="9"/>
  <c r="J964" i="9"/>
  <c r="J963" i="9"/>
  <c r="J962" i="9"/>
  <c r="J961" i="9"/>
  <c r="J960" i="9"/>
  <c r="J959" i="9"/>
  <c r="J958" i="9"/>
  <c r="J957" i="9"/>
  <c r="J956" i="9"/>
  <c r="J955" i="9"/>
  <c r="J954" i="9"/>
  <c r="J953" i="9"/>
  <c r="J952" i="9"/>
  <c r="J951" i="9"/>
  <c r="J950" i="9"/>
  <c r="J949" i="9"/>
  <c r="J948" i="9"/>
  <c r="J947" i="9"/>
  <c r="J946" i="9"/>
  <c r="J945" i="9"/>
  <c r="J944" i="9"/>
  <c r="J943" i="9"/>
  <c r="J942" i="9"/>
  <c r="J941" i="9"/>
  <c r="J940" i="9"/>
  <c r="J939" i="9"/>
  <c r="J938" i="9"/>
  <c r="J937" i="9"/>
  <c r="J936" i="9"/>
  <c r="J935" i="9"/>
  <c r="J934" i="9"/>
  <c r="J933" i="9"/>
  <c r="J932" i="9"/>
  <c r="J931" i="9"/>
  <c r="J930" i="9"/>
  <c r="J929" i="9"/>
  <c r="J928" i="9"/>
  <c r="J927" i="9"/>
  <c r="J926" i="9"/>
  <c r="J925" i="9"/>
  <c r="J924" i="9"/>
  <c r="J923" i="9"/>
  <c r="J922" i="9"/>
  <c r="J921" i="9"/>
  <c r="J920" i="9"/>
  <c r="J919" i="9"/>
  <c r="J918" i="9"/>
  <c r="J917" i="9"/>
  <c r="J916" i="9"/>
  <c r="J915" i="9"/>
  <c r="J914" i="9"/>
  <c r="J913" i="9"/>
  <c r="J912" i="9"/>
  <c r="J911" i="9"/>
  <c r="J910" i="9"/>
  <c r="J909" i="9"/>
  <c r="J908" i="9"/>
  <c r="J907" i="9"/>
  <c r="J906" i="9"/>
  <c r="J905" i="9"/>
  <c r="J904" i="9"/>
  <c r="J903" i="9"/>
  <c r="J902" i="9"/>
  <c r="J901" i="9"/>
  <c r="J900" i="9"/>
  <c r="J899" i="9"/>
  <c r="J898" i="9"/>
  <c r="J897" i="9"/>
  <c r="J896" i="9"/>
  <c r="J895" i="9"/>
  <c r="J894" i="9"/>
  <c r="J893" i="9"/>
  <c r="J892" i="9"/>
  <c r="J891" i="9"/>
  <c r="J890" i="9"/>
  <c r="J889" i="9"/>
  <c r="J888" i="9"/>
  <c r="J887" i="9"/>
  <c r="J886" i="9"/>
  <c r="J885" i="9"/>
  <c r="J884" i="9"/>
  <c r="J883" i="9"/>
  <c r="J882" i="9"/>
  <c r="J881" i="9"/>
  <c r="J880" i="9"/>
  <c r="J879" i="9"/>
  <c r="J878" i="9"/>
  <c r="J877" i="9"/>
  <c r="J876" i="9"/>
  <c r="J875" i="9"/>
  <c r="J874" i="9"/>
  <c r="J873" i="9"/>
  <c r="J872" i="9"/>
  <c r="J871" i="9"/>
  <c r="J870" i="9"/>
  <c r="J869" i="9"/>
  <c r="J868" i="9"/>
  <c r="J867" i="9"/>
  <c r="J866" i="9"/>
  <c r="J865" i="9"/>
  <c r="J864" i="9"/>
  <c r="J863" i="9"/>
  <c r="J862" i="9"/>
  <c r="J861" i="9"/>
  <c r="J860" i="9"/>
  <c r="J859" i="9"/>
  <c r="J858" i="9"/>
  <c r="J857" i="9"/>
  <c r="J856" i="9"/>
  <c r="J855" i="9"/>
  <c r="J854" i="9"/>
  <c r="J853" i="9"/>
  <c r="J852" i="9"/>
  <c r="J851" i="9"/>
  <c r="J850" i="9"/>
  <c r="J849" i="9"/>
  <c r="J848" i="9"/>
  <c r="J847" i="9"/>
  <c r="J846" i="9"/>
  <c r="J845" i="9"/>
  <c r="J844" i="9"/>
  <c r="J843" i="9"/>
  <c r="J842" i="9"/>
  <c r="J841" i="9"/>
  <c r="J840" i="9"/>
  <c r="J839" i="9"/>
  <c r="J838" i="9"/>
  <c r="J837" i="9"/>
  <c r="J836" i="9"/>
  <c r="J835" i="9"/>
  <c r="J834" i="9"/>
  <c r="J833" i="9"/>
  <c r="J832" i="9"/>
  <c r="J831" i="9"/>
  <c r="J830" i="9"/>
  <c r="J829" i="9"/>
  <c r="J828" i="9"/>
  <c r="J827" i="9"/>
  <c r="J826" i="9"/>
  <c r="J825" i="9"/>
  <c r="J824" i="9"/>
  <c r="J823" i="9"/>
  <c r="J822" i="9"/>
  <c r="J821" i="9"/>
  <c r="J820" i="9"/>
  <c r="J819" i="9"/>
  <c r="J818" i="9"/>
  <c r="J817" i="9"/>
  <c r="J816" i="9"/>
  <c r="J815" i="9"/>
  <c r="J814" i="9"/>
  <c r="J813" i="9"/>
  <c r="J812" i="9"/>
  <c r="J811" i="9"/>
  <c r="J810" i="9"/>
  <c r="J809" i="9"/>
  <c r="J808" i="9"/>
  <c r="J807" i="9"/>
  <c r="J806" i="9"/>
  <c r="J805" i="9"/>
  <c r="J804" i="9"/>
  <c r="J803" i="9"/>
  <c r="J802" i="9"/>
  <c r="J801" i="9"/>
  <c r="J800" i="9"/>
  <c r="J799" i="9"/>
  <c r="J798" i="9"/>
  <c r="J797" i="9"/>
  <c r="J796" i="9"/>
  <c r="J795" i="9"/>
  <c r="J794" i="9"/>
  <c r="J793" i="9"/>
  <c r="J792" i="9"/>
  <c r="J791" i="9"/>
  <c r="J790" i="9"/>
  <c r="J789" i="9"/>
  <c r="J788" i="9"/>
  <c r="J787" i="9"/>
  <c r="J786" i="9"/>
  <c r="J785" i="9"/>
  <c r="J784" i="9"/>
  <c r="J783" i="9"/>
  <c r="J782" i="9"/>
  <c r="J781" i="9"/>
  <c r="J780" i="9"/>
  <c r="J779" i="9"/>
  <c r="J778" i="9"/>
  <c r="J777" i="9"/>
  <c r="J776" i="9"/>
  <c r="J775" i="9"/>
  <c r="J774" i="9"/>
  <c r="J773" i="9"/>
  <c r="J772" i="9"/>
  <c r="J771" i="9"/>
  <c r="J770" i="9"/>
  <c r="J769" i="9"/>
  <c r="J768" i="9"/>
  <c r="J767" i="9"/>
  <c r="J766" i="9"/>
  <c r="J765" i="9"/>
  <c r="J764" i="9"/>
  <c r="J763" i="9"/>
  <c r="J762" i="9"/>
  <c r="J761" i="9"/>
  <c r="J760" i="9"/>
  <c r="J759" i="9"/>
  <c r="J758" i="9"/>
  <c r="J757" i="9"/>
  <c r="J756" i="9"/>
  <c r="J755" i="9"/>
  <c r="J754" i="9"/>
  <c r="J753" i="9"/>
  <c r="J752" i="9"/>
  <c r="J751" i="9"/>
  <c r="J750" i="9"/>
  <c r="J749" i="9"/>
  <c r="J748" i="9"/>
  <c r="J747" i="9"/>
  <c r="J746" i="9"/>
  <c r="J745" i="9"/>
  <c r="J744" i="9"/>
  <c r="J743" i="9"/>
  <c r="J742" i="9"/>
  <c r="J741" i="9"/>
  <c r="J740" i="9"/>
  <c r="J739" i="9"/>
  <c r="J738" i="9"/>
  <c r="J737" i="9"/>
  <c r="J736" i="9"/>
  <c r="J735" i="9"/>
  <c r="J734" i="9"/>
  <c r="J733" i="9"/>
  <c r="J732" i="9"/>
  <c r="J731" i="9"/>
  <c r="J730" i="9"/>
  <c r="J729" i="9"/>
  <c r="J728" i="9"/>
  <c r="J727" i="9"/>
  <c r="J726" i="9"/>
  <c r="J725" i="9"/>
  <c r="J724" i="9"/>
  <c r="J723" i="9"/>
  <c r="J722" i="9"/>
  <c r="J721" i="9"/>
  <c r="J720" i="9"/>
  <c r="J719" i="9"/>
  <c r="J718" i="9"/>
  <c r="J717" i="9"/>
  <c r="J716" i="9"/>
  <c r="J715" i="9"/>
  <c r="J714" i="9"/>
  <c r="J713" i="9"/>
  <c r="J712" i="9"/>
  <c r="J711" i="9"/>
  <c r="J710" i="9"/>
  <c r="J709" i="9"/>
  <c r="J708" i="9"/>
  <c r="J707" i="9"/>
  <c r="J706" i="9"/>
  <c r="J705" i="9"/>
  <c r="J704" i="9"/>
  <c r="J703" i="9"/>
  <c r="J702" i="9"/>
  <c r="J701" i="9"/>
  <c r="J700" i="9"/>
  <c r="J699" i="9"/>
  <c r="J698" i="9"/>
  <c r="J697" i="9"/>
  <c r="J696" i="9"/>
  <c r="J695" i="9"/>
  <c r="J694" i="9"/>
  <c r="J693" i="9"/>
  <c r="J692" i="9"/>
  <c r="J691" i="9"/>
  <c r="J690" i="9"/>
  <c r="J689" i="9"/>
  <c r="J688" i="9"/>
  <c r="J687" i="9"/>
  <c r="J686" i="9"/>
  <c r="J685" i="9"/>
  <c r="J684" i="9"/>
  <c r="J683" i="9"/>
  <c r="J682" i="9"/>
  <c r="J681" i="9"/>
  <c r="J680" i="9"/>
  <c r="J679" i="9"/>
  <c r="J678" i="9"/>
  <c r="J677" i="9"/>
  <c r="J676" i="9"/>
  <c r="J675" i="9"/>
  <c r="J674" i="9"/>
  <c r="J673" i="9"/>
  <c r="J672" i="9"/>
  <c r="J671" i="9"/>
  <c r="J670" i="9"/>
  <c r="J669" i="9"/>
  <c r="J668" i="9"/>
  <c r="J667" i="9"/>
  <c r="J666" i="9"/>
  <c r="J665" i="9"/>
  <c r="J664" i="9"/>
  <c r="J663" i="9"/>
  <c r="J662" i="9"/>
  <c r="J661" i="9"/>
  <c r="J660" i="9"/>
  <c r="J659" i="9"/>
  <c r="J658" i="9"/>
  <c r="J657" i="9"/>
  <c r="J656" i="9"/>
  <c r="J655" i="9"/>
  <c r="J654" i="9"/>
  <c r="J653" i="9"/>
  <c r="J652" i="9"/>
  <c r="J651" i="9"/>
  <c r="J650" i="9"/>
  <c r="J649" i="9"/>
  <c r="J648" i="9"/>
  <c r="J647" i="9"/>
  <c r="J646" i="9"/>
  <c r="J645" i="9"/>
  <c r="J644" i="9"/>
  <c r="J643" i="9"/>
  <c r="J642" i="9"/>
  <c r="J641" i="9"/>
  <c r="J640" i="9"/>
  <c r="J639" i="9"/>
  <c r="J638" i="9"/>
  <c r="J637" i="9"/>
  <c r="J636" i="9"/>
  <c r="J635" i="9"/>
  <c r="J634" i="9"/>
  <c r="J633" i="9"/>
  <c r="J632" i="9"/>
  <c r="J631" i="9"/>
  <c r="J630" i="9"/>
  <c r="J629" i="9"/>
  <c r="J628" i="9"/>
  <c r="J627" i="9"/>
  <c r="J626" i="9"/>
  <c r="J625" i="9"/>
  <c r="J624" i="9"/>
  <c r="J623" i="9"/>
  <c r="J622" i="9"/>
  <c r="J621" i="9"/>
  <c r="J620" i="9"/>
  <c r="J619" i="9"/>
  <c r="J618" i="9"/>
  <c r="J617" i="9"/>
  <c r="J616" i="9"/>
  <c r="J615" i="9"/>
  <c r="J614" i="9"/>
  <c r="J613" i="9"/>
  <c r="J612" i="9"/>
  <c r="J611" i="9"/>
  <c r="J610" i="9"/>
  <c r="J609" i="9"/>
  <c r="J608" i="9"/>
  <c r="J607" i="9"/>
  <c r="J606" i="9"/>
  <c r="J605" i="9"/>
  <c r="J604" i="9"/>
  <c r="J603" i="9"/>
  <c r="J602" i="9"/>
  <c r="J601" i="9"/>
  <c r="J600" i="9"/>
  <c r="J599" i="9"/>
  <c r="J598" i="9"/>
  <c r="J597" i="9"/>
  <c r="J596" i="9"/>
  <c r="J595" i="9"/>
  <c r="J594" i="9"/>
  <c r="J593" i="9"/>
  <c r="J592" i="9"/>
  <c r="J591" i="9"/>
  <c r="J590" i="9"/>
  <c r="J589" i="9"/>
  <c r="J588" i="9"/>
  <c r="J587" i="9"/>
  <c r="J586" i="9"/>
  <c r="J585" i="9"/>
  <c r="J584" i="9"/>
  <c r="J583" i="9"/>
  <c r="J582" i="9"/>
  <c r="J581" i="9"/>
  <c r="J580" i="9"/>
  <c r="J579" i="9"/>
  <c r="J578" i="9"/>
  <c r="J577" i="9"/>
  <c r="J576" i="9"/>
  <c r="J575" i="9"/>
  <c r="J574" i="9"/>
  <c r="J573" i="9"/>
  <c r="J572" i="9"/>
  <c r="J571" i="9"/>
  <c r="J570" i="9"/>
  <c r="J569" i="9"/>
  <c r="J568" i="9"/>
  <c r="J567" i="9"/>
  <c r="J566" i="9"/>
  <c r="J565" i="9"/>
  <c r="J564" i="9"/>
  <c r="J563" i="9"/>
  <c r="J562" i="9"/>
  <c r="J561" i="9"/>
  <c r="J560" i="9"/>
  <c r="J559" i="9"/>
  <c r="J558" i="9"/>
  <c r="J557" i="9"/>
  <c r="J556" i="9"/>
  <c r="J555" i="9"/>
  <c r="J554" i="9"/>
  <c r="J553" i="9"/>
  <c r="J552" i="9"/>
  <c r="J551" i="9"/>
  <c r="J550" i="9"/>
  <c r="J549" i="9"/>
  <c r="J548" i="9"/>
  <c r="J547" i="9"/>
  <c r="J546" i="9"/>
  <c r="J545" i="9"/>
  <c r="J544" i="9"/>
  <c r="J543" i="9"/>
  <c r="J542" i="9"/>
  <c r="J541" i="9"/>
  <c r="J540" i="9"/>
  <c r="J539" i="9"/>
  <c r="J538" i="9"/>
  <c r="J537" i="9"/>
  <c r="J536" i="9"/>
  <c r="J535" i="9"/>
  <c r="J534" i="9"/>
  <c r="J533" i="9"/>
  <c r="J532" i="9"/>
  <c r="J531" i="9"/>
  <c r="J530" i="9"/>
  <c r="J529" i="9"/>
  <c r="J528" i="9"/>
  <c r="J527" i="9"/>
  <c r="J526" i="9"/>
  <c r="J525" i="9"/>
  <c r="J524" i="9"/>
  <c r="J523" i="9"/>
  <c r="J522" i="9"/>
  <c r="J521" i="9"/>
  <c r="J520" i="9"/>
  <c r="J519" i="9"/>
  <c r="J518" i="9"/>
  <c r="J517" i="9"/>
  <c r="J516" i="9"/>
  <c r="J515" i="9"/>
  <c r="J514" i="9"/>
  <c r="J513" i="9"/>
  <c r="J512" i="9"/>
  <c r="J511" i="9"/>
  <c r="J510" i="9"/>
  <c r="J509" i="9"/>
  <c r="J508" i="9"/>
  <c r="J507" i="9"/>
  <c r="J506" i="9"/>
  <c r="J505" i="9"/>
  <c r="J504" i="9"/>
  <c r="J503" i="9"/>
  <c r="J502" i="9"/>
  <c r="J501" i="9"/>
  <c r="J500" i="9"/>
  <c r="J499" i="9"/>
  <c r="J498" i="9"/>
  <c r="J497" i="9"/>
  <c r="J496" i="9"/>
  <c r="J495" i="9"/>
  <c r="J494" i="9"/>
  <c r="J493" i="9"/>
  <c r="J492" i="9"/>
  <c r="J491" i="9"/>
  <c r="J490" i="9"/>
  <c r="J489" i="9"/>
  <c r="J488" i="9"/>
  <c r="J487" i="9"/>
  <c r="J486" i="9"/>
  <c r="J485" i="9"/>
  <c r="J484" i="9"/>
  <c r="J483" i="9"/>
  <c r="J482" i="9"/>
  <c r="J481" i="9"/>
  <c r="J480" i="9"/>
  <c r="J479" i="9"/>
  <c r="J478" i="9"/>
  <c r="J477" i="9"/>
  <c r="J476" i="9"/>
  <c r="J475" i="9"/>
  <c r="J474" i="9"/>
  <c r="J473" i="9"/>
  <c r="J472" i="9"/>
  <c r="J471" i="9"/>
  <c r="J470" i="9"/>
  <c r="J469" i="9"/>
  <c r="J468" i="9"/>
  <c r="J467" i="9"/>
  <c r="J466" i="9"/>
  <c r="J465" i="9"/>
  <c r="J464" i="9"/>
  <c r="J463" i="9"/>
  <c r="J462" i="9"/>
  <c r="J461" i="9"/>
  <c r="J460" i="9"/>
  <c r="J459" i="9"/>
  <c r="J458" i="9"/>
  <c r="J457" i="9"/>
  <c r="J456" i="9"/>
  <c r="J455" i="9"/>
  <c r="J454" i="9"/>
  <c r="J453" i="9"/>
  <c r="J452" i="9"/>
  <c r="J451" i="9"/>
  <c r="J450" i="9"/>
  <c r="J449" i="9"/>
  <c r="J448" i="9"/>
  <c r="J447" i="9"/>
  <c r="J446" i="9"/>
  <c r="J445" i="9"/>
  <c r="J444" i="9"/>
  <c r="J443" i="9"/>
  <c r="J442" i="9"/>
  <c r="J441" i="9"/>
  <c r="J440" i="9"/>
  <c r="J439" i="9"/>
  <c r="J438" i="9"/>
  <c r="J437" i="9"/>
  <c r="J436" i="9"/>
  <c r="J435" i="9"/>
  <c r="J434" i="9"/>
  <c r="J433" i="9"/>
  <c r="J432" i="9"/>
  <c r="J431" i="9"/>
  <c r="J430" i="9"/>
  <c r="J429" i="9"/>
  <c r="J428" i="9"/>
  <c r="J427" i="9"/>
  <c r="J426" i="9"/>
  <c r="J425" i="9"/>
  <c r="J424" i="9"/>
  <c r="J423" i="9"/>
  <c r="J422" i="9"/>
  <c r="J421" i="9"/>
  <c r="J420" i="9"/>
  <c r="J419" i="9"/>
  <c r="J418" i="9"/>
  <c r="J417" i="9"/>
  <c r="J416" i="9"/>
  <c r="J415" i="9"/>
  <c r="J414" i="9"/>
  <c r="J413" i="9"/>
  <c r="J412" i="9"/>
  <c r="J411" i="9"/>
  <c r="J410" i="9"/>
  <c r="J409" i="9"/>
  <c r="J408" i="9"/>
  <c r="J407" i="9"/>
  <c r="J406" i="9"/>
  <c r="J405" i="9"/>
  <c r="J404" i="9"/>
  <c r="J403" i="9"/>
  <c r="J402" i="9"/>
  <c r="J401" i="9"/>
  <c r="J400" i="9"/>
  <c r="J399" i="9"/>
  <c r="J398" i="9"/>
  <c r="J397" i="9"/>
  <c r="J396" i="9"/>
  <c r="J395" i="9"/>
  <c r="J394" i="9"/>
  <c r="J393" i="9"/>
  <c r="J392" i="9"/>
  <c r="J391" i="9"/>
  <c r="J390" i="9"/>
  <c r="J389" i="9"/>
  <c r="J388" i="9"/>
  <c r="J387" i="9"/>
  <c r="J386" i="9"/>
  <c r="J385" i="9"/>
  <c r="J384" i="9"/>
  <c r="J383" i="9"/>
  <c r="J382" i="9"/>
  <c r="J381" i="9"/>
  <c r="J380" i="9"/>
  <c r="J379" i="9"/>
  <c r="J378" i="9"/>
  <c r="J377" i="9"/>
  <c r="J376" i="9"/>
  <c r="J375" i="9"/>
  <c r="J374" i="9"/>
  <c r="J373" i="9"/>
  <c r="J372" i="9"/>
  <c r="J371" i="9"/>
  <c r="J370" i="9"/>
  <c r="J369" i="9"/>
  <c r="J368" i="9"/>
  <c r="J367" i="9"/>
  <c r="J366" i="9"/>
  <c r="J365" i="9"/>
  <c r="J364" i="9"/>
  <c r="J363" i="9"/>
  <c r="J362" i="9"/>
  <c r="J361" i="9"/>
  <c r="J360" i="9"/>
  <c r="J359" i="9"/>
  <c r="J358" i="9"/>
  <c r="J357" i="9"/>
  <c r="J356" i="9"/>
  <c r="J355" i="9"/>
  <c r="J354" i="9"/>
  <c r="J353" i="9"/>
  <c r="J352" i="9"/>
  <c r="J351" i="9"/>
  <c r="J350" i="9"/>
  <c r="J349" i="9"/>
  <c r="J348" i="9"/>
  <c r="J347" i="9"/>
  <c r="J346" i="9"/>
  <c r="J345" i="9"/>
  <c r="J344" i="9"/>
  <c r="J343" i="9"/>
  <c r="J342" i="9"/>
  <c r="J341" i="9"/>
  <c r="J340" i="9"/>
  <c r="J339" i="9"/>
  <c r="J338" i="9"/>
  <c r="J337" i="9"/>
  <c r="J336" i="9"/>
  <c r="J335" i="9"/>
  <c r="J334" i="9"/>
  <c r="J333" i="9"/>
  <c r="J332" i="9"/>
  <c r="J331" i="9"/>
  <c r="J330" i="9"/>
  <c r="J329" i="9"/>
  <c r="J328" i="9"/>
  <c r="J327" i="9"/>
  <c r="J326" i="9"/>
  <c r="J325" i="9"/>
  <c r="J324" i="9"/>
  <c r="J323" i="9"/>
  <c r="J322" i="9"/>
  <c r="J321" i="9"/>
  <c r="J320" i="9"/>
  <c r="J319" i="9"/>
  <c r="J318" i="9"/>
  <c r="J317" i="9"/>
  <c r="J316" i="9"/>
  <c r="J315" i="9"/>
  <c r="J314" i="9"/>
  <c r="J313" i="9"/>
  <c r="J312" i="9"/>
  <c r="J311" i="9"/>
  <c r="J310" i="9"/>
  <c r="J309" i="9"/>
  <c r="J308" i="9"/>
  <c r="J307" i="9"/>
  <c r="J306" i="9"/>
  <c r="J305" i="9"/>
  <c r="J304" i="9"/>
  <c r="J303" i="9"/>
  <c r="J302" i="9"/>
  <c r="J301" i="9"/>
  <c r="J300" i="9"/>
  <c r="J299" i="9"/>
  <c r="J298" i="9"/>
  <c r="J297" i="9"/>
  <c r="J296" i="9"/>
  <c r="J295" i="9"/>
  <c r="J294" i="9"/>
  <c r="J293" i="9"/>
  <c r="J292" i="9"/>
  <c r="J291" i="9"/>
  <c r="J290" i="9"/>
  <c r="J289" i="9"/>
  <c r="J288" i="9"/>
  <c r="J287" i="9"/>
  <c r="J286" i="9"/>
  <c r="J285" i="9"/>
  <c r="J284" i="9"/>
  <c r="J283" i="9"/>
  <c r="J282" i="9"/>
  <c r="J281" i="9"/>
  <c r="J280" i="9"/>
  <c r="J279" i="9"/>
  <c r="J278" i="9"/>
  <c r="J277" i="9"/>
  <c r="J276" i="9"/>
  <c r="J275" i="9"/>
  <c r="J274" i="9"/>
  <c r="J273" i="9"/>
  <c r="J272" i="9"/>
  <c r="J271" i="9"/>
  <c r="J270" i="9"/>
  <c r="J269" i="9"/>
  <c r="J268" i="9"/>
  <c r="J267" i="9"/>
  <c r="J266" i="9"/>
  <c r="J265" i="9"/>
  <c r="J264" i="9"/>
  <c r="J263" i="9"/>
  <c r="J262" i="9"/>
  <c r="J261" i="9"/>
  <c r="J260" i="9"/>
  <c r="J259" i="9"/>
  <c r="J258" i="9"/>
  <c r="J257" i="9"/>
  <c r="J256" i="9"/>
  <c r="J255" i="9"/>
  <c r="J254" i="9"/>
  <c r="J253" i="9"/>
  <c r="J252" i="9"/>
  <c r="J251" i="9"/>
  <c r="J250" i="9"/>
  <c r="J249" i="9"/>
  <c r="J248" i="9"/>
  <c r="J247" i="9"/>
  <c r="J246" i="9"/>
  <c r="J245" i="9"/>
  <c r="J244" i="9"/>
  <c r="J243" i="9"/>
  <c r="J242" i="9"/>
  <c r="J241" i="9"/>
  <c r="J240" i="9"/>
  <c r="J239" i="9"/>
  <c r="J238" i="9"/>
  <c r="J237" i="9"/>
  <c r="J236" i="9"/>
  <c r="J235" i="9"/>
  <c r="J234" i="9"/>
  <c r="J233" i="9"/>
  <c r="J232" i="9"/>
  <c r="J231" i="9"/>
  <c r="J230" i="9"/>
  <c r="J229" i="9"/>
  <c r="J228" i="9"/>
  <c r="J227" i="9"/>
  <c r="J226" i="9"/>
  <c r="J225" i="9"/>
  <c r="J224" i="9"/>
  <c r="J223" i="9"/>
  <c r="J222" i="9"/>
  <c r="J221" i="9"/>
  <c r="J220" i="9"/>
  <c r="J219" i="9"/>
  <c r="J218" i="9"/>
  <c r="J217" i="9"/>
  <c r="J216" i="9"/>
  <c r="J215" i="9"/>
  <c r="J214" i="9"/>
  <c r="J213"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7" i="9"/>
  <c r="J156" i="9"/>
  <c r="J155" i="9"/>
  <c r="J154" i="9"/>
  <c r="J153" i="9"/>
  <c r="J152" i="9"/>
  <c r="J151" i="9"/>
  <c r="J150" i="9"/>
  <c r="J149" i="9"/>
  <c r="J148" i="9"/>
  <c r="J147" i="9"/>
  <c r="J146" i="9"/>
  <c r="J145" i="9"/>
  <c r="J144" i="9"/>
  <c r="J143" i="9"/>
  <c r="J142" i="9"/>
  <c r="J141" i="9"/>
  <c r="J140" i="9"/>
  <c r="J139" i="9"/>
  <c r="J138" i="9"/>
  <c r="J137" i="9"/>
  <c r="J136" i="9"/>
  <c r="J135" i="9"/>
  <c r="J134" i="9"/>
  <c r="J133" i="9"/>
  <c r="J132" i="9"/>
  <c r="J131" i="9"/>
  <c r="J130" i="9"/>
  <c r="J129" i="9"/>
  <c r="J128" i="9"/>
  <c r="J127" i="9"/>
  <c r="J126" i="9"/>
  <c r="J125" i="9"/>
  <c r="J124" i="9"/>
  <c r="J123" i="9"/>
  <c r="J122" i="9"/>
  <c r="J121" i="9"/>
  <c r="J120" i="9"/>
  <c r="J119" i="9"/>
  <c r="J118" i="9"/>
  <c r="J117" i="9"/>
  <c r="J116" i="9"/>
  <c r="J115" i="9"/>
  <c r="J114" i="9"/>
  <c r="J113" i="9"/>
  <c r="J112" i="9"/>
  <c r="J111" i="9"/>
  <c r="J110" i="9"/>
  <c r="J109" i="9"/>
  <c r="J108" i="9"/>
  <c r="J107" i="9"/>
  <c r="J106" i="9"/>
  <c r="J105" i="9"/>
  <c r="J104" i="9"/>
  <c r="J103" i="9"/>
  <c r="J102" i="9"/>
  <c r="J101" i="9"/>
  <c r="J100" i="9"/>
  <c r="J99" i="9"/>
  <c r="J98" i="9"/>
  <c r="J97" i="9"/>
  <c r="J96" i="9"/>
  <c r="J95" i="9"/>
  <c r="J94" i="9"/>
  <c r="J93" i="9"/>
  <c r="J92" i="9"/>
  <c r="J91" i="9"/>
  <c r="J90" i="9"/>
  <c r="J89" i="9"/>
  <c r="J88" i="9"/>
  <c r="J87" i="9"/>
  <c r="J86" i="9"/>
  <c r="J85" i="9"/>
  <c r="J84" i="9"/>
  <c r="J83" i="9"/>
  <c r="J82" i="9"/>
  <c r="J81" i="9"/>
  <c r="J80" i="9"/>
  <c r="J79" i="9"/>
  <c r="J78" i="9"/>
  <c r="J77" i="9"/>
  <c r="J76" i="9"/>
  <c r="J75" i="9"/>
  <c r="J74" i="9"/>
  <c r="J73" i="9"/>
  <c r="J72" i="9"/>
  <c r="J71" i="9"/>
  <c r="J70" i="9"/>
  <c r="J69" i="9"/>
  <c r="J68" i="9"/>
  <c r="J67" i="9"/>
  <c r="J66" i="9"/>
  <c r="J65" i="9"/>
  <c r="J64" i="9"/>
  <c r="J63" i="9"/>
  <c r="J62" i="9"/>
  <c r="J61" i="9"/>
  <c r="J60" i="9"/>
  <c r="J59" i="9"/>
  <c r="J58" i="9"/>
  <c r="J57" i="9"/>
  <c r="J56" i="9"/>
  <c r="J55" i="9"/>
  <c r="J54" i="9"/>
  <c r="J53" i="9"/>
  <c r="J52" i="9"/>
  <c r="J51" i="9"/>
  <c r="J50" i="9"/>
  <c r="J49" i="9"/>
  <c r="J48" i="9"/>
  <c r="J47" i="9"/>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E1" i="9"/>
  <c r="F9" i="9" l="1"/>
  <c r="L9" i="9" s="1"/>
  <c r="K30" i="2"/>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K516" i="9"/>
  <c r="K517" i="9"/>
  <c r="K518" i="9"/>
  <c r="K519" i="9"/>
  <c r="K520" i="9"/>
  <c r="K521" i="9"/>
  <c r="K522" i="9"/>
  <c r="K523" i="9"/>
  <c r="K524" i="9"/>
  <c r="K525" i="9"/>
  <c r="K526" i="9"/>
  <c r="K527" i="9"/>
  <c r="K528" i="9"/>
  <c r="K529" i="9"/>
  <c r="K530" i="9"/>
  <c r="K531" i="9"/>
  <c r="K532" i="9"/>
  <c r="K533" i="9"/>
  <c r="K534" i="9"/>
  <c r="K535" i="9"/>
  <c r="K536" i="9"/>
  <c r="K537" i="9"/>
  <c r="K538" i="9"/>
  <c r="K539" i="9"/>
  <c r="K540" i="9"/>
  <c r="K541" i="9"/>
  <c r="K542" i="9"/>
  <c r="K543" i="9"/>
  <c r="K544" i="9"/>
  <c r="K545" i="9"/>
  <c r="K546" i="9"/>
  <c r="K547" i="9"/>
  <c r="K548" i="9"/>
  <c r="K549" i="9"/>
  <c r="K550" i="9"/>
  <c r="K551" i="9"/>
  <c r="K552" i="9"/>
  <c r="K553" i="9"/>
  <c r="K554" i="9"/>
  <c r="K555" i="9"/>
  <c r="K556" i="9"/>
  <c r="K557" i="9"/>
  <c r="K558" i="9"/>
  <c r="K559" i="9"/>
  <c r="K560" i="9"/>
  <c r="K561" i="9"/>
  <c r="K562" i="9"/>
  <c r="K563" i="9"/>
  <c r="K564" i="9"/>
  <c r="K565" i="9"/>
  <c r="K566" i="9"/>
  <c r="K567" i="9"/>
  <c r="K568" i="9"/>
  <c r="K569" i="9"/>
  <c r="K570" i="9"/>
  <c r="K571" i="9"/>
  <c r="K572" i="9"/>
  <c r="K573" i="9"/>
  <c r="K574" i="9"/>
  <c r="K575" i="9"/>
  <c r="K576" i="9"/>
  <c r="K577" i="9"/>
  <c r="K578" i="9"/>
  <c r="K579" i="9"/>
  <c r="K580" i="9"/>
  <c r="K581" i="9"/>
  <c r="K582" i="9"/>
  <c r="K583" i="9"/>
  <c r="K584"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1" i="9"/>
  <c r="K612" i="9"/>
  <c r="K613" i="9"/>
  <c r="K614" i="9"/>
  <c r="K615" i="9"/>
  <c r="K616" i="9"/>
  <c r="K617" i="9"/>
  <c r="K618" i="9"/>
  <c r="K619" i="9"/>
  <c r="K620" i="9"/>
  <c r="K621" i="9"/>
  <c r="K622" i="9"/>
  <c r="K623" i="9"/>
  <c r="K624" i="9"/>
  <c r="K625" i="9"/>
  <c r="K626" i="9"/>
  <c r="K627" i="9"/>
  <c r="K628" i="9"/>
  <c r="K629" i="9"/>
  <c r="K630" i="9"/>
  <c r="K631" i="9"/>
  <c r="K632" i="9"/>
  <c r="K633" i="9"/>
  <c r="K634" i="9"/>
  <c r="K635" i="9"/>
  <c r="K636" i="9"/>
  <c r="K637" i="9"/>
  <c r="K638" i="9"/>
  <c r="K639" i="9"/>
  <c r="K640" i="9"/>
  <c r="K641" i="9"/>
  <c r="K642" i="9"/>
  <c r="K643" i="9"/>
  <c r="K644" i="9"/>
  <c r="K645" i="9"/>
  <c r="K646" i="9"/>
  <c r="K647" i="9"/>
  <c r="K648" i="9"/>
  <c r="K649" i="9"/>
  <c r="K650" i="9"/>
  <c r="K651" i="9"/>
  <c r="K652" i="9"/>
  <c r="K653" i="9"/>
  <c r="K654" i="9"/>
  <c r="K655" i="9"/>
  <c r="K656" i="9"/>
  <c r="K657" i="9"/>
  <c r="K658" i="9"/>
  <c r="K659" i="9"/>
  <c r="K660" i="9"/>
  <c r="K661" i="9"/>
  <c r="K662" i="9"/>
  <c r="K663" i="9"/>
  <c r="K664" i="9"/>
  <c r="K665" i="9"/>
  <c r="K666" i="9"/>
  <c r="K667" i="9"/>
  <c r="K668" i="9"/>
  <c r="K669" i="9"/>
  <c r="K670" i="9"/>
  <c r="K671" i="9"/>
  <c r="K672" i="9"/>
  <c r="K673" i="9"/>
  <c r="K674" i="9"/>
  <c r="K675" i="9"/>
  <c r="K676" i="9"/>
  <c r="K677" i="9"/>
  <c r="K678" i="9"/>
  <c r="K679" i="9"/>
  <c r="K680" i="9"/>
  <c r="K681" i="9"/>
  <c r="K682" i="9"/>
  <c r="K683" i="9"/>
  <c r="K684" i="9"/>
  <c r="K685" i="9"/>
  <c r="K686" i="9"/>
  <c r="K687" i="9"/>
  <c r="K688" i="9"/>
  <c r="K689" i="9"/>
  <c r="K690" i="9"/>
  <c r="K691" i="9"/>
  <c r="K692" i="9"/>
  <c r="K693" i="9"/>
  <c r="K694" i="9"/>
  <c r="K695" i="9"/>
  <c r="K696" i="9"/>
  <c r="K697" i="9"/>
  <c r="K698" i="9"/>
  <c r="K699" i="9"/>
  <c r="K700" i="9"/>
  <c r="K701" i="9"/>
  <c r="K702" i="9"/>
  <c r="K703" i="9"/>
  <c r="K704" i="9"/>
  <c r="K705" i="9"/>
  <c r="K706" i="9"/>
  <c r="K707" i="9"/>
  <c r="K708" i="9"/>
  <c r="K709" i="9"/>
  <c r="K710" i="9"/>
  <c r="K711" i="9"/>
  <c r="K712" i="9"/>
  <c r="K713" i="9"/>
  <c r="K714" i="9"/>
  <c r="K715" i="9"/>
  <c r="K716" i="9"/>
  <c r="K717" i="9"/>
  <c r="K718" i="9"/>
  <c r="K719" i="9"/>
  <c r="K720" i="9"/>
  <c r="K721" i="9"/>
  <c r="K722" i="9"/>
  <c r="K723" i="9"/>
  <c r="K724" i="9"/>
  <c r="K725" i="9"/>
  <c r="K726" i="9"/>
  <c r="K727" i="9"/>
  <c r="K728" i="9"/>
  <c r="K729" i="9"/>
  <c r="K730" i="9"/>
  <c r="K731" i="9"/>
  <c r="K732" i="9"/>
  <c r="K733" i="9"/>
  <c r="K734" i="9"/>
  <c r="K735" i="9"/>
  <c r="K736" i="9"/>
  <c r="K737" i="9"/>
  <c r="K738" i="9"/>
  <c r="K739" i="9"/>
  <c r="K740" i="9"/>
  <c r="K741" i="9"/>
  <c r="K742" i="9"/>
  <c r="K743" i="9"/>
  <c r="K744" i="9"/>
  <c r="K745" i="9"/>
  <c r="K746" i="9"/>
  <c r="K747" i="9"/>
  <c r="K748" i="9"/>
  <c r="K749" i="9"/>
  <c r="K750" i="9"/>
  <c r="K751" i="9"/>
  <c r="K752" i="9"/>
  <c r="K753" i="9"/>
  <c r="K754" i="9"/>
  <c r="K755" i="9"/>
  <c r="K756" i="9"/>
  <c r="K757" i="9"/>
  <c r="K758" i="9"/>
  <c r="K759" i="9"/>
  <c r="K760" i="9"/>
  <c r="K761" i="9"/>
  <c r="K762" i="9"/>
  <c r="K763" i="9"/>
  <c r="K764" i="9"/>
  <c r="K765" i="9"/>
  <c r="K766" i="9"/>
  <c r="K767" i="9"/>
  <c r="K768" i="9"/>
  <c r="K769" i="9"/>
  <c r="K770" i="9"/>
  <c r="K771" i="9"/>
  <c r="K772" i="9"/>
  <c r="K773" i="9"/>
  <c r="K774" i="9"/>
  <c r="K775" i="9"/>
  <c r="K776" i="9"/>
  <c r="K777" i="9"/>
  <c r="K778" i="9"/>
  <c r="K779" i="9"/>
  <c r="K780" i="9"/>
  <c r="K781" i="9"/>
  <c r="K782" i="9"/>
  <c r="K783" i="9"/>
  <c r="K784" i="9"/>
  <c r="K785" i="9"/>
  <c r="K786" i="9"/>
  <c r="K787" i="9"/>
  <c r="K788" i="9"/>
  <c r="K789" i="9"/>
  <c r="K790" i="9"/>
  <c r="K791" i="9"/>
  <c r="K792" i="9"/>
  <c r="K793" i="9"/>
  <c r="K794" i="9"/>
  <c r="K795" i="9"/>
  <c r="K796" i="9"/>
  <c r="K797" i="9"/>
  <c r="K798" i="9"/>
  <c r="K799" i="9"/>
  <c r="K800" i="9"/>
  <c r="K801" i="9"/>
  <c r="K802" i="9"/>
  <c r="K803" i="9"/>
  <c r="K804" i="9"/>
  <c r="K805" i="9"/>
  <c r="K806" i="9"/>
  <c r="K807" i="9"/>
  <c r="K808" i="9"/>
  <c r="K809" i="9"/>
  <c r="K810" i="9"/>
  <c r="K811" i="9"/>
  <c r="K812" i="9"/>
  <c r="K813" i="9"/>
  <c r="K814" i="9"/>
  <c r="K815" i="9"/>
  <c r="K816" i="9"/>
  <c r="K817" i="9"/>
  <c r="K818" i="9"/>
  <c r="K819" i="9"/>
  <c r="K820" i="9"/>
  <c r="K821" i="9"/>
  <c r="K822" i="9"/>
  <c r="K823" i="9"/>
  <c r="K824" i="9"/>
  <c r="K825" i="9"/>
  <c r="K826" i="9"/>
  <c r="K827" i="9"/>
  <c r="K828" i="9"/>
  <c r="K829" i="9"/>
  <c r="K830" i="9"/>
  <c r="K831" i="9"/>
  <c r="K832" i="9"/>
  <c r="K833" i="9"/>
  <c r="K834" i="9"/>
  <c r="K835" i="9"/>
  <c r="K836" i="9"/>
  <c r="K837" i="9"/>
  <c r="K838" i="9"/>
  <c r="K839" i="9"/>
  <c r="K840" i="9"/>
  <c r="K841" i="9"/>
  <c r="K842" i="9"/>
  <c r="K843" i="9"/>
  <c r="K844" i="9"/>
  <c r="K845" i="9"/>
  <c r="K846" i="9"/>
  <c r="K847" i="9"/>
  <c r="K848" i="9"/>
  <c r="K849" i="9"/>
  <c r="K850" i="9"/>
  <c r="K851" i="9"/>
  <c r="K852" i="9"/>
  <c r="K853" i="9"/>
  <c r="K854" i="9"/>
  <c r="K855" i="9"/>
  <c r="K856" i="9"/>
  <c r="K857" i="9"/>
  <c r="K858" i="9"/>
  <c r="K859" i="9"/>
  <c r="K860" i="9"/>
  <c r="K861" i="9"/>
  <c r="K862" i="9"/>
  <c r="K863" i="9"/>
  <c r="K864" i="9"/>
  <c r="K865" i="9"/>
  <c r="K866" i="9"/>
  <c r="K867" i="9"/>
  <c r="K868" i="9"/>
  <c r="K869" i="9"/>
  <c r="K870" i="9"/>
  <c r="K871" i="9"/>
  <c r="K872" i="9"/>
  <c r="K873" i="9"/>
  <c r="K874" i="9"/>
  <c r="K875" i="9"/>
  <c r="K876" i="9"/>
  <c r="K877" i="9"/>
  <c r="K878" i="9"/>
  <c r="K879" i="9"/>
  <c r="K880" i="9"/>
  <c r="K881" i="9"/>
  <c r="K882" i="9"/>
  <c r="K883" i="9"/>
  <c r="K884" i="9"/>
  <c r="K885" i="9"/>
  <c r="K886" i="9"/>
  <c r="K887" i="9"/>
  <c r="K888" i="9"/>
  <c r="K889" i="9"/>
  <c r="K890" i="9"/>
  <c r="K891" i="9"/>
  <c r="K892" i="9"/>
  <c r="K893" i="9"/>
  <c r="K894" i="9"/>
  <c r="K895" i="9"/>
  <c r="K896" i="9"/>
  <c r="K897" i="9"/>
  <c r="K898" i="9"/>
  <c r="K899" i="9"/>
  <c r="K900" i="9"/>
  <c r="K901" i="9"/>
  <c r="K902" i="9"/>
  <c r="K903" i="9"/>
  <c r="K904" i="9"/>
  <c r="K905" i="9"/>
  <c r="K906" i="9"/>
  <c r="K907" i="9"/>
  <c r="K908" i="9"/>
  <c r="K909" i="9"/>
  <c r="K910" i="9"/>
  <c r="K911" i="9"/>
  <c r="K912" i="9"/>
  <c r="K913" i="9"/>
  <c r="K914" i="9"/>
  <c r="K915" i="9"/>
  <c r="K916" i="9"/>
  <c r="K917" i="9"/>
  <c r="K918" i="9"/>
  <c r="K919" i="9"/>
  <c r="K920" i="9"/>
  <c r="K921" i="9"/>
  <c r="K922" i="9"/>
  <c r="K923" i="9"/>
  <c r="K924" i="9"/>
  <c r="K925" i="9"/>
  <c r="K926" i="9"/>
  <c r="K927" i="9"/>
  <c r="K928" i="9"/>
  <c r="K929" i="9"/>
  <c r="K930" i="9"/>
  <c r="K931" i="9"/>
  <c r="K932" i="9"/>
  <c r="K933" i="9"/>
  <c r="K934" i="9"/>
  <c r="K935" i="9"/>
  <c r="K936" i="9"/>
  <c r="K937" i="9"/>
  <c r="K938" i="9"/>
  <c r="K939" i="9"/>
  <c r="K940" i="9"/>
  <c r="K941" i="9"/>
  <c r="K942" i="9"/>
  <c r="K943" i="9"/>
  <c r="K944" i="9"/>
  <c r="K945" i="9"/>
  <c r="K946" i="9"/>
  <c r="K947" i="9"/>
  <c r="K948" i="9"/>
  <c r="K949" i="9"/>
  <c r="K950" i="9"/>
  <c r="K951" i="9"/>
  <c r="K952" i="9"/>
  <c r="K953" i="9"/>
  <c r="K954" i="9"/>
  <c r="K955" i="9"/>
  <c r="K956" i="9"/>
  <c r="K957" i="9"/>
  <c r="K958" i="9"/>
  <c r="K959" i="9"/>
  <c r="K960" i="9"/>
  <c r="K961" i="9"/>
  <c r="K962" i="9"/>
  <c r="K963" i="9"/>
  <c r="K964" i="9"/>
  <c r="K965" i="9"/>
  <c r="K966" i="9"/>
  <c r="K967" i="9"/>
  <c r="K968" i="9"/>
  <c r="K969" i="9"/>
  <c r="K970" i="9"/>
  <c r="K971" i="9"/>
  <c r="K972" i="9"/>
  <c r="K973" i="9"/>
  <c r="K974" i="9"/>
  <c r="K975" i="9"/>
  <c r="K976" i="9"/>
  <c r="K977" i="9"/>
  <c r="K978" i="9"/>
  <c r="K979" i="9"/>
  <c r="K980" i="9"/>
  <c r="K981" i="9"/>
  <c r="K982" i="9"/>
  <c r="K983" i="9"/>
  <c r="K984" i="9"/>
  <c r="K985" i="9"/>
  <c r="K986" i="9"/>
  <c r="K987" i="9"/>
  <c r="K988" i="9"/>
  <c r="K989" i="9"/>
  <c r="K990" i="9"/>
  <c r="K991" i="9"/>
  <c r="K992" i="9"/>
  <c r="K993" i="9"/>
  <c r="K994" i="9"/>
  <c r="K995" i="9"/>
  <c r="K996" i="9"/>
  <c r="K997" i="9"/>
  <c r="K998" i="9"/>
  <c r="K999" i="9"/>
  <c r="K1000" i="9"/>
  <c r="K1001" i="9"/>
  <c r="K1002" i="9"/>
  <c r="K1003" i="9"/>
  <c r="K1004" i="9"/>
  <c r="K1005" i="9"/>
  <c r="K1006" i="9"/>
  <c r="K1007" i="9"/>
  <c r="K1008" i="9"/>
  <c r="K1009" i="9"/>
  <c r="K1010" i="9"/>
  <c r="K1011" i="9"/>
  <c r="K1012" i="9"/>
  <c r="K1013" i="9"/>
  <c r="K1014" i="9"/>
  <c r="K1015" i="9"/>
  <c r="K1016" i="9"/>
  <c r="K1017" i="9"/>
  <c r="K1018" i="9"/>
  <c r="K1019" i="9"/>
  <c r="K1020" i="9"/>
  <c r="K1021" i="9"/>
  <c r="K1022" i="9"/>
  <c r="K1023" i="9"/>
  <c r="K1024" i="9"/>
  <c r="K1025" i="9"/>
  <c r="K1026" i="9"/>
  <c r="K1027" i="9"/>
  <c r="K1028" i="9"/>
  <c r="K1029" i="9"/>
  <c r="K1030" i="9"/>
  <c r="K1031" i="9"/>
  <c r="K1032" i="9"/>
  <c r="K1033" i="9"/>
  <c r="K1034" i="9"/>
  <c r="K1035" i="9"/>
  <c r="K1036" i="9"/>
  <c r="K1037" i="9"/>
  <c r="K1038" i="9"/>
  <c r="K1039" i="9"/>
  <c r="K1040" i="9"/>
  <c r="K1041" i="9"/>
  <c r="K1042" i="9"/>
  <c r="K1043" i="9"/>
  <c r="K1044" i="9"/>
  <c r="K1045" i="9"/>
  <c r="K1046" i="9"/>
  <c r="K1047" i="9"/>
  <c r="K1048" i="9"/>
  <c r="K1049" i="9"/>
  <c r="K1050" i="9"/>
  <c r="K1051" i="9"/>
  <c r="K1052" i="9"/>
  <c r="K1053" i="9"/>
  <c r="K1054" i="9"/>
  <c r="K1055" i="9"/>
  <c r="K1056" i="9"/>
  <c r="K1057" i="9"/>
  <c r="K1058" i="9"/>
  <c r="K1059" i="9"/>
  <c r="K1060" i="9"/>
  <c r="K1061" i="9"/>
  <c r="K1062" i="9"/>
  <c r="K1063" i="9"/>
  <c r="K1064" i="9"/>
  <c r="K1065" i="9"/>
  <c r="K1066" i="9"/>
  <c r="K1067" i="9"/>
  <c r="K1068" i="9"/>
  <c r="K1069" i="9"/>
  <c r="K1070" i="9"/>
  <c r="K1071" i="9"/>
  <c r="K1072" i="9"/>
  <c r="K1073" i="9"/>
  <c r="K1074" i="9"/>
  <c r="K1075" i="9"/>
  <c r="K1076" i="9"/>
  <c r="K1077" i="9"/>
  <c r="K1078" i="9"/>
  <c r="K1079" i="9"/>
  <c r="K1080" i="9"/>
  <c r="K1081" i="9"/>
  <c r="K1082" i="9"/>
  <c r="K1083" i="9"/>
  <c r="K1084" i="9"/>
  <c r="K1085" i="9"/>
  <c r="K1086" i="9"/>
  <c r="K1087" i="9"/>
  <c r="K1088" i="9"/>
  <c r="K1089" i="9"/>
  <c r="K1090" i="9"/>
  <c r="K1091" i="9"/>
  <c r="K1092" i="9"/>
  <c r="K1093" i="9"/>
  <c r="K1094" i="9"/>
  <c r="K1095" i="9"/>
  <c r="K1096" i="9"/>
  <c r="K1097" i="9"/>
  <c r="K1098" i="9"/>
  <c r="K1099" i="9"/>
  <c r="K1100" i="9"/>
  <c r="K1101" i="9"/>
  <c r="K1102" i="9"/>
  <c r="K1103" i="9"/>
  <c r="K1104" i="9"/>
  <c r="K1105" i="9"/>
  <c r="K1106" i="9"/>
  <c r="K1107" i="9"/>
  <c r="K1108" i="9"/>
  <c r="K1109" i="9"/>
  <c r="K1110" i="9"/>
  <c r="K1111" i="9"/>
  <c r="K1112" i="9"/>
  <c r="K1113" i="9"/>
  <c r="K1114" i="9"/>
  <c r="K1115" i="9"/>
  <c r="K1116" i="9"/>
  <c r="K1117" i="9"/>
  <c r="K1118" i="9"/>
  <c r="K1119" i="9"/>
  <c r="K1120" i="9"/>
  <c r="K1121" i="9"/>
  <c r="K1122" i="9"/>
  <c r="K1123" i="9"/>
  <c r="K1124" i="9"/>
  <c r="K1125" i="9"/>
  <c r="K1126" i="9"/>
  <c r="K1127" i="9"/>
  <c r="K1128" i="9"/>
  <c r="K1129" i="9"/>
  <c r="K1130" i="9"/>
  <c r="K1131" i="9"/>
  <c r="K1132" i="9"/>
  <c r="K1133" i="9"/>
  <c r="K1134" i="9"/>
  <c r="K1135" i="9"/>
  <c r="K1136" i="9"/>
  <c r="K1137" i="9"/>
  <c r="K1138" i="9"/>
  <c r="K1139" i="9"/>
  <c r="K1140" i="9"/>
  <c r="K1141" i="9"/>
  <c r="K1142" i="9"/>
  <c r="K1143" i="9"/>
  <c r="K1144" i="9"/>
  <c r="K1145" i="9"/>
  <c r="K1146" i="9"/>
  <c r="K1147" i="9"/>
  <c r="K1148" i="9"/>
  <c r="K1149" i="9"/>
  <c r="K1150" i="9"/>
  <c r="K1151" i="9"/>
  <c r="K1152" i="9"/>
  <c r="K1153" i="9"/>
  <c r="K1154" i="9"/>
  <c r="K1155" i="9"/>
  <c r="K1156" i="9"/>
  <c r="K1157" i="9"/>
  <c r="K1158" i="9"/>
  <c r="K1159" i="9"/>
  <c r="K1160" i="9"/>
  <c r="K1161" i="9"/>
  <c r="K1162" i="9"/>
  <c r="K1163" i="9"/>
  <c r="K1164" i="9"/>
  <c r="K1165" i="9"/>
  <c r="K1166" i="9"/>
  <c r="K1167" i="9"/>
  <c r="K1168" i="9"/>
  <c r="K1169" i="9"/>
  <c r="K1170" i="9"/>
  <c r="K1171" i="9"/>
  <c r="K1172" i="9"/>
  <c r="K1173" i="9"/>
  <c r="K1174" i="9"/>
  <c r="K1175" i="9"/>
  <c r="K1176" i="9"/>
  <c r="K1177" i="9"/>
  <c r="K1178" i="9"/>
  <c r="K1179" i="9"/>
  <c r="K1180" i="9"/>
  <c r="K1181" i="9"/>
  <c r="K1182" i="9"/>
  <c r="K1183" i="9"/>
  <c r="K1184" i="9"/>
  <c r="K1185" i="9"/>
  <c r="K1186" i="9"/>
  <c r="K1187" i="9"/>
  <c r="K1188" i="9"/>
  <c r="K1189" i="9"/>
  <c r="K1190" i="9"/>
  <c r="K1191" i="9"/>
  <c r="K1192" i="9"/>
  <c r="K1193" i="9"/>
  <c r="K1194" i="9"/>
  <c r="K1195" i="9"/>
  <c r="K1196" i="9"/>
  <c r="K1197" i="9"/>
  <c r="K1198" i="9"/>
  <c r="K1199" i="9"/>
  <c r="K1200" i="9"/>
  <c r="K1201" i="9"/>
  <c r="K1202" i="9"/>
  <c r="K1203" i="9"/>
  <c r="K1204" i="9"/>
  <c r="K1205" i="9"/>
  <c r="K1206" i="9"/>
  <c r="K1207" i="9"/>
  <c r="K1208" i="9"/>
  <c r="K1209" i="9"/>
  <c r="K1210" i="9"/>
  <c r="K1211" i="9"/>
  <c r="K1212" i="9"/>
  <c r="K1213" i="9"/>
  <c r="K1214" i="9"/>
  <c r="K1215" i="9"/>
  <c r="K1216" i="9"/>
  <c r="K1217" i="9"/>
  <c r="K1218" i="9"/>
  <c r="K1219" i="9"/>
  <c r="K1220" i="9"/>
  <c r="K1221" i="9"/>
  <c r="K1222" i="9"/>
  <c r="K1223" i="9"/>
  <c r="K1224" i="9"/>
  <c r="K1225" i="9"/>
  <c r="K1226" i="9"/>
  <c r="K1227" i="9"/>
  <c r="K1228" i="9"/>
  <c r="K1229" i="9"/>
  <c r="K1230" i="9"/>
  <c r="K1231" i="9"/>
  <c r="K1232" i="9"/>
  <c r="K1233" i="9"/>
  <c r="K1234" i="9"/>
  <c r="K1235" i="9"/>
  <c r="K1236" i="9"/>
  <c r="K1237" i="9"/>
  <c r="K1238" i="9"/>
  <c r="K1239" i="9"/>
  <c r="K1240" i="9"/>
  <c r="K1241" i="9"/>
  <c r="K1242" i="9"/>
  <c r="K1243" i="9"/>
  <c r="K1244" i="9"/>
  <c r="K1245" i="9"/>
  <c r="K1246" i="9"/>
  <c r="K1247" i="9"/>
  <c r="K1248" i="9"/>
  <c r="K1249" i="9"/>
  <c r="K1250" i="9"/>
  <c r="K1251" i="9"/>
  <c r="K1252" i="9"/>
  <c r="K1253" i="9"/>
  <c r="K1254" i="9"/>
  <c r="K1255" i="9"/>
  <c r="K1256" i="9"/>
  <c r="K1257" i="9"/>
  <c r="K1258" i="9"/>
  <c r="K1259" i="9"/>
  <c r="K1260" i="9"/>
  <c r="K1261" i="9"/>
  <c r="K1262" i="9"/>
  <c r="K1263" i="9"/>
  <c r="K1264" i="9"/>
  <c r="K1265" i="9"/>
  <c r="K1266" i="9"/>
  <c r="K1267" i="9"/>
  <c r="K1268" i="9"/>
  <c r="K1269" i="9"/>
  <c r="K1270" i="9"/>
  <c r="K1271" i="9"/>
  <c r="K1272" i="9"/>
  <c r="K1273" i="9"/>
  <c r="K1274" i="9"/>
  <c r="K1275" i="9"/>
  <c r="K1276" i="9"/>
  <c r="K1277" i="9"/>
  <c r="K1278" i="9"/>
  <c r="K1279" i="9"/>
  <c r="K1280" i="9"/>
  <c r="K1281" i="9"/>
  <c r="K1282" i="9"/>
  <c r="K1283" i="9"/>
  <c r="K1284" i="9"/>
  <c r="K1285" i="9"/>
  <c r="K1286" i="9"/>
  <c r="K1287" i="9"/>
  <c r="K1288" i="9"/>
  <c r="K1289" i="9"/>
  <c r="K1290" i="9"/>
  <c r="K1291" i="9"/>
  <c r="K1292" i="9"/>
  <c r="K1293" i="9"/>
  <c r="K1294" i="9"/>
  <c r="K1295" i="9"/>
  <c r="K1296" i="9"/>
  <c r="K1297" i="9"/>
  <c r="K1298" i="9"/>
  <c r="K1299" i="9"/>
  <c r="K1300" i="9"/>
  <c r="K1301" i="9"/>
  <c r="K1302" i="9"/>
  <c r="K1303" i="9"/>
  <c r="K1304" i="9"/>
  <c r="K1305" i="9"/>
  <c r="K1306" i="9"/>
  <c r="K1307" i="9"/>
  <c r="K1308" i="9"/>
  <c r="K1309" i="9"/>
  <c r="K1310" i="9"/>
  <c r="K1311" i="9"/>
  <c r="K1312" i="9"/>
  <c r="K1313" i="9"/>
  <c r="K1314" i="9"/>
  <c r="K1315" i="9"/>
  <c r="K1316" i="9"/>
  <c r="K1317" i="9"/>
  <c r="K1318" i="9"/>
  <c r="K1319" i="9"/>
  <c r="K1320" i="9"/>
  <c r="K1321" i="9"/>
  <c r="K1322" i="9"/>
  <c r="K1323" i="9"/>
  <c r="K1324" i="9"/>
  <c r="K1325" i="9"/>
  <c r="K1326" i="9"/>
  <c r="K1327" i="9"/>
  <c r="K1328" i="9"/>
  <c r="K1329" i="9"/>
  <c r="K1330" i="9"/>
  <c r="K1331" i="9"/>
  <c r="K1332" i="9"/>
  <c r="K1333" i="9"/>
  <c r="K1334" i="9"/>
  <c r="K1335" i="9"/>
  <c r="K1336" i="9"/>
  <c r="K1337" i="9"/>
  <c r="K1338" i="9"/>
  <c r="K1339" i="9"/>
  <c r="K1340" i="9"/>
  <c r="K1341" i="9"/>
  <c r="K1342" i="9"/>
  <c r="K1343" i="9"/>
  <c r="K1344" i="9"/>
  <c r="K1345" i="9"/>
  <c r="K1346" i="9"/>
  <c r="K1347" i="9"/>
  <c r="K1348" i="9"/>
  <c r="K1349" i="9"/>
  <c r="K1350" i="9"/>
  <c r="K1351" i="9"/>
  <c r="K1352" i="9"/>
  <c r="K1353" i="9"/>
  <c r="K1354" i="9"/>
  <c r="K1355" i="9"/>
  <c r="K1356" i="9"/>
  <c r="K1357" i="9"/>
  <c r="K1358" i="9"/>
  <c r="K1359" i="9"/>
  <c r="K1360" i="9"/>
  <c r="K1361" i="9"/>
  <c r="K1362" i="9"/>
  <c r="K1363" i="9"/>
  <c r="K1364" i="9"/>
  <c r="K1365" i="9"/>
  <c r="K1366" i="9"/>
  <c r="K1367" i="9"/>
  <c r="K1368" i="9"/>
  <c r="K1369" i="9"/>
  <c r="K1370" i="9"/>
  <c r="K1371" i="9"/>
  <c r="K1372" i="9"/>
  <c r="K1373" i="9"/>
  <c r="K1374" i="9"/>
  <c r="K1375" i="9"/>
  <c r="K1376" i="9"/>
  <c r="K1377" i="9"/>
  <c r="K1378" i="9"/>
  <c r="K1379" i="9"/>
  <c r="K1380" i="9"/>
  <c r="K1381" i="9"/>
  <c r="K1382" i="9"/>
  <c r="K1383" i="9"/>
  <c r="K1384" i="9"/>
  <c r="K1385" i="9"/>
  <c r="K1386" i="9"/>
  <c r="K1387" i="9"/>
  <c r="K1388" i="9"/>
  <c r="K1389" i="9"/>
  <c r="K1390" i="9"/>
  <c r="K1391" i="9"/>
  <c r="K1392" i="9"/>
  <c r="K1393" i="9"/>
  <c r="K1394" i="9"/>
  <c r="K1395" i="9"/>
  <c r="K1396" i="9"/>
  <c r="K1397" i="9"/>
  <c r="K1398" i="9"/>
  <c r="K1399" i="9"/>
  <c r="K1400" i="9"/>
  <c r="K1401" i="9"/>
  <c r="K1402" i="9"/>
  <c r="K1403" i="9"/>
  <c r="K1404" i="9"/>
  <c r="K1405" i="9"/>
  <c r="K1406" i="9"/>
  <c r="K1407" i="9"/>
  <c r="K1408" i="9"/>
  <c r="K1409" i="9"/>
  <c r="K1410" i="9"/>
  <c r="K1411" i="9"/>
  <c r="K1412" i="9"/>
  <c r="K1413" i="9"/>
  <c r="K1414" i="9"/>
  <c r="K1415" i="9"/>
  <c r="K1416" i="9"/>
  <c r="K1417" i="9"/>
  <c r="K1418" i="9"/>
  <c r="K1419" i="9"/>
  <c r="K1420" i="9"/>
  <c r="K1421" i="9"/>
  <c r="K1422" i="9"/>
  <c r="K1423" i="9"/>
  <c r="K1424" i="9"/>
  <c r="K1425" i="9"/>
  <c r="K1426" i="9"/>
  <c r="K1427" i="9"/>
  <c r="K1428" i="9"/>
  <c r="K1429" i="9"/>
  <c r="K1430" i="9"/>
  <c r="K1431" i="9"/>
  <c r="K1432" i="9"/>
  <c r="K1433" i="9"/>
  <c r="K1434" i="9"/>
  <c r="K1435" i="9"/>
  <c r="K1436" i="9"/>
  <c r="K1437" i="9"/>
  <c r="K1438" i="9"/>
  <c r="K1439" i="9"/>
  <c r="K1440" i="9"/>
  <c r="K1441" i="9"/>
  <c r="K1442" i="9"/>
  <c r="K1443" i="9"/>
  <c r="K1444" i="9"/>
  <c r="K1445" i="9"/>
  <c r="K1446" i="9"/>
  <c r="K1447" i="9"/>
  <c r="K1448" i="9"/>
  <c r="K1449" i="9"/>
  <c r="K1450" i="9"/>
  <c r="K1451" i="9"/>
  <c r="K1452" i="9"/>
  <c r="K1453" i="9"/>
  <c r="K1454" i="9"/>
  <c r="K1455" i="9"/>
  <c r="K1456" i="9"/>
  <c r="K1457" i="9"/>
  <c r="K1458" i="9"/>
  <c r="K1459" i="9"/>
  <c r="K1460" i="9"/>
  <c r="K1461" i="9"/>
  <c r="K1462" i="9"/>
  <c r="K1463" i="9"/>
  <c r="K1464" i="9"/>
  <c r="K1465" i="9"/>
  <c r="K1466" i="9"/>
  <c r="K1467" i="9"/>
  <c r="K1468" i="9"/>
  <c r="K1469" i="9"/>
  <c r="K1470" i="9"/>
  <c r="K1471" i="9"/>
  <c r="K1472" i="9"/>
  <c r="K1473" i="9"/>
  <c r="K1474" i="9"/>
  <c r="K1475" i="9"/>
  <c r="K1476" i="9"/>
  <c r="K1477" i="9"/>
  <c r="K1478" i="9"/>
  <c r="K1479" i="9"/>
  <c r="K1480" i="9"/>
  <c r="K1481" i="9"/>
  <c r="K1482" i="9"/>
  <c r="K1483" i="9"/>
  <c r="K1484" i="9"/>
  <c r="K1485" i="9"/>
  <c r="K1486" i="9"/>
  <c r="K1487" i="9"/>
  <c r="K1488" i="9"/>
  <c r="K1489" i="9"/>
  <c r="K1490" i="9"/>
  <c r="K1491" i="9"/>
  <c r="K1492" i="9"/>
  <c r="K1493" i="9"/>
  <c r="K1494" i="9"/>
  <c r="K1495" i="9"/>
  <c r="K1496" i="9"/>
  <c r="K1497" i="9"/>
  <c r="K1498" i="9"/>
  <c r="K1499" i="9"/>
  <c r="K1500" i="9"/>
  <c r="K1501" i="9"/>
  <c r="K1502" i="9"/>
  <c r="K1503" i="9"/>
  <c r="K1504" i="9"/>
  <c r="K1505" i="9"/>
  <c r="K1506" i="9"/>
  <c r="K1507" i="9"/>
  <c r="K1508" i="9"/>
  <c r="K1509" i="9"/>
  <c r="K1510" i="9"/>
  <c r="K1511" i="9"/>
  <c r="K1512" i="9"/>
  <c r="K1513" i="9"/>
  <c r="K1514" i="9"/>
  <c r="K1515" i="9"/>
  <c r="K1516" i="9"/>
  <c r="K1517" i="9"/>
  <c r="K1518" i="9"/>
  <c r="K1519" i="9"/>
  <c r="K1520" i="9"/>
  <c r="K1521" i="9"/>
  <c r="K1522" i="9"/>
  <c r="K1523" i="9"/>
  <c r="K1524" i="9"/>
  <c r="K1525" i="9"/>
  <c r="K1526" i="9"/>
  <c r="K1527" i="9"/>
  <c r="K1528" i="9"/>
  <c r="K1529" i="9"/>
  <c r="K1530" i="9"/>
  <c r="K1531" i="9"/>
  <c r="K1532" i="9"/>
  <c r="K1533" i="9"/>
  <c r="K1534" i="9"/>
  <c r="K1535" i="9"/>
  <c r="K1536" i="9"/>
  <c r="K1537" i="9"/>
  <c r="K1538" i="9"/>
  <c r="K1539" i="9"/>
  <c r="K1540" i="9"/>
  <c r="K1541" i="9"/>
  <c r="K1542" i="9"/>
  <c r="K1543" i="9"/>
  <c r="K1544" i="9"/>
  <c r="K1545" i="9"/>
  <c r="K1546" i="9"/>
  <c r="K1547" i="9"/>
  <c r="K1548" i="9"/>
  <c r="K1549" i="9"/>
  <c r="K1550" i="9"/>
  <c r="K1551" i="9"/>
  <c r="K1552" i="9"/>
  <c r="K1553" i="9"/>
  <c r="K1554" i="9"/>
  <c r="K1555" i="9"/>
  <c r="K1556" i="9"/>
  <c r="K1557" i="9"/>
  <c r="K1558" i="9"/>
  <c r="K1559" i="9"/>
  <c r="K1560" i="9"/>
  <c r="K1561" i="9"/>
  <c r="K1562" i="9"/>
  <c r="K1563" i="9"/>
  <c r="K1564" i="9"/>
  <c r="K1565" i="9"/>
  <c r="K1566" i="9"/>
  <c r="K1567" i="9"/>
  <c r="K1568" i="9"/>
  <c r="K1569" i="9"/>
  <c r="K1570" i="9"/>
  <c r="K1571" i="9"/>
  <c r="K1572" i="9"/>
  <c r="K1573" i="9"/>
  <c r="K1574" i="9"/>
  <c r="K1575" i="9"/>
  <c r="K1576" i="9"/>
  <c r="K1577" i="9"/>
  <c r="K1578" i="9"/>
  <c r="K1579" i="9"/>
  <c r="K1580" i="9"/>
  <c r="K1581" i="9"/>
  <c r="K1582" i="9"/>
  <c r="K1583" i="9"/>
  <c r="K1584" i="9"/>
  <c r="K1585" i="9"/>
  <c r="K1586" i="9"/>
  <c r="K1587" i="9"/>
  <c r="K1588" i="9"/>
  <c r="K1589" i="9"/>
  <c r="K1590" i="9"/>
  <c r="K1591" i="9"/>
  <c r="K1592" i="9"/>
  <c r="K1593" i="9"/>
  <c r="K1594" i="9"/>
  <c r="K1595" i="9"/>
  <c r="K1596" i="9"/>
  <c r="K1597" i="9"/>
  <c r="K1598" i="9"/>
  <c r="K1599" i="9"/>
  <c r="K1600" i="9"/>
  <c r="K1601" i="9"/>
  <c r="K1602" i="9"/>
  <c r="K1603" i="9"/>
  <c r="K1604" i="9"/>
  <c r="K1605" i="9"/>
  <c r="K1606" i="9"/>
  <c r="K1607" i="9"/>
  <c r="K1608" i="9"/>
  <c r="K1609" i="9"/>
  <c r="K1610" i="9"/>
  <c r="K1611" i="9"/>
  <c r="K1612" i="9"/>
  <c r="K1613" i="9"/>
  <c r="K1614" i="9"/>
  <c r="K1615" i="9"/>
  <c r="K1616" i="9"/>
  <c r="K1617" i="9"/>
  <c r="K1618" i="9"/>
  <c r="K1619" i="9"/>
  <c r="K1620" i="9"/>
  <c r="K1621" i="9"/>
  <c r="K1622" i="9"/>
  <c r="K1623" i="9"/>
  <c r="K1624" i="9"/>
  <c r="K1625" i="9"/>
  <c r="K1626" i="9"/>
  <c r="K1627" i="9"/>
  <c r="K1628" i="9"/>
  <c r="K1629" i="9"/>
  <c r="K1630" i="9"/>
  <c r="K1631" i="9"/>
  <c r="K1632" i="9"/>
  <c r="K1633" i="9"/>
  <c r="K1634" i="9"/>
  <c r="K1635" i="9"/>
  <c r="K1636" i="9"/>
  <c r="K1637" i="9"/>
  <c r="K1638" i="9"/>
  <c r="K1639" i="9"/>
  <c r="K1640" i="9"/>
  <c r="K1641" i="9"/>
  <c r="K1642" i="9"/>
  <c r="K1643" i="9"/>
  <c r="K1644" i="9"/>
  <c r="K1645" i="9"/>
  <c r="K1646" i="9"/>
  <c r="K1647" i="9"/>
  <c r="K1648" i="9"/>
  <c r="K1649" i="9"/>
  <c r="K1650" i="9"/>
  <c r="K1651" i="9"/>
  <c r="K1652" i="9"/>
  <c r="K1653" i="9"/>
  <c r="K1654" i="9"/>
  <c r="K1655" i="9"/>
  <c r="K1656" i="9"/>
  <c r="K1657" i="9"/>
  <c r="K1658" i="9"/>
  <c r="K1659" i="9"/>
  <c r="K1660" i="9"/>
  <c r="K1661" i="9"/>
  <c r="K1662" i="9"/>
  <c r="K1663" i="9"/>
  <c r="K1664" i="9"/>
  <c r="K1665" i="9"/>
  <c r="K1666" i="9"/>
  <c r="K1667" i="9"/>
  <c r="K1668" i="9"/>
  <c r="K1669" i="9"/>
  <c r="K1670" i="9"/>
  <c r="K1671" i="9"/>
  <c r="K1672" i="9"/>
  <c r="K1673" i="9"/>
  <c r="K1674" i="9"/>
  <c r="K1675" i="9"/>
  <c r="K1676" i="9"/>
  <c r="K1677" i="9"/>
  <c r="K1678" i="9"/>
  <c r="K1679" i="9"/>
  <c r="K1680" i="9"/>
  <c r="K1681" i="9"/>
  <c r="K1682" i="9"/>
  <c r="K1683" i="9"/>
  <c r="K1684" i="9"/>
  <c r="K1685" i="9"/>
  <c r="K1686" i="9"/>
  <c r="K1687" i="9"/>
  <c r="K1688" i="9"/>
  <c r="K1689" i="9"/>
  <c r="K1690" i="9"/>
  <c r="K1691" i="9"/>
  <c r="K1692" i="9"/>
  <c r="K1693" i="9"/>
  <c r="K1694" i="9"/>
  <c r="K1695" i="9"/>
  <c r="K1696" i="9"/>
  <c r="K1697" i="9"/>
  <c r="K1698" i="9"/>
  <c r="K1699" i="9"/>
  <c r="K1700" i="9"/>
  <c r="K1701" i="9"/>
  <c r="K1702" i="9"/>
  <c r="K1703" i="9"/>
  <c r="K1704" i="9"/>
  <c r="K1705" i="9"/>
  <c r="K1706" i="9"/>
  <c r="K1707" i="9"/>
  <c r="K1708" i="9"/>
  <c r="K1709" i="9"/>
  <c r="K1710" i="9"/>
  <c r="K1711" i="9"/>
  <c r="K1712" i="9"/>
  <c r="K1713" i="9"/>
  <c r="K1714" i="9"/>
  <c r="K1715" i="9"/>
  <c r="K1716" i="9"/>
  <c r="K1717" i="9"/>
  <c r="K1718" i="9"/>
  <c r="K1719" i="9"/>
  <c r="K1720" i="9"/>
  <c r="K1721" i="9"/>
  <c r="K1722" i="9"/>
  <c r="K1723" i="9"/>
  <c r="K1724" i="9"/>
  <c r="K1725" i="9"/>
  <c r="K1726" i="9"/>
  <c r="K1727" i="9"/>
  <c r="K1728" i="9"/>
  <c r="K1729" i="9"/>
  <c r="K1730" i="9"/>
  <c r="K1731" i="9"/>
  <c r="K1732" i="9"/>
  <c r="K1733" i="9"/>
  <c r="K1734" i="9"/>
  <c r="K1735" i="9"/>
  <c r="K1736" i="9"/>
  <c r="K1737" i="9"/>
  <c r="K1738" i="9"/>
  <c r="K1739" i="9"/>
  <c r="K1740" i="9"/>
  <c r="K1741" i="9"/>
  <c r="K1742" i="9"/>
  <c r="K1743" i="9"/>
  <c r="K1744" i="9"/>
  <c r="K1745" i="9"/>
  <c r="K1746" i="9"/>
  <c r="K1747" i="9"/>
  <c r="K1748" i="9"/>
  <c r="K1749" i="9"/>
  <c r="K1750" i="9"/>
  <c r="K1751" i="9"/>
  <c r="K1752" i="9"/>
  <c r="K1753" i="9"/>
  <c r="K1754" i="9"/>
  <c r="K1755" i="9"/>
  <c r="K1756" i="9"/>
  <c r="K1757" i="9"/>
  <c r="K1758" i="9"/>
  <c r="K1759" i="9"/>
  <c r="K1760" i="9"/>
  <c r="K1761" i="9"/>
  <c r="K1762" i="9"/>
  <c r="K1763" i="9"/>
  <c r="K1764" i="9"/>
  <c r="K1765" i="9"/>
  <c r="K1766" i="9"/>
  <c r="K1767" i="9"/>
  <c r="K1768" i="9"/>
  <c r="K1769" i="9"/>
  <c r="K1770" i="9"/>
  <c r="K1771" i="9"/>
  <c r="K1772" i="9"/>
  <c r="K1773" i="9"/>
  <c r="K1774" i="9"/>
  <c r="K1775" i="9"/>
  <c r="K1776" i="9"/>
  <c r="K1777" i="9"/>
  <c r="K1778" i="9"/>
  <c r="K1780" i="9"/>
  <c r="K1781" i="9"/>
  <c r="K1782" i="9"/>
  <c r="K1783" i="9"/>
  <c r="K1784" i="9"/>
  <c r="K1785" i="9"/>
  <c r="K1786" i="9"/>
  <c r="K1787" i="9"/>
  <c r="K1788" i="9"/>
  <c r="K1789" i="9"/>
  <c r="K1790" i="9"/>
  <c r="K1791" i="9"/>
  <c r="K1792" i="9"/>
  <c r="K1793" i="9"/>
  <c r="K1794" i="9"/>
  <c r="K1795" i="9"/>
  <c r="K1796" i="9"/>
  <c r="K1797" i="9"/>
  <c r="K1798" i="9"/>
  <c r="K1799" i="9"/>
  <c r="K1800" i="9"/>
  <c r="K1801" i="9"/>
  <c r="K1802" i="9"/>
  <c r="K1803" i="9"/>
  <c r="K1804" i="9"/>
  <c r="K1805" i="9"/>
  <c r="K1806" i="9"/>
  <c r="K1807" i="9"/>
  <c r="K1808" i="9"/>
  <c r="K1809" i="9"/>
  <c r="K1810" i="9"/>
  <c r="K1811" i="9"/>
  <c r="K1812" i="9"/>
  <c r="K1813" i="9"/>
  <c r="K1814" i="9"/>
  <c r="K1815" i="9"/>
  <c r="K1816" i="9"/>
  <c r="K1817" i="9"/>
  <c r="K1818" i="9"/>
  <c r="K1819" i="9"/>
  <c r="K1820" i="9"/>
  <c r="K1821" i="9"/>
  <c r="K1822" i="9"/>
  <c r="K1823" i="9"/>
  <c r="K1824" i="9"/>
  <c r="K1825" i="9"/>
  <c r="K1826" i="9"/>
  <c r="K1827" i="9"/>
  <c r="K1828" i="9"/>
  <c r="K1829" i="9"/>
  <c r="K1830" i="9"/>
  <c r="K1831" i="9"/>
  <c r="K1832" i="9"/>
  <c r="K1833" i="9"/>
  <c r="K1834" i="9"/>
  <c r="K1835" i="9"/>
  <c r="K1836" i="9"/>
  <c r="K1837" i="9"/>
  <c r="K1838" i="9"/>
  <c r="K1839" i="9"/>
  <c r="K1840" i="9"/>
  <c r="K1841" i="9"/>
  <c r="K1842" i="9"/>
  <c r="K1843" i="9"/>
  <c r="K1844" i="9"/>
  <c r="K1845" i="9"/>
  <c r="K1846" i="9"/>
  <c r="K1847" i="9"/>
  <c r="K1848" i="9"/>
  <c r="K1849" i="9"/>
  <c r="K1850" i="9"/>
  <c r="K1851" i="9"/>
  <c r="K1852" i="9"/>
  <c r="K1853" i="9"/>
  <c r="K1854" i="9"/>
  <c r="K1855" i="9"/>
  <c r="K1856" i="9"/>
  <c r="K1857" i="9"/>
  <c r="K1858" i="9"/>
  <c r="K1859" i="9"/>
  <c r="K1860" i="9"/>
  <c r="K1861" i="9"/>
  <c r="K1862" i="9"/>
  <c r="K1863" i="9"/>
  <c r="K1864" i="9"/>
  <c r="K1865" i="9"/>
  <c r="K1866" i="9"/>
  <c r="K1867" i="9"/>
  <c r="K1868" i="9"/>
  <c r="K1869" i="9"/>
  <c r="K1870" i="9"/>
  <c r="K1871" i="9"/>
  <c r="K1872" i="9"/>
  <c r="K1873" i="9"/>
  <c r="K1874" i="9"/>
  <c r="K1875" i="9"/>
  <c r="K1876" i="9"/>
  <c r="K1877" i="9"/>
  <c r="K1878" i="9"/>
  <c r="K1879" i="9"/>
  <c r="K1880" i="9"/>
  <c r="K1881" i="9"/>
  <c r="K1882" i="9"/>
  <c r="K1883" i="9"/>
  <c r="K1884" i="9"/>
  <c r="K1885" i="9"/>
  <c r="K1886" i="9"/>
  <c r="K1887" i="9"/>
  <c r="K1888" i="9"/>
  <c r="K1889" i="9"/>
  <c r="K1890" i="9"/>
  <c r="K1891" i="9"/>
  <c r="K1892" i="9"/>
  <c r="K1893" i="9"/>
  <c r="K1894" i="9"/>
  <c r="K1895" i="9"/>
  <c r="K1896" i="9"/>
  <c r="K1897" i="9"/>
  <c r="K1898" i="9"/>
  <c r="K1899" i="9"/>
  <c r="K1900" i="9"/>
  <c r="K1901" i="9"/>
  <c r="K1902" i="9"/>
  <c r="K1903" i="9"/>
  <c r="K1904" i="9"/>
  <c r="K1905" i="9"/>
  <c r="K1906" i="9"/>
  <c r="K1907" i="9"/>
  <c r="K1908" i="9"/>
  <c r="K1909" i="9"/>
  <c r="K1910" i="9"/>
  <c r="K1911" i="9"/>
  <c r="K1912" i="9"/>
  <c r="K1913" i="9"/>
  <c r="K1914" i="9"/>
  <c r="K1915" i="9"/>
  <c r="K1916" i="9"/>
  <c r="K1917" i="9"/>
  <c r="K1918" i="9"/>
  <c r="K1919" i="9"/>
  <c r="K1920" i="9"/>
  <c r="K1921" i="9"/>
  <c r="K1922" i="9"/>
  <c r="K1923" i="9"/>
  <c r="K1924" i="9"/>
  <c r="K1925" i="9"/>
  <c r="K1926" i="9"/>
  <c r="K1927" i="9"/>
  <c r="K1928" i="9"/>
  <c r="K1929" i="9"/>
  <c r="K1930" i="9"/>
  <c r="K1931" i="9"/>
  <c r="K1932" i="9"/>
  <c r="K1933" i="9"/>
  <c r="K1934" i="9"/>
  <c r="K1935" i="9"/>
  <c r="K1937" i="9"/>
  <c r="K1938" i="9"/>
  <c r="K1939" i="9"/>
  <c r="K1940" i="9"/>
  <c r="K1941" i="9"/>
  <c r="K1942" i="9"/>
  <c r="K1943" i="9"/>
  <c r="K1944" i="9"/>
  <c r="K1945" i="9"/>
  <c r="K1946" i="9"/>
  <c r="K1947" i="9"/>
  <c r="K1948" i="9"/>
  <c r="K1949" i="9"/>
  <c r="K1950" i="9"/>
  <c r="K1951" i="9"/>
  <c r="K1952" i="9"/>
  <c r="K1953" i="9"/>
  <c r="K1954" i="9"/>
  <c r="K1955" i="9"/>
  <c r="K1956" i="9"/>
  <c r="K1957" i="9"/>
  <c r="K1958" i="9"/>
  <c r="K1959" i="9"/>
  <c r="K1960" i="9"/>
  <c r="K1961" i="9"/>
  <c r="K1962" i="9"/>
  <c r="K1963" i="9"/>
  <c r="K1964" i="9"/>
  <c r="K1965" i="9"/>
  <c r="K1966" i="9"/>
  <c r="K1968" i="9"/>
  <c r="K1969" i="9"/>
  <c r="K1970" i="9"/>
  <c r="K1971" i="9"/>
  <c r="K1972" i="9"/>
  <c r="K1973" i="9"/>
  <c r="K1974" i="9"/>
  <c r="K1975" i="9"/>
  <c r="K1976" i="9"/>
  <c r="K1977" i="9"/>
  <c r="K1978" i="9"/>
  <c r="K1979" i="9"/>
  <c r="K1980" i="9"/>
  <c r="K1981" i="9"/>
  <c r="K1982" i="9"/>
  <c r="K1983" i="9"/>
  <c r="K1985" i="9"/>
  <c r="K1986" i="9"/>
  <c r="K1987" i="9"/>
  <c r="K1988" i="9"/>
  <c r="K1989" i="9"/>
  <c r="K1990" i="9"/>
  <c r="K1991" i="9"/>
  <c r="K1992" i="9"/>
  <c r="K1993" i="9"/>
  <c r="K1994" i="9"/>
  <c r="K1995" i="9"/>
  <c r="K1996" i="9"/>
  <c r="K1997" i="9"/>
  <c r="K1998" i="9"/>
  <c r="K1999" i="9"/>
  <c r="K2000" i="9"/>
  <c r="K2001" i="9"/>
  <c r="K2002" i="9"/>
  <c r="K2003" i="9"/>
  <c r="K2004" i="9"/>
  <c r="K2005" i="9"/>
  <c r="K2006" i="9"/>
  <c r="K2007" i="9"/>
  <c r="K2008" i="9"/>
  <c r="K2009" i="9"/>
  <c r="K2010" i="9"/>
  <c r="K2011" i="9"/>
  <c r="K2012" i="9"/>
  <c r="K2013" i="9"/>
  <c r="K2014" i="9"/>
  <c r="K2015" i="9"/>
  <c r="K2016" i="9"/>
  <c r="K2017" i="9"/>
  <c r="K2018" i="9"/>
  <c r="K2019" i="9"/>
  <c r="K2020" i="9"/>
  <c r="K2021" i="9"/>
  <c r="K2022" i="9"/>
  <c r="K2023" i="9"/>
  <c r="K2024" i="9"/>
  <c r="K2025" i="9"/>
  <c r="K2026" i="9"/>
  <c r="K2027" i="9"/>
  <c r="K2028" i="9"/>
  <c r="K2029" i="9"/>
  <c r="K2030" i="9"/>
  <c r="K2031" i="9"/>
  <c r="K2032" i="9"/>
  <c r="K2033" i="9"/>
  <c r="K2034" i="9"/>
  <c r="K2035" i="9"/>
  <c r="K2036" i="9"/>
  <c r="K2037" i="9"/>
  <c r="K2038" i="9"/>
  <c r="K2039" i="9"/>
  <c r="K2040" i="9"/>
  <c r="K2041" i="9"/>
  <c r="K2042" i="9"/>
  <c r="K2043" i="9"/>
  <c r="K2044" i="9"/>
  <c r="K2045" i="9"/>
  <c r="K2046" i="9"/>
  <c r="K2047" i="9"/>
  <c r="K2048" i="9"/>
  <c r="K2049" i="9"/>
  <c r="K2050" i="9"/>
  <c r="K2051" i="9"/>
  <c r="K2052" i="9"/>
  <c r="K2053" i="9"/>
  <c r="K2054" i="9"/>
  <c r="K2055" i="9"/>
  <c r="K2056" i="9"/>
  <c r="K2057" i="9"/>
  <c r="K2058" i="9"/>
  <c r="K2059" i="9"/>
  <c r="K2060" i="9"/>
  <c r="K2061" i="9"/>
  <c r="K2062" i="9"/>
  <c r="K2063" i="9"/>
  <c r="K2064" i="9"/>
  <c r="K2065" i="9"/>
  <c r="K2066" i="9"/>
  <c r="K2067" i="9"/>
  <c r="K2068" i="9"/>
  <c r="K2069" i="9"/>
  <c r="K2070" i="9"/>
  <c r="K2071" i="9"/>
  <c r="K2072" i="9"/>
  <c r="K2073" i="9"/>
  <c r="K2074" i="9"/>
  <c r="K2075" i="9"/>
  <c r="K2076" i="9"/>
  <c r="K2077" i="9"/>
  <c r="K2078" i="9"/>
  <c r="K2079" i="9"/>
  <c r="K2080" i="9"/>
  <c r="K2081" i="9"/>
  <c r="K2082" i="9"/>
  <c r="K2083" i="9"/>
  <c r="K2084" i="9"/>
  <c r="K2085" i="9"/>
  <c r="K2086" i="9"/>
  <c r="K2087" i="9"/>
  <c r="K2088" i="9"/>
  <c r="K2089" i="9"/>
  <c r="K2090" i="9"/>
  <c r="K2091" i="9"/>
  <c r="K2092" i="9"/>
  <c r="K2093" i="9"/>
  <c r="K2094" i="9"/>
  <c r="K2095" i="9"/>
  <c r="K2096" i="9"/>
  <c r="K2097" i="9"/>
  <c r="K2098" i="9"/>
  <c r="K2099" i="9"/>
  <c r="K2100" i="9"/>
  <c r="K2101" i="9"/>
  <c r="K2102" i="9"/>
  <c r="K2103" i="9"/>
  <c r="K2104" i="9"/>
  <c r="K2105" i="9"/>
  <c r="K2106" i="9"/>
  <c r="K2107" i="9"/>
  <c r="K2108" i="9"/>
  <c r="K2109" i="9"/>
  <c r="K2110" i="9"/>
  <c r="K2111" i="9"/>
  <c r="K2112" i="9"/>
  <c r="K2113" i="9"/>
  <c r="K2114" i="9"/>
  <c r="K2115" i="9"/>
  <c r="K2116" i="9"/>
  <c r="K2117" i="9"/>
  <c r="K2118" i="9"/>
  <c r="K2119" i="9"/>
  <c r="K2120" i="9"/>
  <c r="K2121" i="9"/>
  <c r="K2122" i="9"/>
  <c r="K2123" i="9"/>
  <c r="K2124" i="9"/>
  <c r="K2125" i="9"/>
  <c r="K2126" i="9"/>
  <c r="K2127" i="9"/>
  <c r="K2128" i="9"/>
  <c r="K2129" i="9"/>
  <c r="K2130" i="9"/>
  <c r="K2131" i="9"/>
  <c r="K2132" i="9"/>
  <c r="K2133" i="9"/>
  <c r="K2134" i="9"/>
  <c r="K2135" i="9"/>
  <c r="K2136" i="9"/>
  <c r="K2137" i="9"/>
  <c r="K2138" i="9"/>
  <c r="K2139" i="9"/>
  <c r="K2140" i="9"/>
  <c r="K2141" i="9"/>
  <c r="K2142" i="9"/>
  <c r="K2143" i="9"/>
  <c r="K2144" i="9"/>
  <c r="K2145" i="9"/>
  <c r="K2146" i="9"/>
  <c r="K2147" i="9"/>
  <c r="K2148" i="9"/>
  <c r="K2149" i="9"/>
  <c r="K2150" i="9"/>
  <c r="K2151" i="9"/>
  <c r="K2152" i="9"/>
  <c r="K2153" i="9"/>
  <c r="K2154" i="9"/>
  <c r="K2155" i="9"/>
  <c r="K2156" i="9"/>
  <c r="K2157" i="9"/>
  <c r="K2158" i="9"/>
  <c r="K2159" i="9"/>
  <c r="K2160" i="9"/>
  <c r="K2161" i="9"/>
  <c r="K2162" i="9"/>
  <c r="K2163" i="9"/>
  <c r="K2164" i="9"/>
  <c r="K2165" i="9"/>
  <c r="K2166" i="9"/>
  <c r="K2167" i="9"/>
  <c r="K2168" i="9"/>
  <c r="K2169" i="9"/>
  <c r="K2170" i="9"/>
  <c r="K2171" i="9"/>
  <c r="K2172" i="9"/>
  <c r="K2173" i="9"/>
  <c r="K2174" i="9"/>
  <c r="K2175" i="9"/>
  <c r="K2176" i="9"/>
  <c r="K2177" i="9"/>
  <c r="K2178" i="9"/>
  <c r="K2179" i="9"/>
  <c r="K2180" i="9"/>
  <c r="K2181" i="9"/>
  <c r="K2182" i="9"/>
  <c r="K2183" i="9"/>
  <c r="K2184" i="9"/>
  <c r="K2185" i="9"/>
  <c r="K2186" i="9"/>
  <c r="K2187" i="9"/>
  <c r="K2188" i="9"/>
  <c r="K2189" i="9"/>
  <c r="K2190" i="9"/>
  <c r="K2191" i="9"/>
  <c r="K2192" i="9"/>
  <c r="K2193" i="9"/>
  <c r="K2194" i="9"/>
  <c r="K2195" i="9"/>
  <c r="K2196" i="9"/>
  <c r="K2197" i="9"/>
  <c r="K2198" i="9"/>
  <c r="K2199" i="9"/>
  <c r="K2200" i="9"/>
  <c r="K2201" i="9"/>
  <c r="K2202" i="9"/>
  <c r="K2203" i="9"/>
  <c r="K2204" i="9"/>
  <c r="K2205" i="9"/>
  <c r="K2206" i="9"/>
  <c r="K2207" i="9"/>
  <c r="K2208" i="9"/>
  <c r="K2209" i="9"/>
  <c r="K2210" i="9"/>
  <c r="K2211" i="9"/>
  <c r="K2212" i="9"/>
  <c r="K2213" i="9"/>
  <c r="K2214" i="9"/>
  <c r="K2215" i="9"/>
  <c r="K2217" i="9"/>
  <c r="K2218" i="9"/>
  <c r="K2219" i="9"/>
  <c r="K2220" i="9"/>
  <c r="K2221" i="9"/>
  <c r="K2222" i="9"/>
  <c r="K2223" i="9"/>
  <c r="K2224" i="9"/>
  <c r="K2225" i="9"/>
  <c r="K2226" i="9"/>
  <c r="K2227" i="9"/>
  <c r="K2228" i="9"/>
  <c r="K2229" i="9"/>
  <c r="K2231" i="9"/>
  <c r="K2232" i="9"/>
  <c r="K2233" i="9"/>
  <c r="K2234" i="9"/>
  <c r="K2235" i="9"/>
  <c r="K2236" i="9"/>
  <c r="K2237" i="9"/>
  <c r="K2238" i="9"/>
  <c r="K2239" i="9"/>
  <c r="K2240" i="9"/>
  <c r="K2241" i="9"/>
  <c r="K2242" i="9"/>
  <c r="K2243" i="9"/>
  <c r="K2244" i="9"/>
  <c r="K2245" i="9"/>
  <c r="K2246" i="9"/>
  <c r="K2247" i="9"/>
  <c r="K2248" i="9"/>
  <c r="K2249" i="9"/>
  <c r="K2250" i="9"/>
  <c r="K2251" i="9"/>
  <c r="K2252" i="9"/>
  <c r="K2253" i="9"/>
  <c r="K2254" i="9"/>
  <c r="K2255" i="9"/>
  <c r="K2256" i="9"/>
  <c r="K2257" i="9"/>
  <c r="K2258" i="9"/>
  <c r="K2259" i="9"/>
  <c r="K2260" i="9"/>
  <c r="K2261" i="9"/>
  <c r="K2262" i="9"/>
  <c r="K2263" i="9"/>
  <c r="K2264" i="9"/>
  <c r="K2265" i="9"/>
  <c r="K2266" i="9"/>
  <c r="K2267" i="9"/>
  <c r="K2268" i="9"/>
  <c r="K2269" i="9"/>
  <c r="K2270" i="9"/>
  <c r="K2271" i="9"/>
  <c r="K2272" i="9"/>
  <c r="K2273" i="9"/>
  <c r="K2274" i="9"/>
  <c r="K2275" i="9"/>
  <c r="K2276" i="9"/>
  <c r="K2277" i="9"/>
  <c r="K2278" i="9"/>
  <c r="K2279" i="9"/>
  <c r="K2280" i="9"/>
  <c r="K2281" i="9"/>
  <c r="K2282" i="9"/>
  <c r="K2283" i="9"/>
  <c r="K2284" i="9"/>
  <c r="K2285" i="9"/>
  <c r="K2286" i="9"/>
  <c r="K2287" i="9"/>
  <c r="K2288" i="9"/>
  <c r="K2289" i="9"/>
  <c r="K2290" i="9"/>
  <c r="K2291" i="9"/>
  <c r="K2292" i="9"/>
  <c r="K2293" i="9"/>
  <c r="K2294" i="9"/>
  <c r="K2295" i="9"/>
  <c r="K2296" i="9"/>
  <c r="K2297" i="9"/>
  <c r="K2298" i="9"/>
  <c r="K2299" i="9"/>
  <c r="K2300" i="9"/>
  <c r="K2301" i="9"/>
  <c r="K2303" i="9"/>
  <c r="K2304" i="9"/>
  <c r="K2305" i="9"/>
  <c r="K2306" i="9"/>
  <c r="K2307" i="9"/>
  <c r="K2308" i="9"/>
  <c r="K2309" i="9"/>
  <c r="K2310" i="9"/>
  <c r="K2311" i="9"/>
  <c r="K2312" i="9"/>
  <c r="K2313" i="9"/>
  <c r="K2314" i="9"/>
  <c r="K2315" i="9"/>
  <c r="K2316" i="9"/>
  <c r="K2317" i="9"/>
  <c r="K2318" i="9"/>
  <c r="K2319" i="9"/>
  <c r="K2320" i="9"/>
  <c r="K2321" i="9"/>
  <c r="K2322" i="9"/>
  <c r="K2323" i="9"/>
  <c r="K2324" i="9"/>
  <c r="K2325" i="9"/>
  <c r="K2326" i="9"/>
  <c r="K2327" i="9"/>
  <c r="K2328" i="9"/>
  <c r="K2329" i="9"/>
  <c r="K2330" i="9"/>
  <c r="K2331" i="9"/>
  <c r="K2332" i="9"/>
  <c r="K2333" i="9"/>
  <c r="K2334" i="9"/>
  <c r="K2335" i="9"/>
  <c r="K2336" i="9"/>
  <c r="K2337" i="9"/>
  <c r="K2339" i="9"/>
  <c r="K2340" i="9"/>
  <c r="K2341" i="9"/>
  <c r="K2342" i="9"/>
  <c r="K2343" i="9"/>
  <c r="K2344" i="9"/>
  <c r="K2345" i="9"/>
  <c r="K2346" i="9"/>
  <c r="K2347" i="9"/>
  <c r="K2348" i="9"/>
  <c r="K2349" i="9"/>
  <c r="K2350" i="9"/>
  <c r="K2351" i="9"/>
  <c r="K2352" i="9"/>
  <c r="K2353" i="9"/>
  <c r="K2354" i="9"/>
  <c r="K2355" i="9"/>
  <c r="K2356" i="9"/>
  <c r="K2357" i="9"/>
  <c r="K2358" i="9"/>
  <c r="K2359" i="9"/>
  <c r="K2360" i="9"/>
  <c r="K2361" i="9"/>
  <c r="K2362" i="9"/>
  <c r="K2363" i="9"/>
  <c r="K2364" i="9"/>
  <c r="K2365" i="9"/>
  <c r="K2366" i="9"/>
  <c r="K2367" i="9"/>
  <c r="K2368" i="9"/>
  <c r="K2369" i="9"/>
  <c r="K2370" i="9"/>
  <c r="K2371" i="9"/>
  <c r="K2372" i="9"/>
  <c r="K2373" i="9"/>
  <c r="K2374" i="9"/>
  <c r="K2375" i="9"/>
  <c r="K2376" i="9"/>
  <c r="K2377" i="9"/>
  <c r="K2378" i="9"/>
  <c r="K2379" i="9"/>
  <c r="K2380" i="9"/>
  <c r="K2381" i="9"/>
  <c r="K2382" i="9"/>
  <c r="K2383" i="9"/>
  <c r="K2384" i="9"/>
  <c r="K2385" i="9"/>
  <c r="K2386" i="9"/>
  <c r="K2387" i="9"/>
  <c r="K2388" i="9"/>
  <c r="K2389" i="9"/>
  <c r="K2390" i="9"/>
  <c r="K2391" i="9"/>
  <c r="K2392" i="9"/>
  <c r="K2393" i="9"/>
  <c r="K2394" i="9"/>
  <c r="K2395" i="9"/>
  <c r="K2396" i="9"/>
  <c r="K2397" i="9"/>
  <c r="K2398" i="9"/>
  <c r="K2399" i="9"/>
  <c r="K2400" i="9"/>
  <c r="K2401" i="9"/>
  <c r="K2402" i="9"/>
  <c r="K2403" i="9"/>
  <c r="K2404" i="9"/>
  <c r="K2405" i="9"/>
  <c r="K2406" i="9"/>
  <c r="K2407" i="9"/>
  <c r="K2408" i="9"/>
  <c r="K2409" i="9"/>
  <c r="K2410" i="9"/>
  <c r="K2411" i="9"/>
  <c r="K2412" i="9"/>
  <c r="K2413" i="9"/>
  <c r="K2414" i="9"/>
  <c r="K2415" i="9"/>
  <c r="K2416" i="9"/>
  <c r="K2417" i="9"/>
  <c r="K2418" i="9"/>
  <c r="K2419" i="9"/>
  <c r="K2420" i="9"/>
  <c r="K2421" i="9"/>
  <c r="K2422" i="9"/>
  <c r="K2423" i="9"/>
  <c r="K2424" i="9"/>
  <c r="K2425" i="9"/>
  <c r="K2426" i="9"/>
  <c r="K2427" i="9"/>
  <c r="K2428" i="9"/>
  <c r="K2429" i="9"/>
  <c r="K2430" i="9"/>
  <c r="K2431" i="9"/>
  <c r="K2432" i="9"/>
  <c r="K2433" i="9"/>
  <c r="K2434" i="9"/>
  <c r="K2435" i="9"/>
  <c r="K2436" i="9"/>
  <c r="K2437" i="9"/>
  <c r="K2438" i="9"/>
  <c r="K2439" i="9"/>
  <c r="K2440" i="9"/>
  <c r="K2441" i="9"/>
  <c r="K2442" i="9"/>
  <c r="K2443" i="9"/>
  <c r="K2444" i="9"/>
  <c r="K2445" i="9"/>
  <c r="K2446" i="9"/>
  <c r="K2447" i="9"/>
  <c r="K2448" i="9"/>
  <c r="K2449" i="9"/>
  <c r="K2450" i="9"/>
  <c r="K2451" i="9"/>
  <c r="K2452" i="9"/>
  <c r="K2453" i="9"/>
  <c r="K2454" i="9"/>
  <c r="K2455" i="9"/>
  <c r="K2456" i="9"/>
  <c r="K2457" i="9"/>
  <c r="K2458" i="9"/>
  <c r="K2459" i="9"/>
  <c r="K2460" i="9"/>
  <c r="K2461" i="9"/>
  <c r="K2462" i="9"/>
  <c r="K2463" i="9"/>
  <c r="K2464" i="9"/>
  <c r="K2465" i="9"/>
  <c r="K2466" i="9"/>
  <c r="K2467" i="9"/>
  <c r="K2468" i="9"/>
  <c r="K2469" i="9"/>
  <c r="K2470" i="9"/>
  <c r="K2471" i="9"/>
  <c r="K2472" i="9"/>
  <c r="K2473" i="9"/>
  <c r="K2474" i="9"/>
  <c r="K2475" i="9"/>
  <c r="K2476" i="9"/>
  <c r="K2477" i="9"/>
  <c r="K2478" i="9"/>
  <c r="K2479" i="9"/>
  <c r="K2480" i="9"/>
  <c r="K2481" i="9"/>
  <c r="K2482" i="9"/>
  <c r="K2483" i="9"/>
  <c r="K2484" i="9"/>
  <c r="K2485" i="9"/>
  <c r="K2486" i="9"/>
  <c r="K2487" i="9"/>
  <c r="K2488" i="9"/>
  <c r="K2489" i="9"/>
  <c r="K2490" i="9"/>
  <c r="K2491" i="9"/>
  <c r="K2492" i="9"/>
  <c r="K2493" i="9"/>
  <c r="K2494" i="9"/>
  <c r="K2495" i="9"/>
  <c r="K2496" i="9"/>
  <c r="K2497" i="9"/>
  <c r="K2498" i="9"/>
  <c r="K2499" i="9"/>
  <c r="K2500" i="9"/>
  <c r="K2501" i="9"/>
  <c r="K2502" i="9"/>
  <c r="K2503" i="9"/>
  <c r="K2504" i="9"/>
  <c r="K2505" i="9"/>
  <c r="K2506" i="9"/>
  <c r="K2507" i="9"/>
  <c r="K2508" i="9"/>
  <c r="K2509" i="9"/>
  <c r="K2510" i="9"/>
  <c r="K2511" i="9"/>
  <c r="K2512" i="9"/>
  <c r="K2513" i="9"/>
  <c r="K2514" i="9"/>
  <c r="K2515" i="9"/>
  <c r="K2516" i="9"/>
  <c r="K2517" i="9"/>
  <c r="K2518" i="9"/>
  <c r="K2519" i="9"/>
  <c r="K2520" i="9"/>
  <c r="K2521" i="9"/>
  <c r="K2522" i="9"/>
  <c r="K2523" i="9"/>
  <c r="K2524" i="9"/>
  <c r="K2525" i="9"/>
  <c r="K2526" i="9"/>
  <c r="K2527" i="9"/>
  <c r="K2528" i="9"/>
  <c r="K2529" i="9"/>
  <c r="K2530" i="9"/>
  <c r="K2531" i="9"/>
  <c r="K2532" i="9"/>
  <c r="K2533" i="9"/>
  <c r="K2534" i="9"/>
  <c r="K2535" i="9"/>
  <c r="K2536" i="9"/>
  <c r="K2537" i="9"/>
  <c r="K2538" i="9"/>
  <c r="K2539" i="9"/>
  <c r="K2541" i="9"/>
  <c r="K2542" i="9"/>
  <c r="K2543" i="9"/>
  <c r="K2544" i="9"/>
  <c r="K2545" i="9"/>
  <c r="K2546" i="9"/>
  <c r="K2547" i="9"/>
  <c r="K2548" i="9"/>
  <c r="K2549" i="9"/>
  <c r="K2550" i="9"/>
  <c r="K2551" i="9"/>
  <c r="K2552" i="9"/>
  <c r="K2553" i="9"/>
  <c r="K2555" i="9"/>
  <c r="K2556" i="9"/>
  <c r="K2557" i="9"/>
  <c r="K2558" i="9"/>
  <c r="K2559" i="9"/>
  <c r="K2560" i="9"/>
  <c r="K2561" i="9"/>
  <c r="K2562" i="9"/>
  <c r="K2563" i="9"/>
  <c r="K2564" i="9"/>
  <c r="K2565" i="9"/>
  <c r="K2566" i="9"/>
  <c r="K2567" i="9"/>
  <c r="K2568" i="9"/>
  <c r="K2569" i="9"/>
  <c r="K2570" i="9"/>
  <c r="K2571" i="9"/>
  <c r="K2572" i="9"/>
  <c r="K2573" i="9"/>
  <c r="K2574" i="9"/>
  <c r="K2575" i="9"/>
  <c r="K2576" i="9"/>
  <c r="K2577" i="9"/>
  <c r="K2578" i="9"/>
  <c r="K2579" i="9"/>
  <c r="K2580" i="9"/>
  <c r="K2581" i="9"/>
  <c r="K2582" i="9"/>
  <c r="K2583" i="9"/>
  <c r="K2584" i="9"/>
  <c r="K2585" i="9"/>
  <c r="K2586" i="9"/>
  <c r="K2587" i="9"/>
  <c r="K2588" i="9"/>
  <c r="K2589" i="9"/>
  <c r="K2590" i="9"/>
  <c r="K2591" i="9"/>
  <c r="K2592" i="9"/>
  <c r="K2593" i="9"/>
  <c r="K2594" i="9"/>
  <c r="K2595" i="9"/>
  <c r="K2596" i="9"/>
  <c r="K2597" i="9"/>
  <c r="K2598" i="9"/>
  <c r="K2599" i="9"/>
  <c r="K2600" i="9"/>
  <c r="K2601" i="9"/>
  <c r="K2602" i="9"/>
  <c r="K2603" i="9"/>
  <c r="K2604" i="9"/>
  <c r="K2605" i="9"/>
  <c r="K2606" i="9"/>
  <c r="K2607" i="9"/>
  <c r="K2608" i="9"/>
  <c r="K2609" i="9"/>
  <c r="K2610" i="9"/>
  <c r="K2611" i="9"/>
  <c r="K2612" i="9"/>
  <c r="K2613" i="9"/>
  <c r="K2614" i="9"/>
  <c r="K2615" i="9"/>
  <c r="K2616" i="9"/>
  <c r="K2617" i="9"/>
  <c r="K2618" i="9"/>
  <c r="K2619" i="9"/>
  <c r="K2620" i="9"/>
  <c r="K2621" i="9"/>
  <c r="K2622" i="9"/>
  <c r="K2623" i="9"/>
  <c r="K2624" i="9"/>
  <c r="K2625" i="9"/>
  <c r="K2627" i="9"/>
  <c r="K2628" i="9"/>
  <c r="K2629" i="9"/>
  <c r="K2630" i="9"/>
  <c r="K2631" i="9"/>
  <c r="K2632" i="9"/>
  <c r="K2633" i="9"/>
  <c r="K2634" i="9"/>
  <c r="K2635" i="9"/>
  <c r="K2636" i="9"/>
  <c r="K2637" i="9"/>
  <c r="K2638" i="9"/>
  <c r="K2639" i="9"/>
  <c r="K2640" i="9"/>
  <c r="K2641" i="9"/>
  <c r="K2642" i="9"/>
  <c r="K2643" i="9"/>
  <c r="K2644" i="9"/>
  <c r="K2645" i="9"/>
  <c r="K2646" i="9"/>
  <c r="K2647" i="9"/>
  <c r="K2649" i="9"/>
  <c r="K2650" i="9"/>
  <c r="K2651" i="9"/>
  <c r="K2652" i="9"/>
  <c r="K2653" i="9"/>
  <c r="K2654" i="9"/>
  <c r="K2655" i="9"/>
  <c r="K2656" i="9"/>
  <c r="K2657" i="9"/>
  <c r="K2658" i="9"/>
  <c r="K2659" i="9"/>
  <c r="K2660" i="9"/>
  <c r="K2661" i="9"/>
  <c r="K2663" i="9"/>
  <c r="K2664" i="9"/>
  <c r="K2665" i="9"/>
  <c r="K2666" i="9"/>
  <c r="K2667" i="9"/>
  <c r="K2668" i="9"/>
  <c r="K2669" i="9"/>
  <c r="K2670" i="9"/>
  <c r="K2671" i="9"/>
  <c r="K2672" i="9"/>
  <c r="K2673" i="9"/>
  <c r="K2674" i="9"/>
  <c r="K2675" i="9"/>
  <c r="K2676" i="9"/>
  <c r="K2677" i="9"/>
  <c r="K2678" i="9"/>
  <c r="K2679" i="9"/>
  <c r="K2680" i="9"/>
  <c r="K2681" i="9"/>
  <c r="K2682" i="9"/>
  <c r="K2683" i="9"/>
  <c r="K2684" i="9"/>
  <c r="K2685" i="9"/>
  <c r="K2686" i="9"/>
  <c r="K2687" i="9"/>
  <c r="K2688" i="9"/>
  <c r="K2689" i="9"/>
  <c r="K2690" i="9"/>
  <c r="K2691" i="9"/>
  <c r="K2692" i="9"/>
  <c r="K2693" i="9"/>
  <c r="K2694" i="9"/>
  <c r="K2695" i="9"/>
  <c r="K2696" i="9"/>
  <c r="K2697" i="9"/>
  <c r="K2698" i="9"/>
  <c r="K2699" i="9"/>
  <c r="K2700" i="9"/>
  <c r="K2701" i="9"/>
  <c r="K2702" i="9"/>
  <c r="K2703" i="9"/>
  <c r="K2704" i="9"/>
  <c r="K2705" i="9"/>
  <c r="K2706" i="9"/>
  <c r="K2707" i="9"/>
  <c r="K2708" i="9"/>
  <c r="K2709" i="9"/>
  <c r="K2710" i="9"/>
  <c r="K2711" i="9"/>
  <c r="K2712" i="9"/>
  <c r="K2713" i="9"/>
  <c r="K2714" i="9"/>
  <c r="K2715" i="9"/>
  <c r="K2716" i="9"/>
  <c r="K2717" i="9"/>
  <c r="K2718" i="9"/>
  <c r="K2719" i="9"/>
  <c r="K2720" i="9"/>
  <c r="K2721" i="9"/>
  <c r="K2722" i="9"/>
  <c r="K2723" i="9"/>
  <c r="K2724" i="9"/>
  <c r="K2725" i="9"/>
  <c r="K2726" i="9"/>
  <c r="K2727" i="9"/>
  <c r="K2728" i="9"/>
  <c r="K2729" i="9"/>
  <c r="K2730" i="9"/>
  <c r="K2731" i="9"/>
  <c r="K2732" i="9"/>
  <c r="K2733" i="9"/>
  <c r="K2734" i="9"/>
  <c r="K2735" i="9"/>
  <c r="K2736" i="9"/>
  <c r="K2737" i="9"/>
  <c r="K2738" i="9"/>
  <c r="K2739" i="9"/>
  <c r="K2740" i="9"/>
  <c r="K2741" i="9"/>
  <c r="K2742" i="9"/>
  <c r="K2743" i="9"/>
  <c r="K2744" i="9"/>
  <c r="K2745" i="9"/>
  <c r="K2746" i="9"/>
  <c r="K2747" i="9"/>
  <c r="K2748" i="9"/>
  <c r="K2749" i="9"/>
  <c r="K2750" i="9"/>
  <c r="K2751" i="9"/>
  <c r="K2752" i="9"/>
  <c r="K2753" i="9"/>
  <c r="K2754" i="9"/>
  <c r="K2755" i="9"/>
  <c r="K2756" i="9"/>
  <c r="K2757" i="9"/>
  <c r="K2758" i="9"/>
  <c r="K2759" i="9"/>
  <c r="K2760" i="9"/>
  <c r="K2761" i="9"/>
  <c r="K2762" i="9"/>
  <c r="K2763" i="9"/>
  <c r="K2764" i="9"/>
  <c r="K2765" i="9"/>
  <c r="K2766" i="9"/>
  <c r="K2767" i="9"/>
  <c r="K2768" i="9"/>
  <c r="K2769" i="9"/>
  <c r="K2770" i="9"/>
  <c r="K2771" i="9"/>
  <c r="K2772" i="9"/>
  <c r="K2773" i="9"/>
  <c r="K2774" i="9"/>
  <c r="K2775" i="9"/>
  <c r="K2776" i="9"/>
  <c r="K2777" i="9"/>
  <c r="K2778" i="9"/>
  <c r="K2779" i="9"/>
  <c r="K2780" i="9"/>
  <c r="K2781" i="9"/>
  <c r="K2782" i="9"/>
  <c r="K2783" i="9"/>
  <c r="K2784" i="9"/>
  <c r="K2785" i="9"/>
  <c r="K2786" i="9"/>
  <c r="K2787" i="9"/>
  <c r="K2788" i="9"/>
  <c r="K2789" i="9"/>
  <c r="K2790" i="9"/>
  <c r="K2791" i="9"/>
  <c r="K2792" i="9"/>
  <c r="K2793" i="9"/>
  <c r="K2794" i="9"/>
  <c r="K2795" i="9"/>
  <c r="K2796" i="9"/>
  <c r="K2797" i="9"/>
  <c r="K2798" i="9"/>
  <c r="K2799" i="9"/>
  <c r="K2800" i="9"/>
  <c r="K2801" i="9"/>
  <c r="K2802" i="9"/>
  <c r="K2803" i="9"/>
  <c r="K2804" i="9"/>
  <c r="K2805" i="9"/>
  <c r="K2806" i="9"/>
  <c r="K2807" i="9"/>
  <c r="K2808" i="9"/>
  <c r="K2809" i="9"/>
  <c r="K2810" i="9"/>
  <c r="K2811" i="9"/>
  <c r="K2812" i="9"/>
  <c r="K2813" i="9"/>
  <c r="K2814" i="9"/>
  <c r="K2815" i="9"/>
  <c r="K2816" i="9"/>
  <c r="K2817" i="9"/>
  <c r="K2818" i="9"/>
  <c r="K2819" i="9"/>
  <c r="K2820" i="9"/>
  <c r="K2821" i="9"/>
  <c r="K2822" i="9"/>
  <c r="K2823" i="9"/>
  <c r="K2824" i="9"/>
  <c r="K2825" i="9"/>
  <c r="K2826" i="9"/>
  <c r="K2827" i="9"/>
  <c r="K2828" i="9"/>
  <c r="K2829" i="9"/>
  <c r="K2830" i="9"/>
  <c r="K2831" i="9"/>
  <c r="K2832" i="9"/>
  <c r="K2833" i="9"/>
  <c r="K2834" i="9"/>
  <c r="K2835" i="9"/>
  <c r="K2836" i="9"/>
  <c r="K2837" i="9"/>
  <c r="K2838" i="9"/>
  <c r="K2839" i="9"/>
  <c r="K2840" i="9"/>
  <c r="K2841" i="9"/>
  <c r="K2842" i="9"/>
  <c r="K2843" i="9"/>
  <c r="K2844" i="9"/>
  <c r="K2845" i="9"/>
  <c r="K2846" i="9"/>
  <c r="K2847" i="9"/>
  <c r="K2848" i="9"/>
  <c r="K2849" i="9"/>
  <c r="K2850" i="9"/>
  <c r="K2851" i="9"/>
  <c r="K2852" i="9"/>
  <c r="K2853" i="9"/>
  <c r="K2854" i="9"/>
  <c r="K2855" i="9"/>
  <c r="K2856" i="9"/>
  <c r="K2857" i="9"/>
  <c r="K2858" i="9"/>
  <c r="K2859" i="9"/>
  <c r="K2860" i="9"/>
  <c r="K2861" i="9"/>
  <c r="K2862" i="9"/>
  <c r="K2863" i="9"/>
  <c r="K2865" i="9"/>
  <c r="K2866" i="9"/>
  <c r="K2867" i="9"/>
  <c r="K2868" i="9"/>
  <c r="K2869" i="9"/>
  <c r="K2870" i="9"/>
  <c r="K2871" i="9"/>
  <c r="K2872" i="9"/>
  <c r="K2873" i="9"/>
  <c r="K2874" i="9"/>
  <c r="K2875" i="9"/>
  <c r="K2876" i="9"/>
  <c r="K2877" i="9"/>
  <c r="K2879" i="9"/>
  <c r="K2880" i="9"/>
  <c r="K2881" i="9"/>
  <c r="K2882" i="9"/>
  <c r="K2883" i="9"/>
  <c r="K2884" i="9"/>
  <c r="K2885" i="9"/>
  <c r="K2886" i="9"/>
  <c r="K2887" i="9"/>
  <c r="K2888" i="9"/>
  <c r="K2889" i="9"/>
  <c r="K2890" i="9"/>
  <c r="K2891" i="9"/>
  <c r="K2892" i="9"/>
  <c r="K2893" i="9"/>
  <c r="K2894" i="9"/>
  <c r="K2895" i="9"/>
  <c r="K2896" i="9"/>
  <c r="K2897" i="9"/>
  <c r="K2898" i="9"/>
  <c r="K2899" i="9"/>
  <c r="K2900" i="9"/>
  <c r="K2901" i="9"/>
  <c r="K2902" i="9"/>
  <c r="K2903" i="9"/>
  <c r="K2904" i="9"/>
  <c r="K2905" i="9"/>
  <c r="K2906" i="9"/>
  <c r="K2907" i="9"/>
  <c r="K2908" i="9"/>
  <c r="K2909" i="9"/>
  <c r="K2910" i="9"/>
  <c r="K2911" i="9"/>
  <c r="K2912" i="9"/>
  <c r="K2913" i="9"/>
  <c r="K2914" i="9"/>
  <c r="K2915" i="9"/>
  <c r="K2916" i="9"/>
  <c r="K2917" i="9"/>
  <c r="K2918" i="9"/>
  <c r="K2919" i="9"/>
  <c r="K2920" i="9"/>
  <c r="K2921" i="9"/>
  <c r="K2922" i="9"/>
  <c r="K2923" i="9"/>
  <c r="K2924" i="9"/>
  <c r="K2925" i="9"/>
  <c r="K2926" i="9"/>
  <c r="K2927" i="9"/>
  <c r="K2928" i="9"/>
  <c r="K2929" i="9"/>
  <c r="K2930" i="9"/>
  <c r="K2931" i="9"/>
  <c r="K2932" i="9"/>
  <c r="K2933" i="9"/>
  <c r="K2934" i="9"/>
  <c r="K2935" i="9"/>
  <c r="K2936" i="9"/>
  <c r="K2937" i="9"/>
  <c r="K2938" i="9"/>
  <c r="K2939" i="9"/>
  <c r="K2940" i="9"/>
  <c r="K2941" i="9"/>
  <c r="K2942" i="9"/>
  <c r="K2943" i="9"/>
  <c r="K2944" i="9"/>
  <c r="K2945" i="9"/>
  <c r="K2946" i="9"/>
  <c r="K2947" i="9"/>
  <c r="K2948" i="9"/>
  <c r="K2949" i="9"/>
  <c r="K2951" i="9"/>
  <c r="K2952" i="9"/>
  <c r="K2953" i="9"/>
  <c r="K2954" i="9"/>
  <c r="K2955" i="9"/>
  <c r="K2956" i="9"/>
  <c r="K2957" i="9"/>
  <c r="K2958" i="9"/>
  <c r="K2959" i="9"/>
  <c r="K2960" i="9"/>
  <c r="K2961" i="9"/>
  <c r="K2962" i="9"/>
  <c r="K2963" i="9"/>
  <c r="K2964" i="9"/>
  <c r="K2965" i="9"/>
  <c r="K2966" i="9"/>
  <c r="K2967" i="9"/>
  <c r="K2968" i="9"/>
  <c r="K2969" i="9"/>
  <c r="K2970" i="9"/>
  <c r="K2971" i="9"/>
  <c r="K2972" i="9"/>
  <c r="K2973" i="9"/>
  <c r="K2974" i="9"/>
  <c r="K2975" i="9"/>
  <c r="K2976" i="9"/>
  <c r="K2977" i="9"/>
  <c r="K2978" i="9"/>
  <c r="K2979" i="9"/>
  <c r="K2980" i="9"/>
  <c r="K2981" i="9"/>
  <c r="K2982" i="9"/>
  <c r="K2983" i="9"/>
  <c r="K2984" i="9"/>
  <c r="K2985" i="9"/>
  <c r="K2986" i="9"/>
  <c r="K2987" i="9"/>
  <c r="K2988" i="9"/>
  <c r="K2989" i="9"/>
  <c r="K2990" i="9"/>
  <c r="K2991" i="9"/>
  <c r="K2992" i="9"/>
  <c r="K2993" i="9"/>
  <c r="K2994" i="9"/>
  <c r="K2995" i="9"/>
  <c r="K2996" i="9"/>
  <c r="K2997" i="9"/>
  <c r="K2998" i="9"/>
  <c r="K2999" i="9"/>
  <c r="K3000" i="9"/>
  <c r="K3001" i="9"/>
  <c r="K3002" i="9"/>
  <c r="K3003" i="9"/>
  <c r="K3004" i="9"/>
  <c r="K3005" i="9"/>
  <c r="K3006" i="9"/>
  <c r="K3007" i="9"/>
  <c r="K3008" i="9"/>
  <c r="B3" i="4"/>
  <c r="B3" i="9"/>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3" i="4"/>
  <c r="B984" i="4"/>
  <c r="B985" i="4"/>
  <c r="B986" i="4"/>
  <c r="B987" i="4"/>
  <c r="B988" i="4"/>
  <c r="B989" i="4"/>
  <c r="B990" i="4"/>
  <c r="B991" i="4"/>
  <c r="B992" i="4"/>
  <c r="B993" i="4"/>
  <c r="B994" i="4"/>
  <c r="B995" i="4"/>
  <c r="B996" i="4"/>
  <c r="B997" i="4"/>
  <c r="B998" i="4"/>
  <c r="B999" i="4"/>
  <c r="B1000" i="4"/>
  <c r="B1001" i="4"/>
  <c r="B1002" i="4"/>
  <c r="B1003" i="4"/>
  <c r="B1004" i="4"/>
  <c r="B1005" i="4"/>
  <c r="B1006" i="4"/>
  <c r="B1007" i="4"/>
  <c r="B1008" i="4"/>
  <c r="B1009" i="4"/>
  <c r="B1010" i="4"/>
  <c r="B1011" i="4"/>
  <c r="B1012" i="4"/>
  <c r="B1013" i="4"/>
  <c r="B1014" i="4"/>
  <c r="B1015" i="4"/>
  <c r="B1016" i="4"/>
  <c r="B1017" i="4"/>
  <c r="B1018" i="4"/>
  <c r="B1019" i="4"/>
  <c r="B1020" i="4"/>
  <c r="B1021" i="4"/>
  <c r="B1022" i="4"/>
  <c r="B1023" i="4"/>
  <c r="B1024" i="4"/>
  <c r="B1025" i="4"/>
  <c r="B1026" i="4"/>
  <c r="B1027" i="4"/>
  <c r="B1028" i="4"/>
  <c r="B1029" i="4"/>
  <c r="B1030" i="4"/>
  <c r="B1031" i="4"/>
  <c r="B1032" i="4"/>
  <c r="B1033" i="4"/>
  <c r="B1034" i="4"/>
  <c r="B1035" i="4"/>
  <c r="B1036" i="4"/>
  <c r="B1037" i="4"/>
  <c r="B1038" i="4"/>
  <c r="B1039" i="4"/>
  <c r="B1040" i="4"/>
  <c r="B1041" i="4"/>
  <c r="B1042" i="4"/>
  <c r="B1043" i="4"/>
  <c r="B1044" i="4"/>
  <c r="B1045" i="4"/>
  <c r="B1046" i="4"/>
  <c r="B1047" i="4"/>
  <c r="B1048" i="4"/>
  <c r="B1049" i="4"/>
  <c r="B1050" i="4"/>
  <c r="B1051" i="4"/>
  <c r="B1052" i="4"/>
  <c r="B1053" i="4"/>
  <c r="B1054" i="4"/>
  <c r="B1055" i="4"/>
  <c r="B1056" i="4"/>
  <c r="B1057" i="4"/>
  <c r="B1058" i="4"/>
  <c r="B1059" i="4"/>
  <c r="B1060" i="4"/>
  <c r="B1061" i="4"/>
  <c r="B1062" i="4"/>
  <c r="B1063" i="4"/>
  <c r="B1064" i="4"/>
  <c r="B1065" i="4"/>
  <c r="B1066" i="4"/>
  <c r="B1067" i="4"/>
  <c r="B1068" i="4"/>
  <c r="B1069" i="4"/>
  <c r="B1070" i="4"/>
  <c r="B1071" i="4"/>
  <c r="B1072" i="4"/>
  <c r="B1073" i="4"/>
  <c r="B1074" i="4"/>
  <c r="B1075" i="4"/>
  <c r="B1076" i="4"/>
  <c r="B1077" i="4"/>
  <c r="B1078" i="4"/>
  <c r="B1079" i="4"/>
  <c r="B1080" i="4"/>
  <c r="B1081" i="4"/>
  <c r="B1082" i="4"/>
  <c r="B1083" i="4"/>
  <c r="B1084" i="4"/>
  <c r="B1085" i="4"/>
  <c r="B1086" i="4"/>
  <c r="B1087" i="4"/>
  <c r="B1088" i="4"/>
  <c r="B1089" i="4"/>
  <c r="B1090" i="4"/>
  <c r="B1091" i="4"/>
  <c r="B1092" i="4"/>
  <c r="B1093" i="4"/>
  <c r="B1094" i="4"/>
  <c r="B1095" i="4"/>
  <c r="B1096" i="4"/>
  <c r="B1097" i="4"/>
  <c r="B1098" i="4"/>
  <c r="B1099" i="4"/>
  <c r="B1100" i="4"/>
  <c r="B1101" i="4"/>
  <c r="B1102" i="4"/>
  <c r="B1103" i="4"/>
  <c r="B1104" i="4"/>
  <c r="B1105" i="4"/>
  <c r="B1106" i="4"/>
  <c r="B1107" i="4"/>
  <c r="B1108" i="4"/>
  <c r="B1109" i="4"/>
  <c r="B1110" i="4"/>
  <c r="B1111" i="4"/>
  <c r="B1112" i="4"/>
  <c r="B1113" i="4"/>
  <c r="B1114" i="4"/>
  <c r="B1115" i="4"/>
  <c r="B1116" i="4"/>
  <c r="B1117" i="4"/>
  <c r="B1118" i="4"/>
  <c r="B1119" i="4"/>
  <c r="B1120" i="4"/>
  <c r="B1121" i="4"/>
  <c r="B1122" i="4"/>
  <c r="B1123" i="4"/>
  <c r="B1124" i="4"/>
  <c r="B1125" i="4"/>
  <c r="B1126" i="4"/>
  <c r="B1127" i="4"/>
  <c r="B1128" i="4"/>
  <c r="B1129" i="4"/>
  <c r="B1130" i="4"/>
  <c r="B1131" i="4"/>
  <c r="B1132" i="4"/>
  <c r="B1133" i="4"/>
  <c r="B1134" i="4"/>
  <c r="B1135" i="4"/>
  <c r="B1136" i="4"/>
  <c r="B1137" i="4"/>
  <c r="B1138" i="4"/>
  <c r="B1139" i="4"/>
  <c r="B1140" i="4"/>
  <c r="B1141" i="4"/>
  <c r="B1142" i="4"/>
  <c r="B1143" i="4"/>
  <c r="B1144" i="4"/>
  <c r="B1145" i="4"/>
  <c r="B1146" i="4"/>
  <c r="B1147" i="4"/>
  <c r="B1148" i="4"/>
  <c r="B1149" i="4"/>
  <c r="B1150" i="4"/>
  <c r="B1151" i="4"/>
  <c r="B1152" i="4"/>
  <c r="B1153" i="4"/>
  <c r="B1154" i="4"/>
  <c r="B1155" i="4"/>
  <c r="B1156" i="4"/>
  <c r="B1157" i="4"/>
  <c r="B1158" i="4"/>
  <c r="B1159" i="4"/>
  <c r="B1160" i="4"/>
  <c r="B1161" i="4"/>
  <c r="B1162" i="4"/>
  <c r="B1163" i="4"/>
  <c r="B1164" i="4"/>
  <c r="B1165" i="4"/>
  <c r="B1166" i="4"/>
  <c r="B1167" i="4"/>
  <c r="B1168" i="4"/>
  <c r="B1169" i="4"/>
  <c r="B1170" i="4"/>
  <c r="B1171" i="4"/>
  <c r="B1172" i="4"/>
  <c r="B1173" i="4"/>
  <c r="B1174" i="4"/>
  <c r="B1175" i="4"/>
  <c r="B1176" i="4"/>
  <c r="B1177" i="4"/>
  <c r="B1178" i="4"/>
  <c r="B1179" i="4"/>
  <c r="B1180" i="4"/>
  <c r="B1181" i="4"/>
  <c r="B1182" i="4"/>
  <c r="B1183" i="4"/>
  <c r="B1184" i="4"/>
  <c r="B1185" i="4"/>
  <c r="B1186" i="4"/>
  <c r="B1187" i="4"/>
  <c r="B1188" i="4"/>
  <c r="B1189" i="4"/>
  <c r="B1190" i="4"/>
  <c r="B1191" i="4"/>
  <c r="B1192" i="4"/>
  <c r="B1193" i="4"/>
  <c r="B1194" i="4"/>
  <c r="B1195" i="4"/>
  <c r="B1196" i="4"/>
  <c r="B1197" i="4"/>
  <c r="B1198" i="4"/>
  <c r="B1199" i="4"/>
  <c r="B1200" i="4"/>
  <c r="B1201" i="4"/>
  <c r="B1202" i="4"/>
  <c r="B1203" i="4"/>
  <c r="B1204" i="4"/>
  <c r="B1205" i="4"/>
  <c r="B1206" i="4"/>
  <c r="B1207" i="4"/>
  <c r="B1208" i="4"/>
  <c r="B1209" i="4"/>
  <c r="B1210" i="4"/>
  <c r="B1211" i="4"/>
  <c r="B1212" i="4"/>
  <c r="B1213" i="4"/>
  <c r="B1214" i="4"/>
  <c r="B1215" i="4"/>
  <c r="B1216" i="4"/>
  <c r="B1217" i="4"/>
  <c r="B1218" i="4"/>
  <c r="B1219" i="4"/>
  <c r="B1220" i="4"/>
  <c r="B1221" i="4"/>
  <c r="B1222" i="4"/>
  <c r="B1223" i="4"/>
  <c r="B1224" i="4"/>
  <c r="B1225" i="4"/>
  <c r="B1226" i="4"/>
  <c r="B1227" i="4"/>
  <c r="B1228" i="4"/>
  <c r="B1229" i="4"/>
  <c r="B1230" i="4"/>
  <c r="B1231" i="4"/>
  <c r="B1232" i="4"/>
  <c r="B1233" i="4"/>
  <c r="B1234" i="4"/>
  <c r="B1235" i="4"/>
  <c r="B1236" i="4"/>
  <c r="B1237" i="4"/>
  <c r="B1238" i="4"/>
  <c r="B1239" i="4"/>
  <c r="B1240" i="4"/>
  <c r="B1241" i="4"/>
  <c r="B1242" i="4"/>
  <c r="B1243" i="4"/>
  <c r="B1244" i="4"/>
  <c r="B1245" i="4"/>
  <c r="B1246" i="4"/>
  <c r="B1247" i="4"/>
  <c r="B1248" i="4"/>
  <c r="B1249" i="4"/>
  <c r="B1250" i="4"/>
  <c r="B1251" i="4"/>
  <c r="B1252" i="4"/>
  <c r="B1253" i="4"/>
  <c r="B1254" i="4"/>
  <c r="B1255" i="4"/>
  <c r="B1256" i="4"/>
  <c r="B1257" i="4"/>
  <c r="B1258" i="4"/>
  <c r="B1259" i="4"/>
  <c r="B1260" i="4"/>
  <c r="B1261" i="4"/>
  <c r="B1262" i="4"/>
  <c r="B1263" i="4"/>
  <c r="B1264" i="4"/>
  <c r="B1265" i="4"/>
  <c r="B1266" i="4"/>
  <c r="B1267" i="4"/>
  <c r="B1268" i="4"/>
  <c r="B1269" i="4"/>
  <c r="B1270" i="4"/>
  <c r="B1271" i="4"/>
  <c r="B1272" i="4"/>
  <c r="B1273" i="4"/>
  <c r="B1274" i="4"/>
  <c r="B1275" i="4"/>
  <c r="B1276" i="4"/>
  <c r="B1277" i="4"/>
  <c r="B1278" i="4"/>
  <c r="B1279" i="4"/>
  <c r="B1280" i="4"/>
  <c r="B1281" i="4"/>
  <c r="B1282" i="4"/>
  <c r="B1283" i="4"/>
  <c r="B1284" i="4"/>
  <c r="B1285" i="4"/>
  <c r="B1286" i="4"/>
  <c r="B1287" i="4"/>
  <c r="B1288" i="4"/>
  <c r="B1289" i="4"/>
  <c r="B1290" i="4"/>
  <c r="B1291" i="4"/>
  <c r="B1292" i="4"/>
  <c r="B1293" i="4"/>
  <c r="B1294" i="4"/>
  <c r="B1295" i="4"/>
  <c r="B1296" i="4"/>
  <c r="B1297" i="4"/>
  <c r="B1298" i="4"/>
  <c r="B1299" i="4"/>
  <c r="B1300" i="4"/>
  <c r="B1301" i="4"/>
  <c r="B1302" i="4"/>
  <c r="B1303" i="4"/>
  <c r="B1304" i="4"/>
  <c r="B1305" i="4"/>
  <c r="B1306" i="4"/>
  <c r="B1307" i="4"/>
  <c r="B1308" i="4"/>
  <c r="B1309" i="4"/>
  <c r="B1310" i="4"/>
  <c r="B1311" i="4"/>
  <c r="B1312" i="4"/>
  <c r="B1313" i="4"/>
  <c r="B1314" i="4"/>
  <c r="B1315" i="4"/>
  <c r="B1316" i="4"/>
  <c r="B1317" i="4"/>
  <c r="B1318" i="4"/>
  <c r="B1319" i="4"/>
  <c r="B1320" i="4"/>
  <c r="B1321" i="4"/>
  <c r="B1322" i="4"/>
  <c r="B1323" i="4"/>
  <c r="B1324" i="4"/>
  <c r="B1325" i="4"/>
  <c r="B1326" i="4"/>
  <c r="B1327" i="4"/>
  <c r="B1328" i="4"/>
  <c r="B1329" i="4"/>
  <c r="B1330" i="4"/>
  <c r="B1331" i="4"/>
  <c r="B1332" i="4"/>
  <c r="B1333" i="4"/>
  <c r="B1334" i="4"/>
  <c r="B1335" i="4"/>
  <c r="B1336" i="4"/>
  <c r="B1337" i="4"/>
  <c r="B1338" i="4"/>
  <c r="B1339" i="4"/>
  <c r="B1340" i="4"/>
  <c r="B1341" i="4"/>
  <c r="B1342" i="4"/>
  <c r="B1343" i="4"/>
  <c r="B1344" i="4"/>
  <c r="B1345" i="4"/>
  <c r="B1346" i="4"/>
  <c r="B1347" i="4"/>
  <c r="B1348" i="4"/>
  <c r="B1349" i="4"/>
  <c r="B1350" i="4"/>
  <c r="B1351" i="4"/>
  <c r="B1352" i="4"/>
  <c r="B1353" i="4"/>
  <c r="B1354" i="4"/>
  <c r="B1355" i="4"/>
  <c r="B1356" i="4"/>
  <c r="B1357" i="4"/>
  <c r="B1358" i="4"/>
  <c r="B1359" i="4"/>
  <c r="B1360" i="4"/>
  <c r="B1361" i="4"/>
  <c r="B1362" i="4"/>
  <c r="B1363" i="4"/>
  <c r="B1364" i="4"/>
  <c r="B1365" i="4"/>
  <c r="B1366" i="4"/>
  <c r="B1367" i="4"/>
  <c r="B1368" i="4"/>
  <c r="B1369" i="4"/>
  <c r="B1370" i="4"/>
  <c r="B1371" i="4"/>
  <c r="B1372" i="4"/>
  <c r="B1373" i="4"/>
  <c r="B1374" i="4"/>
  <c r="B1375" i="4"/>
  <c r="B1376" i="4"/>
  <c r="B1377" i="4"/>
  <c r="B1378" i="4"/>
  <c r="B1379" i="4"/>
  <c r="B1380" i="4"/>
  <c r="B1381" i="4"/>
  <c r="B1382" i="4"/>
  <c r="B1383" i="4"/>
  <c r="B1384" i="4"/>
  <c r="B1385" i="4"/>
  <c r="B1386" i="4"/>
  <c r="B1387" i="4"/>
  <c r="B1388" i="4"/>
  <c r="B1389" i="4"/>
  <c r="B1390" i="4"/>
  <c r="B1391" i="4"/>
  <c r="B1392" i="4"/>
  <c r="B1393" i="4"/>
  <c r="B1394" i="4"/>
  <c r="B1395" i="4"/>
  <c r="B1396" i="4"/>
  <c r="B1397" i="4"/>
  <c r="B1398" i="4"/>
  <c r="B1399" i="4"/>
  <c r="B1400" i="4"/>
  <c r="B1401" i="4"/>
  <c r="B1402" i="4"/>
  <c r="B1403" i="4"/>
  <c r="B1404" i="4"/>
  <c r="B1405" i="4"/>
  <c r="B1406" i="4"/>
  <c r="B1407" i="4"/>
  <c r="B1408" i="4"/>
  <c r="B1409" i="4"/>
  <c r="B1410" i="4"/>
  <c r="B1411" i="4"/>
  <c r="B1412" i="4"/>
  <c r="B1413" i="4"/>
  <c r="B1414" i="4"/>
  <c r="B1415" i="4"/>
  <c r="B1416" i="4"/>
  <c r="B1417" i="4"/>
  <c r="B1418" i="4"/>
  <c r="B1419" i="4"/>
  <c r="B1420" i="4"/>
  <c r="B1421" i="4"/>
  <c r="B1422" i="4"/>
  <c r="B1423" i="4"/>
  <c r="B1424" i="4"/>
  <c r="B1425" i="4"/>
  <c r="B1426" i="4"/>
  <c r="B1427" i="4"/>
  <c r="B1428" i="4"/>
  <c r="B1429" i="4"/>
  <c r="B1430" i="4"/>
  <c r="B1431" i="4"/>
  <c r="B1432" i="4"/>
  <c r="B1433" i="4"/>
  <c r="B1434" i="4"/>
  <c r="B1435" i="4"/>
  <c r="B1436" i="4"/>
  <c r="B1437" i="4"/>
  <c r="B1438" i="4"/>
  <c r="B1439" i="4"/>
  <c r="B1440" i="4"/>
  <c r="B1441" i="4"/>
  <c r="B1442" i="4"/>
  <c r="B1443" i="4"/>
  <c r="B1444" i="4"/>
  <c r="B1445" i="4"/>
  <c r="B1446" i="4"/>
  <c r="B1447" i="4"/>
  <c r="B1448" i="4"/>
  <c r="B1449" i="4"/>
  <c r="B1450" i="4"/>
  <c r="B1451" i="4"/>
  <c r="B1452" i="4"/>
  <c r="B1453" i="4"/>
  <c r="B1454" i="4"/>
  <c r="B1455" i="4"/>
  <c r="B1456" i="4"/>
  <c r="B1457" i="4"/>
  <c r="B1458" i="4"/>
  <c r="B1459" i="4"/>
  <c r="B1460" i="4"/>
  <c r="B1461" i="4"/>
  <c r="B1462" i="4"/>
  <c r="B1463" i="4"/>
  <c r="B1464" i="4"/>
  <c r="B1465" i="4"/>
  <c r="B1466" i="4"/>
  <c r="B1467" i="4"/>
  <c r="B1468" i="4"/>
  <c r="B1469" i="4"/>
  <c r="B1470" i="4"/>
  <c r="B1471" i="4"/>
  <c r="B1472" i="4"/>
  <c r="B1473" i="4"/>
  <c r="B1474" i="4"/>
  <c r="B1475" i="4"/>
  <c r="B1476" i="4"/>
  <c r="B1477" i="4"/>
  <c r="B1478" i="4"/>
  <c r="B1479" i="4"/>
  <c r="B1480" i="4"/>
  <c r="B1481" i="4"/>
  <c r="B1482" i="4"/>
  <c r="B1483" i="4"/>
  <c r="B1484" i="4"/>
  <c r="B1485" i="4"/>
  <c r="B1486" i="4"/>
  <c r="B1487" i="4"/>
  <c r="B1488" i="4"/>
  <c r="B1489" i="4"/>
  <c r="B1490" i="4"/>
  <c r="B1491" i="4"/>
  <c r="B1492" i="4"/>
  <c r="B1493" i="4"/>
  <c r="B1494" i="4"/>
  <c r="B1495" i="4"/>
  <c r="B1496" i="4"/>
  <c r="B1497" i="4"/>
  <c r="B1498" i="4"/>
  <c r="B1499" i="4"/>
  <c r="B1500" i="4"/>
  <c r="B1501" i="4"/>
  <c r="B1502" i="4"/>
  <c r="B1503" i="4"/>
  <c r="B1504" i="4"/>
  <c r="B1505" i="4"/>
  <c r="B1506" i="4"/>
  <c r="B1507" i="4"/>
  <c r="B1508" i="4"/>
  <c r="B1509" i="4"/>
  <c r="B1510" i="4"/>
  <c r="B1511" i="4"/>
  <c r="B1512" i="4"/>
  <c r="B1513" i="4"/>
  <c r="B1514" i="4"/>
  <c r="B1515" i="4"/>
  <c r="B1516" i="4"/>
  <c r="B1517" i="4"/>
  <c r="B1518" i="4"/>
  <c r="B1519" i="4"/>
  <c r="B1520" i="4"/>
  <c r="B1521" i="4"/>
  <c r="B1522" i="4"/>
  <c r="B1523" i="4"/>
  <c r="B1524" i="4"/>
  <c r="B1525" i="4"/>
  <c r="B1526" i="4"/>
  <c r="B1527" i="4"/>
  <c r="B1528" i="4"/>
  <c r="B1529" i="4"/>
  <c r="B1530" i="4"/>
  <c r="B1531" i="4"/>
  <c r="B1532" i="4"/>
  <c r="B1533" i="4"/>
  <c r="B1534" i="4"/>
  <c r="B1535" i="4"/>
  <c r="B1536" i="4"/>
  <c r="B1537" i="4"/>
  <c r="B1538" i="4"/>
  <c r="B1539" i="4"/>
  <c r="B1540" i="4"/>
  <c r="B1541" i="4"/>
  <c r="B1542" i="4"/>
  <c r="B1543" i="4"/>
  <c r="B1544" i="4"/>
  <c r="B1545" i="4"/>
  <c r="B1546" i="4"/>
  <c r="B1547" i="4"/>
  <c r="B1548" i="4"/>
  <c r="B1549" i="4"/>
  <c r="B1550" i="4"/>
  <c r="B1551" i="4"/>
  <c r="B1552" i="4"/>
  <c r="B1553" i="4"/>
  <c r="B1554" i="4"/>
  <c r="B1555" i="4"/>
  <c r="B1556" i="4"/>
  <c r="B1557" i="4"/>
  <c r="B1558" i="4"/>
  <c r="B1559" i="4"/>
  <c r="B1560" i="4"/>
  <c r="B1561" i="4"/>
  <c r="B1562" i="4"/>
  <c r="B1563" i="4"/>
  <c r="B1564" i="4"/>
  <c r="B1565" i="4"/>
  <c r="B1566" i="4"/>
  <c r="B1567" i="4"/>
  <c r="B1568" i="4"/>
  <c r="B1569" i="4"/>
  <c r="B1570" i="4"/>
  <c r="B1571" i="4"/>
  <c r="B1572" i="4"/>
  <c r="B1573" i="4"/>
  <c r="B1574" i="4"/>
  <c r="B1575" i="4"/>
  <c r="B1576" i="4"/>
  <c r="B1577" i="4"/>
  <c r="B1578" i="4"/>
  <c r="B1579" i="4"/>
  <c r="B1580" i="4"/>
  <c r="B1581" i="4"/>
  <c r="B1582" i="4"/>
  <c r="B1583" i="4"/>
  <c r="B1584" i="4"/>
  <c r="B1585" i="4"/>
  <c r="B1586" i="4"/>
  <c r="B1587" i="4"/>
  <c r="B1588" i="4"/>
  <c r="B1589" i="4"/>
  <c r="B1590" i="4"/>
  <c r="B1591" i="4"/>
  <c r="B1592" i="4"/>
  <c r="B1593" i="4"/>
  <c r="B1594" i="4"/>
  <c r="B1595" i="4"/>
  <c r="B1596" i="4"/>
  <c r="B1597" i="4"/>
  <c r="B1598" i="4"/>
  <c r="B1599" i="4"/>
  <c r="B1600" i="4"/>
  <c r="B1601" i="4"/>
  <c r="B1602" i="4"/>
  <c r="B1603" i="4"/>
  <c r="B1604" i="4"/>
  <c r="B1605" i="4"/>
  <c r="B1606" i="4"/>
  <c r="B1607" i="4"/>
  <c r="B1608" i="4"/>
  <c r="B1609" i="4"/>
  <c r="B1610" i="4"/>
  <c r="B1611" i="4"/>
  <c r="B1612" i="4"/>
  <c r="B1613" i="4"/>
  <c r="B1614" i="4"/>
  <c r="B1615" i="4"/>
  <c r="B1616" i="4"/>
  <c r="B1617" i="4"/>
  <c r="B1618" i="4"/>
  <c r="B1619" i="4"/>
  <c r="B1620" i="4"/>
  <c r="B1621" i="4"/>
  <c r="B1622" i="4"/>
  <c r="B1623" i="4"/>
  <c r="B1624" i="4"/>
  <c r="B1625" i="4"/>
  <c r="B1626" i="4"/>
  <c r="B1627" i="4"/>
  <c r="B1628" i="4"/>
  <c r="B1629" i="4"/>
  <c r="B1630" i="4"/>
  <c r="B1631" i="4"/>
  <c r="B1632" i="4"/>
  <c r="B1633" i="4"/>
  <c r="B1634" i="4"/>
  <c r="B1635" i="4"/>
  <c r="B1636" i="4"/>
  <c r="B1637" i="4"/>
  <c r="B1638" i="4"/>
  <c r="B1639" i="4"/>
  <c r="B1640" i="4"/>
  <c r="B1641" i="4"/>
  <c r="B1642" i="4"/>
  <c r="B1643" i="4"/>
  <c r="B1644" i="4"/>
  <c r="B1645" i="4"/>
  <c r="B1646" i="4"/>
  <c r="B1647" i="4"/>
  <c r="B1648" i="4"/>
  <c r="B1649" i="4"/>
  <c r="B1650" i="4"/>
  <c r="B1651" i="4"/>
  <c r="B1652" i="4"/>
  <c r="B1653" i="4"/>
  <c r="B1654" i="4"/>
  <c r="B1655" i="4"/>
  <c r="B1656" i="4"/>
  <c r="B1657" i="4"/>
  <c r="B1658" i="4"/>
  <c r="B1659" i="4"/>
  <c r="B1660" i="4"/>
  <c r="B1661" i="4"/>
  <c r="B1662" i="4"/>
  <c r="B1663" i="4"/>
  <c r="B1664" i="4"/>
  <c r="B1665" i="4"/>
  <c r="B1666" i="4"/>
  <c r="B1667" i="4"/>
  <c r="B1668" i="4"/>
  <c r="B1669" i="4"/>
  <c r="B1670" i="4"/>
  <c r="B1671" i="4"/>
  <c r="B1672" i="4"/>
  <c r="B1673" i="4"/>
  <c r="B1674" i="4"/>
  <c r="B1675" i="4"/>
  <c r="B1676" i="4"/>
  <c r="B1677" i="4"/>
  <c r="B1678" i="4"/>
  <c r="B1679" i="4"/>
  <c r="B1680" i="4"/>
  <c r="B1681" i="4"/>
  <c r="B1682" i="4"/>
  <c r="B1683" i="4"/>
  <c r="B1684" i="4"/>
  <c r="B1685" i="4"/>
  <c r="B1686" i="4"/>
  <c r="B1687" i="4"/>
  <c r="B1688" i="4"/>
  <c r="B1689" i="4"/>
  <c r="B1690" i="4"/>
  <c r="B1691" i="4"/>
  <c r="B1692" i="4"/>
  <c r="B1693" i="4"/>
  <c r="B1694" i="4"/>
  <c r="B1695" i="4"/>
  <c r="B1696" i="4"/>
  <c r="B1697" i="4"/>
  <c r="B1698" i="4"/>
  <c r="B1699" i="4"/>
  <c r="B1700" i="4"/>
  <c r="B1701" i="4"/>
  <c r="B1702" i="4"/>
  <c r="B1703" i="4"/>
  <c r="B1704" i="4"/>
  <c r="B1705" i="4"/>
  <c r="B1706" i="4"/>
  <c r="B1707" i="4"/>
  <c r="B1708" i="4"/>
  <c r="B1709" i="4"/>
  <c r="B1710" i="4"/>
  <c r="B1711" i="4"/>
  <c r="B1712" i="4"/>
  <c r="B1713" i="4"/>
  <c r="B1714" i="4"/>
  <c r="B1715" i="4"/>
  <c r="B1716" i="4"/>
  <c r="B1717" i="4"/>
  <c r="B1718" i="4"/>
  <c r="B1719" i="4"/>
  <c r="B1720" i="4"/>
  <c r="B1721" i="4"/>
  <c r="B1722" i="4"/>
  <c r="B1723" i="4"/>
  <c r="B1724" i="4"/>
  <c r="B1725" i="4"/>
  <c r="B1726" i="4"/>
  <c r="B1727" i="4"/>
  <c r="B1728" i="4"/>
  <c r="B1729" i="4"/>
  <c r="B1730" i="4"/>
  <c r="B1731" i="4"/>
  <c r="B1732" i="4"/>
  <c r="B1733" i="4"/>
  <c r="B1734" i="4"/>
  <c r="B1735" i="4"/>
  <c r="B1736" i="4"/>
  <c r="B1737" i="4"/>
  <c r="B1738" i="4"/>
  <c r="B1739" i="4"/>
  <c r="B1740" i="4"/>
  <c r="B1741" i="4"/>
  <c r="B1742" i="4"/>
  <c r="B1743" i="4"/>
  <c r="B1744" i="4"/>
  <c r="B1745" i="4"/>
  <c r="B1746" i="4"/>
  <c r="B1747" i="4"/>
  <c r="B1748" i="4"/>
  <c r="B1749" i="4"/>
  <c r="B1750" i="4"/>
  <c r="B1751" i="4"/>
  <c r="B1752" i="4"/>
  <c r="B1753" i="4"/>
  <c r="B1754" i="4"/>
  <c r="B1755" i="4"/>
  <c r="B1756" i="4"/>
  <c r="B1757" i="4"/>
  <c r="B1758" i="4"/>
  <c r="B1759" i="4"/>
  <c r="B1760" i="4"/>
  <c r="B1761" i="4"/>
  <c r="B1762" i="4"/>
  <c r="B1763" i="4"/>
  <c r="B1764" i="4"/>
  <c r="B1765" i="4"/>
  <c r="B1766" i="4"/>
  <c r="B1767" i="4"/>
  <c r="B1768" i="4"/>
  <c r="B1769" i="4"/>
  <c r="B1770" i="4"/>
  <c r="B1771" i="4"/>
  <c r="B1772" i="4"/>
  <c r="B1773" i="4"/>
  <c r="B1774" i="4"/>
  <c r="B1775" i="4"/>
  <c r="B1776" i="4"/>
  <c r="B1777" i="4"/>
  <c r="B1778" i="4"/>
  <c r="B1779" i="4"/>
  <c r="B1780" i="4"/>
  <c r="B1781" i="4"/>
  <c r="B1782" i="4"/>
  <c r="B1783" i="4"/>
  <c r="B1784" i="4"/>
  <c r="B1785" i="4"/>
  <c r="B1786" i="4"/>
  <c r="B1787" i="4"/>
  <c r="B1788" i="4"/>
  <c r="B1789" i="4"/>
  <c r="B1790" i="4"/>
  <c r="B1791" i="4"/>
  <c r="B1792" i="4"/>
  <c r="B1793" i="4"/>
  <c r="B1794" i="4"/>
  <c r="B1795" i="4"/>
  <c r="B1796" i="4"/>
  <c r="B1797" i="4"/>
  <c r="B1798" i="4"/>
  <c r="B1799" i="4"/>
  <c r="B1800" i="4"/>
  <c r="B1801" i="4"/>
  <c r="B1802" i="4"/>
  <c r="B1803" i="4"/>
  <c r="B1804" i="4"/>
  <c r="B1805" i="4"/>
  <c r="B1806" i="4"/>
  <c r="B1807" i="4"/>
  <c r="B1808" i="4"/>
  <c r="B1809" i="4"/>
  <c r="B1810" i="4"/>
  <c r="B1811" i="4"/>
  <c r="B1812" i="4"/>
  <c r="B1813" i="4"/>
  <c r="B1814" i="4"/>
  <c r="B1815" i="4"/>
  <c r="B1816" i="4"/>
  <c r="B1817" i="4"/>
  <c r="B1818" i="4"/>
  <c r="B1819" i="4"/>
  <c r="B1820" i="4"/>
  <c r="B1821" i="4"/>
  <c r="B1822" i="4"/>
  <c r="B1823" i="4"/>
  <c r="B1824" i="4"/>
  <c r="B1825" i="4"/>
  <c r="B1826" i="4"/>
  <c r="B1827" i="4"/>
  <c r="B1828" i="4"/>
  <c r="B1829" i="4"/>
  <c r="B1830" i="4"/>
  <c r="B1831" i="4"/>
  <c r="B1832" i="4"/>
  <c r="B1833" i="4"/>
  <c r="B1834" i="4"/>
  <c r="B1835" i="4"/>
  <c r="B1836" i="4"/>
  <c r="B1837" i="4"/>
  <c r="B1838" i="4"/>
  <c r="B1839" i="4"/>
  <c r="B1840" i="4"/>
  <c r="B1841" i="4"/>
  <c r="B1842" i="4"/>
  <c r="B1843" i="4"/>
  <c r="B1844" i="4"/>
  <c r="B1845" i="4"/>
  <c r="B1846" i="4"/>
  <c r="B1847" i="4"/>
  <c r="B1848" i="4"/>
  <c r="B1849" i="4"/>
  <c r="B1850" i="4"/>
  <c r="B1851" i="4"/>
  <c r="B1852" i="4"/>
  <c r="B1853" i="4"/>
  <c r="B1854" i="4"/>
  <c r="B1855" i="4"/>
  <c r="B1856" i="4"/>
  <c r="B1857" i="4"/>
  <c r="B1858" i="4"/>
  <c r="B1859" i="4"/>
  <c r="B1860" i="4"/>
  <c r="B1861" i="4"/>
  <c r="B1862" i="4"/>
  <c r="B1863" i="4"/>
  <c r="B1864" i="4"/>
  <c r="B1865" i="4"/>
  <c r="B1866" i="4"/>
  <c r="B1867" i="4"/>
  <c r="B1868" i="4"/>
  <c r="B1869" i="4"/>
  <c r="B1870" i="4"/>
  <c r="B1871" i="4"/>
  <c r="B1872" i="4"/>
  <c r="B1873" i="4"/>
  <c r="B1874" i="4"/>
  <c r="B1875" i="4"/>
  <c r="B1876" i="4"/>
  <c r="B1877" i="4"/>
  <c r="B1878" i="4"/>
  <c r="B1879" i="4"/>
  <c r="B1880" i="4"/>
  <c r="B1881" i="4"/>
  <c r="B1882" i="4"/>
  <c r="B1883" i="4"/>
  <c r="B1884" i="4"/>
  <c r="B1885" i="4"/>
  <c r="B1886" i="4"/>
  <c r="B1887" i="4"/>
  <c r="B1888" i="4"/>
  <c r="B1889" i="4"/>
  <c r="B1890" i="4"/>
  <c r="B1891" i="4"/>
  <c r="B1892" i="4"/>
  <c r="B1893" i="4"/>
  <c r="B1894" i="4"/>
  <c r="B1895" i="4"/>
  <c r="B1896" i="4"/>
  <c r="B1897" i="4"/>
  <c r="B1898" i="4"/>
  <c r="B1899" i="4"/>
  <c r="B1900" i="4"/>
  <c r="B1901" i="4"/>
  <c r="B1902" i="4"/>
  <c r="B1903" i="4"/>
  <c r="B1904" i="4"/>
  <c r="B1905" i="4"/>
  <c r="B1906" i="4"/>
  <c r="B1907" i="4"/>
  <c r="B1908" i="4"/>
  <c r="B1909" i="4"/>
  <c r="B1910" i="4"/>
  <c r="B1911" i="4"/>
  <c r="B1912" i="4"/>
  <c r="B1913" i="4"/>
  <c r="B1914" i="4"/>
  <c r="B1915" i="4"/>
  <c r="B1916" i="4"/>
  <c r="B1917" i="4"/>
  <c r="B1918" i="4"/>
  <c r="B1919" i="4"/>
  <c r="B1920" i="4"/>
  <c r="B1921" i="4"/>
  <c r="B1922" i="4"/>
  <c r="B1923" i="4"/>
  <c r="B1924" i="4"/>
  <c r="B1925" i="4"/>
  <c r="B1926" i="4"/>
  <c r="B1927" i="4"/>
  <c r="B1928" i="4"/>
  <c r="B1929" i="4"/>
  <c r="B1930" i="4"/>
  <c r="B1931" i="4"/>
  <c r="B1932" i="4"/>
  <c r="B1933" i="4"/>
  <c r="B1934" i="4"/>
  <c r="B1935" i="4"/>
  <c r="B1936" i="4"/>
  <c r="B1937" i="4"/>
  <c r="B1938" i="4"/>
  <c r="B1939" i="4"/>
  <c r="B1940" i="4"/>
  <c r="B1941" i="4"/>
  <c r="B1942" i="4"/>
  <c r="B1943" i="4"/>
  <c r="B1944" i="4"/>
  <c r="B1945" i="4"/>
  <c r="B1946" i="4"/>
  <c r="B1947" i="4"/>
  <c r="B1948" i="4"/>
  <c r="B1949" i="4"/>
  <c r="B1950" i="4"/>
  <c r="B1951" i="4"/>
  <c r="B1952" i="4"/>
  <c r="B1953" i="4"/>
  <c r="B1954" i="4"/>
  <c r="B1955" i="4"/>
  <c r="B1956" i="4"/>
  <c r="B1957" i="4"/>
  <c r="B1958" i="4"/>
  <c r="B1959" i="4"/>
  <c r="B1960" i="4"/>
  <c r="B1961" i="4"/>
  <c r="B1962" i="4"/>
  <c r="B1963" i="4"/>
  <c r="B1964" i="4"/>
  <c r="B1965" i="4"/>
  <c r="B1966" i="4"/>
  <c r="B1967" i="4"/>
  <c r="B1968" i="4"/>
  <c r="B1969" i="4"/>
  <c r="B1970" i="4"/>
  <c r="B1971" i="4"/>
  <c r="B1972" i="4"/>
  <c r="B1973" i="4"/>
  <c r="B1974" i="4"/>
  <c r="B1975" i="4"/>
  <c r="B1976" i="4"/>
  <c r="B1977" i="4"/>
  <c r="B1978" i="4"/>
  <c r="B1979" i="4"/>
  <c r="B1980" i="4"/>
  <c r="B1981" i="4"/>
  <c r="B1982" i="4"/>
  <c r="B1983" i="4"/>
  <c r="B1984" i="4"/>
  <c r="B1985" i="4"/>
  <c r="B1986" i="4"/>
  <c r="B1987" i="4"/>
  <c r="B1988" i="4"/>
  <c r="B1989" i="4"/>
  <c r="B1990" i="4"/>
  <c r="B1991" i="4"/>
  <c r="B1992" i="4"/>
  <c r="B1993" i="4"/>
  <c r="B1994" i="4"/>
  <c r="B1995" i="4"/>
  <c r="B1996" i="4"/>
  <c r="B1997" i="4"/>
  <c r="B1998" i="4"/>
  <c r="B1999" i="4"/>
  <c r="B2000" i="4"/>
  <c r="B2001" i="4"/>
  <c r="B2002" i="4"/>
  <c r="B2003" i="4"/>
  <c r="B2004" i="4"/>
  <c r="B2005" i="4"/>
  <c r="B2006" i="4"/>
  <c r="B2007" i="4"/>
  <c r="B2008" i="4"/>
  <c r="B2009" i="4"/>
  <c r="B2010" i="4"/>
  <c r="B2011" i="4"/>
  <c r="B2012" i="4"/>
  <c r="B2013" i="4"/>
  <c r="B2014" i="4"/>
  <c r="B2015" i="4"/>
  <c r="B2016" i="4"/>
  <c r="B2017" i="4"/>
  <c r="B2018" i="4"/>
  <c r="B2019" i="4"/>
  <c r="B2020" i="4"/>
  <c r="B2021" i="4"/>
  <c r="B2022" i="4"/>
  <c r="B2023" i="4"/>
  <c r="B2024" i="4"/>
  <c r="B2025" i="4"/>
  <c r="B2026" i="4"/>
  <c r="B2027" i="4"/>
  <c r="B2028" i="4"/>
  <c r="B2029" i="4"/>
  <c r="B2030" i="4"/>
  <c r="B2031" i="4"/>
  <c r="B2032" i="4"/>
  <c r="B2033" i="4"/>
  <c r="B2034" i="4"/>
  <c r="B2035" i="4"/>
  <c r="B2036" i="4"/>
  <c r="B2037" i="4"/>
  <c r="B2038" i="4"/>
  <c r="B2039" i="4"/>
  <c r="B2040" i="4"/>
  <c r="B2041" i="4"/>
  <c r="B2042" i="4"/>
  <c r="B2043" i="4"/>
  <c r="B2044" i="4"/>
  <c r="B2045" i="4"/>
  <c r="B2046" i="4"/>
  <c r="B2047" i="4"/>
  <c r="B2048" i="4"/>
  <c r="B2049" i="4"/>
  <c r="B2050" i="4"/>
  <c r="B2051" i="4"/>
  <c r="B2052" i="4"/>
  <c r="B2053" i="4"/>
  <c r="B2054" i="4"/>
  <c r="B2055" i="4"/>
  <c r="B2056" i="4"/>
  <c r="B2057" i="4"/>
  <c r="B2058" i="4"/>
  <c r="B2059" i="4"/>
  <c r="B2060" i="4"/>
  <c r="B2061" i="4"/>
  <c r="B2062" i="4"/>
  <c r="B2063" i="4"/>
  <c r="B2064" i="4"/>
  <c r="B2065" i="4"/>
  <c r="B2066" i="4"/>
  <c r="B2067" i="4"/>
  <c r="B2068" i="4"/>
  <c r="B2069" i="4"/>
  <c r="B2070" i="4"/>
  <c r="B2071" i="4"/>
  <c r="B2072" i="4"/>
  <c r="B2073" i="4"/>
  <c r="B2074" i="4"/>
  <c r="B2075" i="4"/>
  <c r="B2076" i="4"/>
  <c r="B2077" i="4"/>
  <c r="B2078" i="4"/>
  <c r="B2079" i="4"/>
  <c r="B2080" i="4"/>
  <c r="B2081" i="4"/>
  <c r="B2082" i="4"/>
  <c r="B2083" i="4"/>
  <c r="B2084" i="4"/>
  <c r="B2085" i="4"/>
  <c r="B2086" i="4"/>
  <c r="B2087" i="4"/>
  <c r="B2088" i="4"/>
  <c r="B2089" i="4"/>
  <c r="B2090" i="4"/>
  <c r="B2091" i="4"/>
  <c r="B2092" i="4"/>
  <c r="B2093" i="4"/>
  <c r="B2094" i="4"/>
  <c r="B2095" i="4"/>
  <c r="B2096" i="4"/>
  <c r="B2097" i="4"/>
  <c r="B2098" i="4"/>
  <c r="B2099" i="4"/>
  <c r="B2100" i="4"/>
  <c r="B2101" i="4"/>
  <c r="B2102" i="4"/>
  <c r="B2103" i="4"/>
  <c r="B2104" i="4"/>
  <c r="B2105" i="4"/>
  <c r="B2106" i="4"/>
  <c r="B2107" i="4"/>
  <c r="B2108" i="4"/>
  <c r="B2109" i="4"/>
  <c r="B2110" i="4"/>
  <c r="B2111" i="4"/>
  <c r="B2112" i="4"/>
  <c r="B2113" i="4"/>
  <c r="B2114" i="4"/>
  <c r="B2115" i="4"/>
  <c r="B2116" i="4"/>
  <c r="B2117" i="4"/>
  <c r="B2118" i="4"/>
  <c r="B2119" i="4"/>
  <c r="B2120" i="4"/>
  <c r="B2121" i="4"/>
  <c r="B2122" i="4"/>
  <c r="B2123" i="4"/>
  <c r="B2124" i="4"/>
  <c r="B2125" i="4"/>
  <c r="B2126" i="4"/>
  <c r="B2127" i="4"/>
  <c r="B2128" i="4"/>
  <c r="B2129" i="4"/>
  <c r="B2130" i="4"/>
  <c r="B2131" i="4"/>
  <c r="B2132" i="4"/>
  <c r="B2133" i="4"/>
  <c r="B2134" i="4"/>
  <c r="B2135" i="4"/>
  <c r="B2136" i="4"/>
  <c r="B2137" i="4"/>
  <c r="B2138" i="4"/>
  <c r="B2139" i="4"/>
  <c r="B2140" i="4"/>
  <c r="B2141" i="4"/>
  <c r="B2142" i="4"/>
  <c r="B2143" i="4"/>
  <c r="B2144" i="4"/>
  <c r="B2145" i="4"/>
  <c r="B2146" i="4"/>
  <c r="B2147" i="4"/>
  <c r="B2148" i="4"/>
  <c r="B2149" i="4"/>
  <c r="B2150" i="4"/>
  <c r="B2151" i="4"/>
  <c r="B2152" i="4"/>
  <c r="B2153" i="4"/>
  <c r="B2154" i="4"/>
  <c r="B2155" i="4"/>
  <c r="B2156" i="4"/>
  <c r="B2157" i="4"/>
  <c r="B2158" i="4"/>
  <c r="B2159" i="4"/>
  <c r="B2160" i="4"/>
  <c r="B2161" i="4"/>
  <c r="B2162" i="4"/>
  <c r="B2163" i="4"/>
  <c r="B2164" i="4"/>
  <c r="B2165" i="4"/>
  <c r="B2166" i="4"/>
  <c r="B2167" i="4"/>
  <c r="B2168" i="4"/>
  <c r="B2169" i="4"/>
  <c r="B2170" i="4"/>
  <c r="B2171" i="4"/>
  <c r="B2172" i="4"/>
  <c r="B2173" i="4"/>
  <c r="B2174" i="4"/>
  <c r="B2175" i="4"/>
  <c r="B2176" i="4"/>
  <c r="B2177" i="4"/>
  <c r="B2178" i="4"/>
  <c r="B2179" i="4"/>
  <c r="B2180" i="4"/>
  <c r="B2181" i="4"/>
  <c r="B2182" i="4"/>
  <c r="B2183" i="4"/>
  <c r="B2184" i="4"/>
  <c r="B2185" i="4"/>
  <c r="B2186" i="4"/>
  <c r="B2187" i="4"/>
  <c r="B2188" i="4"/>
  <c r="B2189" i="4"/>
  <c r="B2190" i="4"/>
  <c r="B2191" i="4"/>
  <c r="B2192" i="4"/>
  <c r="B2193" i="4"/>
  <c r="B2194" i="4"/>
  <c r="B2195" i="4"/>
  <c r="B2196" i="4"/>
  <c r="B2197" i="4"/>
  <c r="B2198" i="4"/>
  <c r="B2199" i="4"/>
  <c r="B2200" i="4"/>
  <c r="B2201" i="4"/>
  <c r="B2202" i="4"/>
  <c r="B2203" i="4"/>
  <c r="B2204" i="4"/>
  <c r="B2205" i="4"/>
  <c r="B2206" i="4"/>
  <c r="B2207" i="4"/>
  <c r="B2208" i="4"/>
  <c r="B2209" i="4"/>
  <c r="B2210" i="4"/>
  <c r="B2211" i="4"/>
  <c r="B2212" i="4"/>
  <c r="B2213" i="4"/>
  <c r="B2214" i="4"/>
  <c r="B2215" i="4"/>
  <c r="B2216" i="4"/>
  <c r="B2217" i="4"/>
  <c r="B2218" i="4"/>
  <c r="B2219" i="4"/>
  <c r="B2220" i="4"/>
  <c r="B2221" i="4"/>
  <c r="B2222" i="4"/>
  <c r="B2223" i="4"/>
  <c r="B2224" i="4"/>
  <c r="B2225" i="4"/>
  <c r="B2226" i="4"/>
  <c r="B2227" i="4"/>
  <c r="B2228" i="4"/>
  <c r="B2229" i="4"/>
  <c r="B2230" i="4"/>
  <c r="B2231" i="4"/>
  <c r="B2232" i="4"/>
  <c r="B2233" i="4"/>
  <c r="B2234" i="4"/>
  <c r="B2235" i="4"/>
  <c r="B2236" i="4"/>
  <c r="B2237" i="4"/>
  <c r="B2238" i="4"/>
  <c r="B2239" i="4"/>
  <c r="B2240" i="4"/>
  <c r="B2241" i="4"/>
  <c r="B2242" i="4"/>
  <c r="B2243" i="4"/>
  <c r="B2244" i="4"/>
  <c r="B2245" i="4"/>
  <c r="B2246" i="4"/>
  <c r="B2247" i="4"/>
  <c r="B2248" i="4"/>
  <c r="B2249" i="4"/>
  <c r="B2250" i="4"/>
  <c r="B2251" i="4"/>
  <c r="B2252" i="4"/>
  <c r="B2253" i="4"/>
  <c r="B2254" i="4"/>
  <c r="B2255" i="4"/>
  <c r="B2256" i="4"/>
  <c r="B2257" i="4"/>
  <c r="B2258" i="4"/>
  <c r="B2259" i="4"/>
  <c r="B2260" i="4"/>
  <c r="B2261" i="4"/>
  <c r="B2262" i="4"/>
  <c r="B2263" i="4"/>
  <c r="B2264" i="4"/>
  <c r="B2265" i="4"/>
  <c r="B2266" i="4"/>
  <c r="B2267" i="4"/>
  <c r="B2268" i="4"/>
  <c r="B2269" i="4"/>
  <c r="B2270" i="4"/>
  <c r="B2271" i="4"/>
  <c r="B2272" i="4"/>
  <c r="B2273" i="4"/>
  <c r="B2274" i="4"/>
  <c r="B2275" i="4"/>
  <c r="B2276" i="4"/>
  <c r="B2277" i="4"/>
  <c r="B2278" i="4"/>
  <c r="B2279" i="4"/>
  <c r="B2280" i="4"/>
  <c r="B2281" i="4"/>
  <c r="B2282" i="4"/>
  <c r="B2283" i="4"/>
  <c r="B2284" i="4"/>
  <c r="B2285" i="4"/>
  <c r="B2286" i="4"/>
  <c r="B2287" i="4"/>
  <c r="B2288" i="4"/>
  <c r="B2289" i="4"/>
  <c r="B2290" i="4"/>
  <c r="B2291" i="4"/>
  <c r="B2292" i="4"/>
  <c r="B2293" i="4"/>
  <c r="B2294" i="4"/>
  <c r="B2295" i="4"/>
  <c r="B2296" i="4"/>
  <c r="B2297" i="4"/>
  <c r="B2298" i="4"/>
  <c r="B2299" i="4"/>
  <c r="B2300" i="4"/>
  <c r="B2301" i="4"/>
  <c r="B2302" i="4"/>
  <c r="B2303" i="4"/>
  <c r="B2304" i="4"/>
  <c r="B2305" i="4"/>
  <c r="B2306" i="4"/>
  <c r="B2307" i="4"/>
  <c r="B2308" i="4"/>
  <c r="B2309" i="4"/>
  <c r="B2310" i="4"/>
  <c r="B2311" i="4"/>
  <c r="B2312" i="4"/>
  <c r="B2313" i="4"/>
  <c r="B2314" i="4"/>
  <c r="B2315" i="4"/>
  <c r="B2316" i="4"/>
  <c r="B2317" i="4"/>
  <c r="B2318" i="4"/>
  <c r="B2319" i="4"/>
  <c r="B2320" i="4"/>
  <c r="B2321" i="4"/>
  <c r="B2322" i="4"/>
  <c r="B2323" i="4"/>
  <c r="B2324" i="4"/>
  <c r="B2325" i="4"/>
  <c r="B2326" i="4"/>
  <c r="B2327" i="4"/>
  <c r="B2328" i="4"/>
  <c r="B2329" i="4"/>
  <c r="B2330" i="4"/>
  <c r="B2331" i="4"/>
  <c r="B2332" i="4"/>
  <c r="B2333" i="4"/>
  <c r="B2334" i="4"/>
  <c r="B2335" i="4"/>
  <c r="B2336" i="4"/>
  <c r="B2337" i="4"/>
  <c r="B2338" i="4"/>
  <c r="B2339" i="4"/>
  <c r="B2340" i="4"/>
  <c r="B2341" i="4"/>
  <c r="B2342" i="4"/>
  <c r="B2343" i="4"/>
  <c r="B2344" i="4"/>
  <c r="B2345" i="4"/>
  <c r="B2346" i="4"/>
  <c r="B2347" i="4"/>
  <c r="B2348" i="4"/>
  <c r="B2349" i="4"/>
  <c r="B2350" i="4"/>
  <c r="B2351" i="4"/>
  <c r="B2352" i="4"/>
  <c r="B2353" i="4"/>
  <c r="B2354" i="4"/>
  <c r="B2355" i="4"/>
  <c r="B2356" i="4"/>
  <c r="B2357" i="4"/>
  <c r="B2358" i="4"/>
  <c r="B2359" i="4"/>
  <c r="B2360" i="4"/>
  <c r="B2361" i="4"/>
  <c r="B2362" i="4"/>
  <c r="B2363" i="4"/>
  <c r="B2364" i="4"/>
  <c r="B2365" i="4"/>
  <c r="B2366" i="4"/>
  <c r="B2367" i="4"/>
  <c r="B2368" i="4"/>
  <c r="B2369" i="4"/>
  <c r="B2370" i="4"/>
  <c r="B2371" i="4"/>
  <c r="B2372" i="4"/>
  <c r="B2373" i="4"/>
  <c r="B2374" i="4"/>
  <c r="B2375" i="4"/>
  <c r="B2376" i="4"/>
  <c r="B2377" i="4"/>
  <c r="B2378" i="4"/>
  <c r="B2379" i="4"/>
  <c r="B2380" i="4"/>
  <c r="B2381" i="4"/>
  <c r="B2382" i="4"/>
  <c r="B2383" i="4"/>
  <c r="B2384" i="4"/>
  <c r="B2385" i="4"/>
  <c r="B2386" i="4"/>
  <c r="B2387" i="4"/>
  <c r="B2388" i="4"/>
  <c r="B2389" i="4"/>
  <c r="B2390" i="4"/>
  <c r="B2391" i="4"/>
  <c r="B2392" i="4"/>
  <c r="B2393" i="4"/>
  <c r="B2394" i="4"/>
  <c r="B2395" i="4"/>
  <c r="B2396" i="4"/>
  <c r="B2397" i="4"/>
  <c r="B2398" i="4"/>
  <c r="B2399" i="4"/>
  <c r="B2400" i="4"/>
  <c r="B2401" i="4"/>
  <c r="B2402" i="4"/>
  <c r="B2403" i="4"/>
  <c r="B2404" i="4"/>
  <c r="B2405" i="4"/>
  <c r="B2406" i="4"/>
  <c r="B2407" i="4"/>
  <c r="B2408" i="4"/>
  <c r="B2409" i="4"/>
  <c r="B2410" i="4"/>
  <c r="B2411" i="4"/>
  <c r="B2412" i="4"/>
  <c r="B2413" i="4"/>
  <c r="B2414" i="4"/>
  <c r="B2415" i="4"/>
  <c r="B2416" i="4"/>
  <c r="B2417" i="4"/>
  <c r="B2418" i="4"/>
  <c r="B2419" i="4"/>
  <c r="B2420" i="4"/>
  <c r="B2421" i="4"/>
  <c r="B2422" i="4"/>
  <c r="B2423" i="4"/>
  <c r="B2424" i="4"/>
  <c r="B2425" i="4"/>
  <c r="B2426" i="4"/>
  <c r="B2427" i="4"/>
  <c r="B2428" i="4"/>
  <c r="B2429" i="4"/>
  <c r="B2430" i="4"/>
  <c r="B2431" i="4"/>
  <c r="B2432" i="4"/>
  <c r="B2433" i="4"/>
  <c r="B2434" i="4"/>
  <c r="B2435" i="4"/>
  <c r="B2436" i="4"/>
  <c r="B2437" i="4"/>
  <c r="B2438" i="4"/>
  <c r="B2439" i="4"/>
  <c r="B2440" i="4"/>
  <c r="B2441" i="4"/>
  <c r="B2442" i="4"/>
  <c r="B2443" i="4"/>
  <c r="B2444" i="4"/>
  <c r="B2445" i="4"/>
  <c r="B2446" i="4"/>
  <c r="B2447" i="4"/>
  <c r="B2448" i="4"/>
  <c r="B2449" i="4"/>
  <c r="B2450" i="4"/>
  <c r="B2451" i="4"/>
  <c r="B2452" i="4"/>
  <c r="B2453" i="4"/>
  <c r="B2454" i="4"/>
  <c r="B2455" i="4"/>
  <c r="B2456" i="4"/>
  <c r="B2457" i="4"/>
  <c r="B2458" i="4"/>
  <c r="B2459" i="4"/>
  <c r="B2460" i="4"/>
  <c r="B2461" i="4"/>
  <c r="B2462" i="4"/>
  <c r="B2463" i="4"/>
  <c r="B2464" i="4"/>
  <c r="B2465" i="4"/>
  <c r="B2466" i="4"/>
  <c r="B2467" i="4"/>
  <c r="B2468" i="4"/>
  <c r="B2469" i="4"/>
  <c r="B2470" i="4"/>
  <c r="B2471" i="4"/>
  <c r="B2472" i="4"/>
  <c r="B2473" i="4"/>
  <c r="B2474" i="4"/>
  <c r="B2475" i="4"/>
  <c r="B2476" i="4"/>
  <c r="B2477" i="4"/>
  <c r="B2478" i="4"/>
  <c r="B2479" i="4"/>
  <c r="B2480" i="4"/>
  <c r="B2481" i="4"/>
  <c r="B2482" i="4"/>
  <c r="B2483" i="4"/>
  <c r="B2484" i="4"/>
  <c r="B2485" i="4"/>
  <c r="B2486" i="4"/>
  <c r="B2487" i="4"/>
  <c r="B2488" i="4"/>
  <c r="B2489" i="4"/>
  <c r="B2490" i="4"/>
  <c r="B2491" i="4"/>
  <c r="B2492" i="4"/>
  <c r="B2493" i="4"/>
  <c r="B2494" i="4"/>
  <c r="B2495" i="4"/>
  <c r="B2496" i="4"/>
  <c r="B2497" i="4"/>
  <c r="B2498" i="4"/>
  <c r="B2499" i="4"/>
  <c r="B2500" i="4"/>
  <c r="B2501" i="4"/>
  <c r="B2502" i="4"/>
  <c r="B2503" i="4"/>
  <c r="B2504" i="4"/>
  <c r="B2505" i="4"/>
  <c r="B2506" i="4"/>
  <c r="B2507" i="4"/>
  <c r="B2508" i="4"/>
  <c r="B2509" i="4"/>
  <c r="B2510" i="4"/>
  <c r="B2511" i="4"/>
  <c r="B2512" i="4"/>
  <c r="B2513" i="4"/>
  <c r="B2514" i="4"/>
  <c r="B2515" i="4"/>
  <c r="B2516" i="4"/>
  <c r="B2517" i="4"/>
  <c r="B2518" i="4"/>
  <c r="B2519" i="4"/>
  <c r="B2520" i="4"/>
  <c r="B2521" i="4"/>
  <c r="B2522" i="4"/>
  <c r="B2523" i="4"/>
  <c r="B2524" i="4"/>
  <c r="B2525" i="4"/>
  <c r="B2526" i="4"/>
  <c r="B2527" i="4"/>
  <c r="B2528" i="4"/>
  <c r="B2529" i="4"/>
  <c r="B2530" i="4"/>
  <c r="B2531" i="4"/>
  <c r="B2532" i="4"/>
  <c r="B2533" i="4"/>
  <c r="B2534" i="4"/>
  <c r="B2535" i="4"/>
  <c r="B2536" i="4"/>
  <c r="B2537" i="4"/>
  <c r="B2538" i="4"/>
  <c r="B2539" i="4"/>
  <c r="B2540" i="4"/>
  <c r="B2541" i="4"/>
  <c r="B2542" i="4"/>
  <c r="B2543" i="4"/>
  <c r="B2544" i="4"/>
  <c r="B2545" i="4"/>
  <c r="B2546" i="4"/>
  <c r="B2547" i="4"/>
  <c r="B2548" i="4"/>
  <c r="B2549" i="4"/>
  <c r="B2550" i="4"/>
  <c r="B2551" i="4"/>
  <c r="B2552" i="4"/>
  <c r="B2553" i="4"/>
  <c r="B2554" i="4"/>
  <c r="B2555" i="4"/>
  <c r="B2556" i="4"/>
  <c r="B2557" i="4"/>
  <c r="B2558" i="4"/>
  <c r="B2559" i="4"/>
  <c r="B2560" i="4"/>
  <c r="B2561" i="4"/>
  <c r="B2562" i="4"/>
  <c r="B2563" i="4"/>
  <c r="B2564" i="4"/>
  <c r="B2565" i="4"/>
  <c r="B2566" i="4"/>
  <c r="B2567" i="4"/>
  <c r="B2568" i="4"/>
  <c r="B2569" i="4"/>
  <c r="B2570" i="4"/>
  <c r="B2571" i="4"/>
  <c r="B2572" i="4"/>
  <c r="B2573" i="4"/>
  <c r="B2574" i="4"/>
  <c r="B2575" i="4"/>
  <c r="B2576" i="4"/>
  <c r="B2577" i="4"/>
  <c r="B2578" i="4"/>
  <c r="B2579" i="4"/>
  <c r="B2580" i="4"/>
  <c r="B2581" i="4"/>
  <c r="B2582" i="4"/>
  <c r="B2583" i="4"/>
  <c r="B2584" i="4"/>
  <c r="B2585" i="4"/>
  <c r="B2586" i="4"/>
  <c r="B2587" i="4"/>
  <c r="B2588" i="4"/>
  <c r="B2589" i="4"/>
  <c r="B2590" i="4"/>
  <c r="B2591" i="4"/>
  <c r="B2592" i="4"/>
  <c r="B2593" i="4"/>
  <c r="B2594" i="4"/>
  <c r="B2595" i="4"/>
  <c r="B2596" i="4"/>
  <c r="B2597" i="4"/>
  <c r="B2598" i="4"/>
  <c r="B2599" i="4"/>
  <c r="B2600" i="4"/>
  <c r="B2601" i="4"/>
  <c r="B2602" i="4"/>
  <c r="B2603" i="4"/>
  <c r="B2604" i="4"/>
  <c r="B2605" i="4"/>
  <c r="B2606" i="4"/>
  <c r="B2607" i="4"/>
  <c r="B2608" i="4"/>
  <c r="B2609" i="4"/>
  <c r="B2610" i="4"/>
  <c r="B2611" i="4"/>
  <c r="B2612" i="4"/>
  <c r="B2613" i="4"/>
  <c r="B2614" i="4"/>
  <c r="B2615" i="4"/>
  <c r="B2616" i="4"/>
  <c r="B2617" i="4"/>
  <c r="B2618" i="4"/>
  <c r="B2619" i="4"/>
  <c r="B2620" i="4"/>
  <c r="B2621" i="4"/>
  <c r="B2622" i="4"/>
  <c r="B2623" i="4"/>
  <c r="B2624" i="4"/>
  <c r="B2625" i="4"/>
  <c r="B2626" i="4"/>
  <c r="B2627" i="4"/>
  <c r="B2628" i="4"/>
  <c r="B2629" i="4"/>
  <c r="B2630" i="4"/>
  <c r="B2631" i="4"/>
  <c r="B2632" i="4"/>
  <c r="B2633" i="4"/>
  <c r="B2634" i="4"/>
  <c r="B2635" i="4"/>
  <c r="B2636" i="4"/>
  <c r="B2637" i="4"/>
  <c r="B2638" i="4"/>
  <c r="B2639" i="4"/>
  <c r="B2640" i="4"/>
  <c r="B2641" i="4"/>
  <c r="B2642" i="4"/>
  <c r="B2643" i="4"/>
  <c r="B2644" i="4"/>
  <c r="B2645" i="4"/>
  <c r="B2646" i="4"/>
  <c r="B2647" i="4"/>
  <c r="B2648" i="4"/>
  <c r="B2649" i="4"/>
  <c r="B2650" i="4"/>
  <c r="B2651" i="4"/>
  <c r="B2652" i="4"/>
  <c r="B2653" i="4"/>
  <c r="B2654" i="4"/>
  <c r="B2655" i="4"/>
  <c r="B2656" i="4"/>
  <c r="B2657" i="4"/>
  <c r="B2658" i="4"/>
  <c r="B2659" i="4"/>
  <c r="B2660" i="4"/>
  <c r="B2661" i="4"/>
  <c r="B2662" i="4"/>
  <c r="B2663" i="4"/>
  <c r="B2664" i="4"/>
  <c r="B2665" i="4"/>
  <c r="B2666" i="4"/>
  <c r="B2667" i="4"/>
  <c r="B2668" i="4"/>
  <c r="B2669" i="4"/>
  <c r="B2670" i="4"/>
  <c r="B2671" i="4"/>
  <c r="B2672" i="4"/>
  <c r="B2673" i="4"/>
  <c r="B2674" i="4"/>
  <c r="B2675" i="4"/>
  <c r="B2676" i="4"/>
  <c r="B2677" i="4"/>
  <c r="B2678" i="4"/>
  <c r="B2679" i="4"/>
  <c r="B2680" i="4"/>
  <c r="B2681" i="4"/>
  <c r="B2682" i="4"/>
  <c r="B2683" i="4"/>
  <c r="B2684" i="4"/>
  <c r="B2685" i="4"/>
  <c r="B2686" i="4"/>
  <c r="B2687" i="4"/>
  <c r="B2688" i="4"/>
  <c r="B2689" i="4"/>
  <c r="B2690" i="4"/>
  <c r="B2691" i="4"/>
  <c r="B2692" i="4"/>
  <c r="B2693" i="4"/>
  <c r="B2694" i="4"/>
  <c r="B2695" i="4"/>
  <c r="B2696" i="4"/>
  <c r="B2697" i="4"/>
  <c r="B2698" i="4"/>
  <c r="B2699" i="4"/>
  <c r="B2700" i="4"/>
  <c r="B2701" i="4"/>
  <c r="B2702" i="4"/>
  <c r="B2703" i="4"/>
  <c r="B2704" i="4"/>
  <c r="B2705" i="4"/>
  <c r="B2706" i="4"/>
  <c r="B2707" i="4"/>
  <c r="B2708" i="4"/>
  <c r="B2709" i="4"/>
  <c r="B2710" i="4"/>
  <c r="B2711" i="4"/>
  <c r="B2712" i="4"/>
  <c r="B2713" i="4"/>
  <c r="B2714" i="4"/>
  <c r="B2715" i="4"/>
  <c r="B2716" i="4"/>
  <c r="B2717" i="4"/>
  <c r="B2718" i="4"/>
  <c r="B2719" i="4"/>
  <c r="B2720" i="4"/>
  <c r="B2721" i="4"/>
  <c r="B2722" i="4"/>
  <c r="B2723" i="4"/>
  <c r="B2724" i="4"/>
  <c r="B2725" i="4"/>
  <c r="B2726" i="4"/>
  <c r="B2727" i="4"/>
  <c r="B2728" i="4"/>
  <c r="B2729" i="4"/>
  <c r="B2730" i="4"/>
  <c r="B2731" i="4"/>
  <c r="B2732" i="4"/>
  <c r="B2733" i="4"/>
  <c r="B2734" i="4"/>
  <c r="B2735" i="4"/>
  <c r="B2736" i="4"/>
  <c r="B2737" i="4"/>
  <c r="B2738" i="4"/>
  <c r="B2739" i="4"/>
  <c r="B2740" i="4"/>
  <c r="B2741" i="4"/>
  <c r="B2742" i="4"/>
  <c r="B2743" i="4"/>
  <c r="B2744" i="4"/>
  <c r="B2745" i="4"/>
  <c r="B2746" i="4"/>
  <c r="B2747" i="4"/>
  <c r="B2748" i="4"/>
  <c r="B2749" i="4"/>
  <c r="B2750" i="4"/>
  <c r="B2751" i="4"/>
  <c r="B2752" i="4"/>
  <c r="B2753" i="4"/>
  <c r="B2754" i="4"/>
  <c r="B2755" i="4"/>
  <c r="B2756" i="4"/>
  <c r="B2757" i="4"/>
  <c r="B2758" i="4"/>
  <c r="B2759" i="4"/>
  <c r="B2760" i="4"/>
  <c r="B2761" i="4"/>
  <c r="B2762" i="4"/>
  <c r="B2763" i="4"/>
  <c r="B2764" i="4"/>
  <c r="B2765" i="4"/>
  <c r="B2766" i="4"/>
  <c r="B2767" i="4"/>
  <c r="B2768" i="4"/>
  <c r="B2769" i="4"/>
  <c r="B2770" i="4"/>
  <c r="B2771" i="4"/>
  <c r="B2772" i="4"/>
  <c r="B2773" i="4"/>
  <c r="B2774" i="4"/>
  <c r="B2775" i="4"/>
  <c r="B2776" i="4"/>
  <c r="B2777" i="4"/>
  <c r="B2778" i="4"/>
  <c r="B2779" i="4"/>
  <c r="B2780" i="4"/>
  <c r="B2781" i="4"/>
  <c r="B2782" i="4"/>
  <c r="B2783" i="4"/>
  <c r="B2784" i="4"/>
  <c r="B2785" i="4"/>
  <c r="B2786" i="4"/>
  <c r="B2787" i="4"/>
  <c r="B2788" i="4"/>
  <c r="B2789" i="4"/>
  <c r="B2790" i="4"/>
  <c r="B2791" i="4"/>
  <c r="B2792" i="4"/>
  <c r="B2793" i="4"/>
  <c r="B2794" i="4"/>
  <c r="B2795" i="4"/>
  <c r="B2796" i="4"/>
  <c r="B2797" i="4"/>
  <c r="B2798" i="4"/>
  <c r="B2799" i="4"/>
  <c r="B2800" i="4"/>
  <c r="B2801" i="4"/>
  <c r="B2802" i="4"/>
  <c r="B2803" i="4"/>
  <c r="B2804" i="4"/>
  <c r="B2805" i="4"/>
  <c r="B2806" i="4"/>
  <c r="B2807" i="4"/>
  <c r="B2808" i="4"/>
  <c r="B2809" i="4"/>
  <c r="B2810" i="4"/>
  <c r="B2811" i="4"/>
  <c r="B2812" i="4"/>
  <c r="B2813" i="4"/>
  <c r="B2814" i="4"/>
  <c r="B2815" i="4"/>
  <c r="B2816" i="4"/>
  <c r="B2817" i="4"/>
  <c r="B2818" i="4"/>
  <c r="B2819" i="4"/>
  <c r="B2820" i="4"/>
  <c r="B2821" i="4"/>
  <c r="B2822" i="4"/>
  <c r="B2823" i="4"/>
  <c r="B2824" i="4"/>
  <c r="B2825" i="4"/>
  <c r="B2826" i="4"/>
  <c r="B2827" i="4"/>
  <c r="B2828" i="4"/>
  <c r="B2829" i="4"/>
  <c r="B2830" i="4"/>
  <c r="B2831" i="4"/>
  <c r="B2832" i="4"/>
  <c r="B2833" i="4"/>
  <c r="B2834" i="4"/>
  <c r="B2835" i="4"/>
  <c r="B2836" i="4"/>
  <c r="B2837" i="4"/>
  <c r="B2838" i="4"/>
  <c r="B2839" i="4"/>
  <c r="B2840" i="4"/>
  <c r="B2841" i="4"/>
  <c r="B2842" i="4"/>
  <c r="B2843" i="4"/>
  <c r="B2844" i="4"/>
  <c r="B2845" i="4"/>
  <c r="B2846" i="4"/>
  <c r="B2847" i="4"/>
  <c r="B2848" i="4"/>
  <c r="B2849" i="4"/>
  <c r="B2850" i="4"/>
  <c r="B2851" i="4"/>
  <c r="B2852" i="4"/>
  <c r="B2853" i="4"/>
  <c r="B2854" i="4"/>
  <c r="B2855" i="4"/>
  <c r="B2856" i="4"/>
  <c r="B2857" i="4"/>
  <c r="B2858" i="4"/>
  <c r="B2859" i="4"/>
  <c r="B2860" i="4"/>
  <c r="B2861" i="4"/>
  <c r="B2862" i="4"/>
  <c r="B2863" i="4"/>
  <c r="B2864" i="4"/>
  <c r="B2865" i="4"/>
  <c r="B2866" i="4"/>
  <c r="B2867" i="4"/>
  <c r="B2868" i="4"/>
  <c r="B2869" i="4"/>
  <c r="B2870" i="4"/>
  <c r="B2871" i="4"/>
  <c r="B2872" i="4"/>
  <c r="B2873" i="4"/>
  <c r="B2874" i="4"/>
  <c r="B2875" i="4"/>
  <c r="B2876" i="4"/>
  <c r="B2877" i="4"/>
  <c r="B2878" i="4"/>
  <c r="B2879" i="4"/>
  <c r="B2880" i="4"/>
  <c r="B2881" i="4"/>
  <c r="B2882" i="4"/>
  <c r="B2883" i="4"/>
  <c r="B2884" i="4"/>
  <c r="B2885" i="4"/>
  <c r="B2886" i="4"/>
  <c r="B2887" i="4"/>
  <c r="B2888" i="4"/>
  <c r="B2889" i="4"/>
  <c r="B2890" i="4"/>
  <c r="B2891" i="4"/>
  <c r="B2892" i="4"/>
  <c r="B2893" i="4"/>
  <c r="B2894" i="4"/>
  <c r="B2895" i="4"/>
  <c r="B2896" i="4"/>
  <c r="B2897" i="4"/>
  <c r="B2898" i="4"/>
  <c r="B2899" i="4"/>
  <c r="B2900" i="4"/>
  <c r="B2901" i="4"/>
  <c r="B2902" i="4"/>
  <c r="B2903" i="4"/>
  <c r="B2904" i="4"/>
  <c r="B2905" i="4"/>
  <c r="B2906" i="4"/>
  <c r="B2907" i="4"/>
  <c r="B2908" i="4"/>
  <c r="B2909" i="4"/>
  <c r="B2910" i="4"/>
  <c r="B2911" i="4"/>
  <c r="B2912" i="4"/>
  <c r="B2913" i="4"/>
  <c r="B2914" i="4"/>
  <c r="B2915" i="4"/>
  <c r="B2916" i="4"/>
  <c r="B2917" i="4"/>
  <c r="B2918" i="4"/>
  <c r="B2919" i="4"/>
  <c r="B2920" i="4"/>
  <c r="B2921" i="4"/>
  <c r="B2922" i="4"/>
  <c r="B2923" i="4"/>
  <c r="B2924" i="4"/>
  <c r="B2925" i="4"/>
  <c r="B2926" i="4"/>
  <c r="B2927" i="4"/>
  <c r="B2928" i="4"/>
  <c r="B2929" i="4"/>
  <c r="B2930" i="4"/>
  <c r="B2931" i="4"/>
  <c r="B2932" i="4"/>
  <c r="B2933" i="4"/>
  <c r="B2934" i="4"/>
  <c r="B2935" i="4"/>
  <c r="B2936" i="4"/>
  <c r="B2937" i="4"/>
  <c r="B2938" i="4"/>
  <c r="B2939" i="4"/>
  <c r="B2940" i="4"/>
  <c r="B2941" i="4"/>
  <c r="B2942" i="4"/>
  <c r="B2943" i="4"/>
  <c r="B2944" i="4"/>
  <c r="B2945" i="4"/>
  <c r="B2946" i="4"/>
  <c r="B2947" i="4"/>
  <c r="B2948" i="4"/>
  <c r="B2949" i="4"/>
  <c r="B2950" i="4"/>
  <c r="B2951" i="4"/>
  <c r="B2952" i="4"/>
  <c r="B2953" i="4"/>
  <c r="B2954" i="4"/>
  <c r="B2955" i="4"/>
  <c r="B2956" i="4"/>
  <c r="B2957" i="4"/>
  <c r="B2958" i="4"/>
  <c r="B2959" i="4"/>
  <c r="B2960" i="4"/>
  <c r="B2961" i="4"/>
  <c r="B2962" i="4"/>
  <c r="B2963" i="4"/>
  <c r="B2964" i="4"/>
  <c r="B2965" i="4"/>
  <c r="B2966" i="4"/>
  <c r="B2967" i="4"/>
  <c r="B2968" i="4"/>
  <c r="B2969" i="4"/>
  <c r="B2970" i="4"/>
  <c r="B2971" i="4"/>
  <c r="B2972" i="4"/>
  <c r="B2973" i="4"/>
  <c r="B2974" i="4"/>
  <c r="B2975" i="4"/>
  <c r="B2976" i="4"/>
  <c r="B2977" i="4"/>
  <c r="B2978" i="4"/>
  <c r="B2979" i="4"/>
  <c r="B2980" i="4"/>
  <c r="B2981" i="4"/>
  <c r="B2982" i="4"/>
  <c r="B2983" i="4"/>
  <c r="B2984" i="4"/>
  <c r="B2985" i="4"/>
  <c r="B2986" i="4"/>
  <c r="B2987" i="4"/>
  <c r="B2988" i="4"/>
  <c r="B2989" i="4"/>
  <c r="B2990" i="4"/>
  <c r="B2991" i="4"/>
  <c r="B2992" i="4"/>
  <c r="B2993" i="4"/>
  <c r="B2994" i="4"/>
  <c r="B2995" i="4"/>
  <c r="B2996" i="4"/>
  <c r="B2997" i="4"/>
  <c r="B2998" i="4"/>
  <c r="B2999" i="4"/>
  <c r="B3000" i="4"/>
  <c r="B3001" i="4"/>
  <c r="B3002" i="4"/>
  <c r="B3003" i="4"/>
  <c r="B3004" i="4"/>
  <c r="B3005" i="4"/>
  <c r="B3006" i="4"/>
  <c r="B3007" i="4"/>
  <c r="B3008" i="4"/>
  <c r="B9" i="4"/>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B1784" i="9"/>
  <c r="B1785" i="9"/>
  <c r="B1786" i="9"/>
  <c r="B1787" i="9"/>
  <c r="B1788" i="9"/>
  <c r="B1789" i="9"/>
  <c r="B1790" i="9"/>
  <c r="B1791" i="9"/>
  <c r="B1792" i="9"/>
  <c r="B1793" i="9"/>
  <c r="B1794" i="9"/>
  <c r="B1795" i="9"/>
  <c r="B1796" i="9"/>
  <c r="B1797" i="9"/>
  <c r="B1798" i="9"/>
  <c r="B1799" i="9"/>
  <c r="B1800" i="9"/>
  <c r="B1801" i="9"/>
  <c r="B1802" i="9"/>
  <c r="B1803" i="9"/>
  <c r="B1804" i="9"/>
  <c r="B1805" i="9"/>
  <c r="B1806" i="9"/>
  <c r="B1807" i="9"/>
  <c r="B1808" i="9"/>
  <c r="B1809" i="9"/>
  <c r="B1810" i="9"/>
  <c r="B1811" i="9"/>
  <c r="B1812" i="9"/>
  <c r="B1813" i="9"/>
  <c r="B1814" i="9"/>
  <c r="B1815" i="9"/>
  <c r="B1816" i="9"/>
  <c r="B1817" i="9"/>
  <c r="B1818" i="9"/>
  <c r="B1819" i="9"/>
  <c r="B1820" i="9"/>
  <c r="B1821" i="9"/>
  <c r="B1822" i="9"/>
  <c r="B1823" i="9"/>
  <c r="B1824" i="9"/>
  <c r="B1825" i="9"/>
  <c r="B1826" i="9"/>
  <c r="B1827" i="9"/>
  <c r="B1828" i="9"/>
  <c r="B1829" i="9"/>
  <c r="B1830" i="9"/>
  <c r="B1831" i="9"/>
  <c r="B1832" i="9"/>
  <c r="B1833" i="9"/>
  <c r="B1834" i="9"/>
  <c r="B1835" i="9"/>
  <c r="B1836" i="9"/>
  <c r="B1837" i="9"/>
  <c r="B1838" i="9"/>
  <c r="B1839" i="9"/>
  <c r="B1840" i="9"/>
  <c r="B1841" i="9"/>
  <c r="B1842" i="9"/>
  <c r="B1843" i="9"/>
  <c r="B1844" i="9"/>
  <c r="B1845" i="9"/>
  <c r="B1846" i="9"/>
  <c r="B1847" i="9"/>
  <c r="B1848" i="9"/>
  <c r="B1849" i="9"/>
  <c r="B1850" i="9"/>
  <c r="B1851" i="9"/>
  <c r="B1852" i="9"/>
  <c r="B1853" i="9"/>
  <c r="B1854" i="9"/>
  <c r="B1855" i="9"/>
  <c r="B1856" i="9"/>
  <c r="B1857" i="9"/>
  <c r="B1858" i="9"/>
  <c r="B1859" i="9"/>
  <c r="B1860" i="9"/>
  <c r="B1861" i="9"/>
  <c r="B1862" i="9"/>
  <c r="B1863" i="9"/>
  <c r="B1864" i="9"/>
  <c r="B1865" i="9"/>
  <c r="B1866" i="9"/>
  <c r="B1867" i="9"/>
  <c r="B1868" i="9"/>
  <c r="B1869" i="9"/>
  <c r="B1870" i="9"/>
  <c r="B1871" i="9"/>
  <c r="B1872" i="9"/>
  <c r="B1873" i="9"/>
  <c r="B1874" i="9"/>
  <c r="B1875" i="9"/>
  <c r="B1876" i="9"/>
  <c r="B1877" i="9"/>
  <c r="B1878" i="9"/>
  <c r="B1879" i="9"/>
  <c r="B1880" i="9"/>
  <c r="B1881" i="9"/>
  <c r="B1882" i="9"/>
  <c r="B1883" i="9"/>
  <c r="B1884" i="9"/>
  <c r="B1885" i="9"/>
  <c r="B1886" i="9"/>
  <c r="B1887" i="9"/>
  <c r="B1888" i="9"/>
  <c r="B1889" i="9"/>
  <c r="B1890" i="9"/>
  <c r="B1891" i="9"/>
  <c r="B1892" i="9"/>
  <c r="B1893" i="9"/>
  <c r="B1894" i="9"/>
  <c r="B1895" i="9"/>
  <c r="B1896" i="9"/>
  <c r="B1897" i="9"/>
  <c r="B1898" i="9"/>
  <c r="B1899" i="9"/>
  <c r="B1900" i="9"/>
  <c r="B1901" i="9"/>
  <c r="B1902" i="9"/>
  <c r="B1903" i="9"/>
  <c r="B1904" i="9"/>
  <c r="B1905" i="9"/>
  <c r="B1906" i="9"/>
  <c r="B1907" i="9"/>
  <c r="B1908" i="9"/>
  <c r="B1909" i="9"/>
  <c r="B1910" i="9"/>
  <c r="B1911" i="9"/>
  <c r="B1912" i="9"/>
  <c r="B1913" i="9"/>
  <c r="B1914" i="9"/>
  <c r="B1915" i="9"/>
  <c r="B1916" i="9"/>
  <c r="B1917" i="9"/>
  <c r="B1918" i="9"/>
  <c r="B1919" i="9"/>
  <c r="B1920" i="9"/>
  <c r="B1921" i="9"/>
  <c r="B1922" i="9"/>
  <c r="B1923" i="9"/>
  <c r="B1924" i="9"/>
  <c r="B1925" i="9"/>
  <c r="B1926" i="9"/>
  <c r="B1927" i="9"/>
  <c r="B1928" i="9"/>
  <c r="B1929" i="9"/>
  <c r="B1930" i="9"/>
  <c r="B1931" i="9"/>
  <c r="B1932" i="9"/>
  <c r="B1933" i="9"/>
  <c r="B1934" i="9"/>
  <c r="B1935" i="9"/>
  <c r="B1936" i="9"/>
  <c r="B1937" i="9"/>
  <c r="B1938" i="9"/>
  <c r="B1939" i="9"/>
  <c r="B1940" i="9"/>
  <c r="B1941" i="9"/>
  <c r="B1942" i="9"/>
  <c r="B1943" i="9"/>
  <c r="B1944" i="9"/>
  <c r="B1945" i="9"/>
  <c r="B1946" i="9"/>
  <c r="B1947" i="9"/>
  <c r="B1948" i="9"/>
  <c r="B1949" i="9"/>
  <c r="B1950" i="9"/>
  <c r="B1951" i="9"/>
  <c r="B1952" i="9"/>
  <c r="B1953" i="9"/>
  <c r="B1954" i="9"/>
  <c r="B1955" i="9"/>
  <c r="B1956" i="9"/>
  <c r="B1957" i="9"/>
  <c r="B1958" i="9"/>
  <c r="B1959" i="9"/>
  <c r="B1960" i="9"/>
  <c r="B1961" i="9"/>
  <c r="B1962" i="9"/>
  <c r="B1963" i="9"/>
  <c r="B1964" i="9"/>
  <c r="B1965" i="9"/>
  <c r="B1966" i="9"/>
  <c r="B1967" i="9"/>
  <c r="B1968" i="9"/>
  <c r="B1969" i="9"/>
  <c r="B1970" i="9"/>
  <c r="B1971" i="9"/>
  <c r="B1972" i="9"/>
  <c r="B1973" i="9"/>
  <c r="B1974" i="9"/>
  <c r="B1975" i="9"/>
  <c r="B1976" i="9"/>
  <c r="B1977" i="9"/>
  <c r="B1978" i="9"/>
  <c r="B1979" i="9"/>
  <c r="B1980" i="9"/>
  <c r="B1981" i="9"/>
  <c r="B1982" i="9"/>
  <c r="B1983" i="9"/>
  <c r="B1984" i="9"/>
  <c r="B1985" i="9"/>
  <c r="B1986" i="9"/>
  <c r="B1987" i="9"/>
  <c r="B1988" i="9"/>
  <c r="B1989" i="9"/>
  <c r="B1990" i="9"/>
  <c r="B1991" i="9"/>
  <c r="B1992" i="9"/>
  <c r="B1993" i="9"/>
  <c r="B1994" i="9"/>
  <c r="B1995" i="9"/>
  <c r="B1996" i="9"/>
  <c r="B1997" i="9"/>
  <c r="B1998" i="9"/>
  <c r="B1999" i="9"/>
  <c r="B2000" i="9"/>
  <c r="B2001" i="9"/>
  <c r="B2002" i="9"/>
  <c r="B2003" i="9"/>
  <c r="B2004" i="9"/>
  <c r="B2005" i="9"/>
  <c r="B2006" i="9"/>
  <c r="B2007" i="9"/>
  <c r="B2008" i="9"/>
  <c r="B2009" i="9"/>
  <c r="B2010" i="9"/>
  <c r="B2011" i="9"/>
  <c r="B2012" i="9"/>
  <c r="B2013" i="9"/>
  <c r="B2014" i="9"/>
  <c r="B2015" i="9"/>
  <c r="B2016" i="9"/>
  <c r="B2017" i="9"/>
  <c r="B2018" i="9"/>
  <c r="B2019" i="9"/>
  <c r="B2020" i="9"/>
  <c r="B2021" i="9"/>
  <c r="B2022" i="9"/>
  <c r="B2023" i="9"/>
  <c r="B2024" i="9"/>
  <c r="B2025" i="9"/>
  <c r="B2026" i="9"/>
  <c r="B2027" i="9"/>
  <c r="B2028" i="9"/>
  <c r="B2029" i="9"/>
  <c r="B2030" i="9"/>
  <c r="B2031" i="9"/>
  <c r="B2032" i="9"/>
  <c r="B2033" i="9"/>
  <c r="B2034" i="9"/>
  <c r="B2035" i="9"/>
  <c r="B2036" i="9"/>
  <c r="B2037" i="9"/>
  <c r="B2038" i="9"/>
  <c r="B2039" i="9"/>
  <c r="B2040" i="9"/>
  <c r="B2041" i="9"/>
  <c r="B2042" i="9"/>
  <c r="B2043" i="9"/>
  <c r="B2044" i="9"/>
  <c r="B2045" i="9"/>
  <c r="B2046" i="9"/>
  <c r="B2047" i="9"/>
  <c r="B2048" i="9"/>
  <c r="B2049" i="9"/>
  <c r="B2050" i="9"/>
  <c r="B2051" i="9"/>
  <c r="B2052" i="9"/>
  <c r="B2053" i="9"/>
  <c r="B2054" i="9"/>
  <c r="B2055" i="9"/>
  <c r="B2056" i="9"/>
  <c r="B2057" i="9"/>
  <c r="B2058" i="9"/>
  <c r="B2059" i="9"/>
  <c r="B2060" i="9"/>
  <c r="B2061" i="9"/>
  <c r="B2062" i="9"/>
  <c r="B2063" i="9"/>
  <c r="B2064" i="9"/>
  <c r="B2065" i="9"/>
  <c r="B2066" i="9"/>
  <c r="B2067" i="9"/>
  <c r="B2068" i="9"/>
  <c r="B2069" i="9"/>
  <c r="B2070" i="9"/>
  <c r="B2071" i="9"/>
  <c r="B2072" i="9"/>
  <c r="B2073" i="9"/>
  <c r="B2074" i="9"/>
  <c r="B2075" i="9"/>
  <c r="B2076" i="9"/>
  <c r="B2077" i="9"/>
  <c r="B2078" i="9"/>
  <c r="B2079" i="9"/>
  <c r="B2080" i="9"/>
  <c r="B2081" i="9"/>
  <c r="B2082" i="9"/>
  <c r="B2083" i="9"/>
  <c r="B2084" i="9"/>
  <c r="B2085" i="9"/>
  <c r="B2086" i="9"/>
  <c r="B2087" i="9"/>
  <c r="B2088" i="9"/>
  <c r="B2089" i="9"/>
  <c r="B2090" i="9"/>
  <c r="B2091" i="9"/>
  <c r="B2092" i="9"/>
  <c r="B2093" i="9"/>
  <c r="B2094" i="9"/>
  <c r="B2095" i="9"/>
  <c r="B2096" i="9"/>
  <c r="B2097" i="9"/>
  <c r="B2098" i="9"/>
  <c r="B2099" i="9"/>
  <c r="B2100" i="9"/>
  <c r="B2101" i="9"/>
  <c r="B2102" i="9"/>
  <c r="B2103" i="9"/>
  <c r="B2104" i="9"/>
  <c r="B2105" i="9"/>
  <c r="B2106" i="9"/>
  <c r="B2107" i="9"/>
  <c r="B2108" i="9"/>
  <c r="B2109" i="9"/>
  <c r="B2110" i="9"/>
  <c r="B2111" i="9"/>
  <c r="B2112" i="9"/>
  <c r="B2113" i="9"/>
  <c r="B2114" i="9"/>
  <c r="B2115" i="9"/>
  <c r="B2116" i="9"/>
  <c r="B2117" i="9"/>
  <c r="B2118" i="9"/>
  <c r="B2119" i="9"/>
  <c r="B2120" i="9"/>
  <c r="B2121" i="9"/>
  <c r="B2122" i="9"/>
  <c r="B2123" i="9"/>
  <c r="B2124" i="9"/>
  <c r="B2125" i="9"/>
  <c r="B2126" i="9"/>
  <c r="B2127" i="9"/>
  <c r="B2128" i="9"/>
  <c r="B2129" i="9"/>
  <c r="B2130" i="9"/>
  <c r="B2131" i="9"/>
  <c r="B2132" i="9"/>
  <c r="B2133" i="9"/>
  <c r="B2134" i="9"/>
  <c r="B2135" i="9"/>
  <c r="B2136" i="9"/>
  <c r="B2137" i="9"/>
  <c r="B2138" i="9"/>
  <c r="B2139" i="9"/>
  <c r="B2140" i="9"/>
  <c r="B2141" i="9"/>
  <c r="B2142" i="9"/>
  <c r="B2143" i="9"/>
  <c r="B2144" i="9"/>
  <c r="B2145" i="9"/>
  <c r="B2146" i="9"/>
  <c r="B2147" i="9"/>
  <c r="B2148" i="9"/>
  <c r="B2149" i="9"/>
  <c r="B2150" i="9"/>
  <c r="B2151" i="9"/>
  <c r="B2152" i="9"/>
  <c r="B2153" i="9"/>
  <c r="B2154" i="9"/>
  <c r="B2155" i="9"/>
  <c r="B2156" i="9"/>
  <c r="B2157" i="9"/>
  <c r="B2158" i="9"/>
  <c r="B2159" i="9"/>
  <c r="B2160" i="9"/>
  <c r="B2161" i="9"/>
  <c r="B2162" i="9"/>
  <c r="B2163" i="9"/>
  <c r="B2164" i="9"/>
  <c r="B2165" i="9"/>
  <c r="B2166" i="9"/>
  <c r="B2167" i="9"/>
  <c r="B2168" i="9"/>
  <c r="B2169" i="9"/>
  <c r="B2170" i="9"/>
  <c r="B2171" i="9"/>
  <c r="B2172" i="9"/>
  <c r="B2173" i="9"/>
  <c r="B2174" i="9"/>
  <c r="B2175" i="9"/>
  <c r="B2176" i="9"/>
  <c r="B2177" i="9"/>
  <c r="B2178" i="9"/>
  <c r="B2179" i="9"/>
  <c r="B2180" i="9"/>
  <c r="B2181" i="9"/>
  <c r="B2182" i="9"/>
  <c r="B2183" i="9"/>
  <c r="B2184" i="9"/>
  <c r="B2185" i="9"/>
  <c r="B2186" i="9"/>
  <c r="B2187" i="9"/>
  <c r="B2188" i="9"/>
  <c r="B2189" i="9"/>
  <c r="B2190" i="9"/>
  <c r="B2191" i="9"/>
  <c r="B2192" i="9"/>
  <c r="B2193" i="9"/>
  <c r="B2194" i="9"/>
  <c r="B2195" i="9"/>
  <c r="B2196" i="9"/>
  <c r="B2197" i="9"/>
  <c r="B2198" i="9"/>
  <c r="B2199" i="9"/>
  <c r="B2200" i="9"/>
  <c r="B2201" i="9"/>
  <c r="B2202" i="9"/>
  <c r="B2203" i="9"/>
  <c r="B2204" i="9"/>
  <c r="B2205" i="9"/>
  <c r="B2206" i="9"/>
  <c r="B2207" i="9"/>
  <c r="B2208" i="9"/>
  <c r="B2209" i="9"/>
  <c r="B2210" i="9"/>
  <c r="B2211" i="9"/>
  <c r="B2212" i="9"/>
  <c r="B2213" i="9"/>
  <c r="B2214" i="9"/>
  <c r="B2215" i="9"/>
  <c r="B2216" i="9"/>
  <c r="B2217" i="9"/>
  <c r="B2218" i="9"/>
  <c r="B2219" i="9"/>
  <c r="B2220" i="9"/>
  <c r="B2221" i="9"/>
  <c r="B2222" i="9"/>
  <c r="B2223" i="9"/>
  <c r="B2224" i="9"/>
  <c r="B2225" i="9"/>
  <c r="B2226" i="9"/>
  <c r="B2227" i="9"/>
  <c r="B2228" i="9"/>
  <c r="B2229" i="9"/>
  <c r="B2230" i="9"/>
  <c r="B2231" i="9"/>
  <c r="B2232" i="9"/>
  <c r="B2233" i="9"/>
  <c r="B2234" i="9"/>
  <c r="B2235" i="9"/>
  <c r="B2236" i="9"/>
  <c r="B2237" i="9"/>
  <c r="B2238" i="9"/>
  <c r="B2239" i="9"/>
  <c r="B2240" i="9"/>
  <c r="B2241" i="9"/>
  <c r="B2242" i="9"/>
  <c r="B2243" i="9"/>
  <c r="B2244" i="9"/>
  <c r="B2245" i="9"/>
  <c r="B2246" i="9"/>
  <c r="B2247" i="9"/>
  <c r="B2248" i="9"/>
  <c r="B2249" i="9"/>
  <c r="B2250" i="9"/>
  <c r="B2251" i="9"/>
  <c r="B2252" i="9"/>
  <c r="B2253" i="9"/>
  <c r="B2254" i="9"/>
  <c r="B2255" i="9"/>
  <c r="B2256" i="9"/>
  <c r="B2257" i="9"/>
  <c r="B2258" i="9"/>
  <c r="B2259" i="9"/>
  <c r="B2260" i="9"/>
  <c r="B2261" i="9"/>
  <c r="B2262" i="9"/>
  <c r="B2263" i="9"/>
  <c r="B2264" i="9"/>
  <c r="B2265" i="9"/>
  <c r="B2266" i="9"/>
  <c r="B2267" i="9"/>
  <c r="B2268" i="9"/>
  <c r="B2269" i="9"/>
  <c r="B2270" i="9"/>
  <c r="B2271" i="9"/>
  <c r="B2272" i="9"/>
  <c r="B2273" i="9"/>
  <c r="B2274" i="9"/>
  <c r="B2275" i="9"/>
  <c r="B2276" i="9"/>
  <c r="B2277" i="9"/>
  <c r="B2278" i="9"/>
  <c r="B2279" i="9"/>
  <c r="B2280" i="9"/>
  <c r="B2281" i="9"/>
  <c r="B2282" i="9"/>
  <c r="B2283" i="9"/>
  <c r="B2284" i="9"/>
  <c r="B2285" i="9"/>
  <c r="B2286" i="9"/>
  <c r="B2287" i="9"/>
  <c r="B2288" i="9"/>
  <c r="B2289" i="9"/>
  <c r="B2290" i="9"/>
  <c r="B2291" i="9"/>
  <c r="B2292" i="9"/>
  <c r="B2293" i="9"/>
  <c r="B2294" i="9"/>
  <c r="B2295" i="9"/>
  <c r="B2296" i="9"/>
  <c r="B2297" i="9"/>
  <c r="B2298" i="9"/>
  <c r="B2299" i="9"/>
  <c r="B2300" i="9"/>
  <c r="B2301" i="9"/>
  <c r="B2302" i="9"/>
  <c r="B2303" i="9"/>
  <c r="B2304" i="9"/>
  <c r="B2305" i="9"/>
  <c r="B2306" i="9"/>
  <c r="B2307" i="9"/>
  <c r="B2308" i="9"/>
  <c r="B2309" i="9"/>
  <c r="B2310" i="9"/>
  <c r="B2311" i="9"/>
  <c r="B2312" i="9"/>
  <c r="B2313" i="9"/>
  <c r="B2314" i="9"/>
  <c r="B2315" i="9"/>
  <c r="B2316" i="9"/>
  <c r="B2317" i="9"/>
  <c r="B2318" i="9"/>
  <c r="B2319" i="9"/>
  <c r="B2320" i="9"/>
  <c r="B2321" i="9"/>
  <c r="B2322" i="9"/>
  <c r="B2323" i="9"/>
  <c r="B2324" i="9"/>
  <c r="B2325" i="9"/>
  <c r="B2326" i="9"/>
  <c r="B2327" i="9"/>
  <c r="B2328" i="9"/>
  <c r="B2329" i="9"/>
  <c r="B2330" i="9"/>
  <c r="B2331" i="9"/>
  <c r="B2332" i="9"/>
  <c r="B2333" i="9"/>
  <c r="B2334" i="9"/>
  <c r="B2335" i="9"/>
  <c r="B2336" i="9"/>
  <c r="B2337" i="9"/>
  <c r="B2338" i="9"/>
  <c r="B2339" i="9"/>
  <c r="B2340" i="9"/>
  <c r="B2341" i="9"/>
  <c r="B2342" i="9"/>
  <c r="B2343" i="9"/>
  <c r="B2344" i="9"/>
  <c r="B2345" i="9"/>
  <c r="B2346" i="9"/>
  <c r="B2347" i="9"/>
  <c r="B2348" i="9"/>
  <c r="B2349" i="9"/>
  <c r="B2350" i="9"/>
  <c r="B2351" i="9"/>
  <c r="B2352" i="9"/>
  <c r="B2353" i="9"/>
  <c r="B2354" i="9"/>
  <c r="B2355" i="9"/>
  <c r="B2356" i="9"/>
  <c r="B2357" i="9"/>
  <c r="B2358" i="9"/>
  <c r="B2359" i="9"/>
  <c r="B2360" i="9"/>
  <c r="B2361" i="9"/>
  <c r="B2362" i="9"/>
  <c r="B2363" i="9"/>
  <c r="B2364" i="9"/>
  <c r="B2365" i="9"/>
  <c r="B2366" i="9"/>
  <c r="B2367" i="9"/>
  <c r="B2368" i="9"/>
  <c r="B2369" i="9"/>
  <c r="B2370" i="9"/>
  <c r="B2371" i="9"/>
  <c r="B2372" i="9"/>
  <c r="B2373" i="9"/>
  <c r="B2374" i="9"/>
  <c r="B2375" i="9"/>
  <c r="B2376" i="9"/>
  <c r="B2377" i="9"/>
  <c r="B2378" i="9"/>
  <c r="B2379" i="9"/>
  <c r="B2380" i="9"/>
  <c r="B2381" i="9"/>
  <c r="B2382" i="9"/>
  <c r="B2383" i="9"/>
  <c r="B2384" i="9"/>
  <c r="B2385" i="9"/>
  <c r="B2386" i="9"/>
  <c r="B2387" i="9"/>
  <c r="B2388" i="9"/>
  <c r="B2389" i="9"/>
  <c r="B2390" i="9"/>
  <c r="B2391" i="9"/>
  <c r="B2392" i="9"/>
  <c r="B2393" i="9"/>
  <c r="B2394" i="9"/>
  <c r="B2395" i="9"/>
  <c r="B2396" i="9"/>
  <c r="B2397" i="9"/>
  <c r="B2398" i="9"/>
  <c r="B2399" i="9"/>
  <c r="B2400" i="9"/>
  <c r="B2401" i="9"/>
  <c r="B2402" i="9"/>
  <c r="B2403" i="9"/>
  <c r="B2404" i="9"/>
  <c r="B2405" i="9"/>
  <c r="B2406" i="9"/>
  <c r="B2407" i="9"/>
  <c r="B2408" i="9"/>
  <c r="B2409" i="9"/>
  <c r="B2410" i="9"/>
  <c r="B2411" i="9"/>
  <c r="B2412" i="9"/>
  <c r="B2413" i="9"/>
  <c r="B2414" i="9"/>
  <c r="B2415" i="9"/>
  <c r="B2416" i="9"/>
  <c r="B2417" i="9"/>
  <c r="B2418" i="9"/>
  <c r="B2419" i="9"/>
  <c r="B2420" i="9"/>
  <c r="B2421" i="9"/>
  <c r="B2422" i="9"/>
  <c r="B2423" i="9"/>
  <c r="B2424" i="9"/>
  <c r="B2425" i="9"/>
  <c r="B2426" i="9"/>
  <c r="B2427" i="9"/>
  <c r="B2428" i="9"/>
  <c r="B2429" i="9"/>
  <c r="B2430" i="9"/>
  <c r="B2431" i="9"/>
  <c r="B2432" i="9"/>
  <c r="B2433" i="9"/>
  <c r="B2434" i="9"/>
  <c r="B2435" i="9"/>
  <c r="B2436" i="9"/>
  <c r="B2437" i="9"/>
  <c r="B2438" i="9"/>
  <c r="B2439" i="9"/>
  <c r="B2440" i="9"/>
  <c r="B2441" i="9"/>
  <c r="B2442" i="9"/>
  <c r="B2443" i="9"/>
  <c r="B2444" i="9"/>
  <c r="B2445" i="9"/>
  <c r="B2446" i="9"/>
  <c r="B2447" i="9"/>
  <c r="B2448" i="9"/>
  <c r="B2449" i="9"/>
  <c r="B2450" i="9"/>
  <c r="B2451" i="9"/>
  <c r="B2452" i="9"/>
  <c r="B2453" i="9"/>
  <c r="B2454" i="9"/>
  <c r="B2455" i="9"/>
  <c r="B2456" i="9"/>
  <c r="B2457" i="9"/>
  <c r="B2458" i="9"/>
  <c r="B2459" i="9"/>
  <c r="B2460" i="9"/>
  <c r="B2461" i="9"/>
  <c r="B2462" i="9"/>
  <c r="B2463" i="9"/>
  <c r="B2464" i="9"/>
  <c r="B2465" i="9"/>
  <c r="B2466" i="9"/>
  <c r="B2467" i="9"/>
  <c r="B2468" i="9"/>
  <c r="B2469" i="9"/>
  <c r="B2470" i="9"/>
  <c r="B2471" i="9"/>
  <c r="B2472" i="9"/>
  <c r="B2473" i="9"/>
  <c r="B2474" i="9"/>
  <c r="B2475" i="9"/>
  <c r="B2476" i="9"/>
  <c r="B2477" i="9"/>
  <c r="B2478" i="9"/>
  <c r="B2479" i="9"/>
  <c r="B2480" i="9"/>
  <c r="B2481" i="9"/>
  <c r="B2482" i="9"/>
  <c r="B2483" i="9"/>
  <c r="B2484" i="9"/>
  <c r="B2485" i="9"/>
  <c r="B2486" i="9"/>
  <c r="B2487" i="9"/>
  <c r="B2488" i="9"/>
  <c r="B2489" i="9"/>
  <c r="B2490" i="9"/>
  <c r="B2491" i="9"/>
  <c r="B2492" i="9"/>
  <c r="B2493" i="9"/>
  <c r="B2494" i="9"/>
  <c r="B2495" i="9"/>
  <c r="B2496" i="9"/>
  <c r="B2497" i="9"/>
  <c r="B2498" i="9"/>
  <c r="B2499" i="9"/>
  <c r="B2500" i="9"/>
  <c r="B2501" i="9"/>
  <c r="B2502" i="9"/>
  <c r="B2503" i="9"/>
  <c r="B2504" i="9"/>
  <c r="B2505" i="9"/>
  <c r="B2506" i="9"/>
  <c r="B2507" i="9"/>
  <c r="B2508" i="9"/>
  <c r="B2509" i="9"/>
  <c r="B2510" i="9"/>
  <c r="B2511" i="9"/>
  <c r="B2512" i="9"/>
  <c r="B2513" i="9"/>
  <c r="B2514" i="9"/>
  <c r="B2515" i="9"/>
  <c r="B2516" i="9"/>
  <c r="B2517" i="9"/>
  <c r="B2518" i="9"/>
  <c r="B2519" i="9"/>
  <c r="B2520" i="9"/>
  <c r="B2521" i="9"/>
  <c r="B2522" i="9"/>
  <c r="B2523" i="9"/>
  <c r="B2524" i="9"/>
  <c r="B2525" i="9"/>
  <c r="B2526" i="9"/>
  <c r="B2527" i="9"/>
  <c r="B2528" i="9"/>
  <c r="B2529" i="9"/>
  <c r="B2530" i="9"/>
  <c r="B2531" i="9"/>
  <c r="B2532" i="9"/>
  <c r="B2533" i="9"/>
  <c r="B2534" i="9"/>
  <c r="B2535" i="9"/>
  <c r="B2536" i="9"/>
  <c r="B2537" i="9"/>
  <c r="B2538" i="9"/>
  <c r="B2539" i="9"/>
  <c r="B2540" i="9"/>
  <c r="B2541" i="9"/>
  <c r="B2542" i="9"/>
  <c r="B2543" i="9"/>
  <c r="B2544" i="9"/>
  <c r="B2545" i="9"/>
  <c r="B2546" i="9"/>
  <c r="B2547" i="9"/>
  <c r="B2548" i="9"/>
  <c r="B2549" i="9"/>
  <c r="B2550" i="9"/>
  <c r="B2551" i="9"/>
  <c r="B2552" i="9"/>
  <c r="B2553" i="9"/>
  <c r="B2554" i="9"/>
  <c r="B2555" i="9"/>
  <c r="B2556" i="9"/>
  <c r="B2557" i="9"/>
  <c r="B2558" i="9"/>
  <c r="B2559" i="9"/>
  <c r="B2560" i="9"/>
  <c r="B2561" i="9"/>
  <c r="B2562" i="9"/>
  <c r="B2563" i="9"/>
  <c r="B2564" i="9"/>
  <c r="B2565" i="9"/>
  <c r="B2566" i="9"/>
  <c r="B2567" i="9"/>
  <c r="B2568" i="9"/>
  <c r="B2569" i="9"/>
  <c r="B2570" i="9"/>
  <c r="B2571" i="9"/>
  <c r="B2572" i="9"/>
  <c r="B2573" i="9"/>
  <c r="B2574" i="9"/>
  <c r="B2575" i="9"/>
  <c r="B2576" i="9"/>
  <c r="B2577" i="9"/>
  <c r="B2578" i="9"/>
  <c r="B2579" i="9"/>
  <c r="B2580" i="9"/>
  <c r="B2581" i="9"/>
  <c r="B2582" i="9"/>
  <c r="B2583" i="9"/>
  <c r="B2584" i="9"/>
  <c r="B2585" i="9"/>
  <c r="B2586" i="9"/>
  <c r="B2587" i="9"/>
  <c r="B2588" i="9"/>
  <c r="B2589" i="9"/>
  <c r="B2590" i="9"/>
  <c r="B2591" i="9"/>
  <c r="B2592" i="9"/>
  <c r="B2593" i="9"/>
  <c r="B2594" i="9"/>
  <c r="B2595" i="9"/>
  <c r="B2596" i="9"/>
  <c r="B2597" i="9"/>
  <c r="B2598" i="9"/>
  <c r="B2599" i="9"/>
  <c r="B2600" i="9"/>
  <c r="B2601" i="9"/>
  <c r="B2602" i="9"/>
  <c r="B2603" i="9"/>
  <c r="B2604" i="9"/>
  <c r="B2605" i="9"/>
  <c r="B2606" i="9"/>
  <c r="B2607" i="9"/>
  <c r="B2608" i="9"/>
  <c r="B2609" i="9"/>
  <c r="B2610" i="9"/>
  <c r="B2611" i="9"/>
  <c r="B2612" i="9"/>
  <c r="B2613" i="9"/>
  <c r="B2614" i="9"/>
  <c r="B2615" i="9"/>
  <c r="B2616" i="9"/>
  <c r="B2617" i="9"/>
  <c r="B2618" i="9"/>
  <c r="B2619" i="9"/>
  <c r="B2620" i="9"/>
  <c r="B2621" i="9"/>
  <c r="B2622" i="9"/>
  <c r="B2623" i="9"/>
  <c r="B2624" i="9"/>
  <c r="B2625" i="9"/>
  <c r="B2626" i="9"/>
  <c r="B2627" i="9"/>
  <c r="B2628" i="9"/>
  <c r="B2629" i="9"/>
  <c r="B2630" i="9"/>
  <c r="B2631" i="9"/>
  <c r="B2632" i="9"/>
  <c r="B2633" i="9"/>
  <c r="B2634" i="9"/>
  <c r="B2635" i="9"/>
  <c r="B2636" i="9"/>
  <c r="B2637" i="9"/>
  <c r="B2638" i="9"/>
  <c r="B2639" i="9"/>
  <c r="B2640" i="9"/>
  <c r="B2641" i="9"/>
  <c r="B2642" i="9"/>
  <c r="B2643" i="9"/>
  <c r="B2644" i="9"/>
  <c r="B2645" i="9"/>
  <c r="B2646" i="9"/>
  <c r="B2647" i="9"/>
  <c r="B2648" i="9"/>
  <c r="B2649" i="9"/>
  <c r="B2650" i="9"/>
  <c r="B2651" i="9"/>
  <c r="B2652" i="9"/>
  <c r="B2653" i="9"/>
  <c r="B2654" i="9"/>
  <c r="B2655" i="9"/>
  <c r="B2656" i="9"/>
  <c r="B2657" i="9"/>
  <c r="B2658" i="9"/>
  <c r="B2659" i="9"/>
  <c r="B2660" i="9"/>
  <c r="B2661" i="9"/>
  <c r="B2662" i="9"/>
  <c r="B2663" i="9"/>
  <c r="B2664" i="9"/>
  <c r="B2665" i="9"/>
  <c r="B2666" i="9"/>
  <c r="B2667" i="9"/>
  <c r="B2668" i="9"/>
  <c r="B2669" i="9"/>
  <c r="B2670" i="9"/>
  <c r="B2671" i="9"/>
  <c r="B2672" i="9"/>
  <c r="B2673" i="9"/>
  <c r="B2674" i="9"/>
  <c r="B2675" i="9"/>
  <c r="B2676" i="9"/>
  <c r="B2677" i="9"/>
  <c r="B2678" i="9"/>
  <c r="B2679" i="9"/>
  <c r="B2680" i="9"/>
  <c r="B2681" i="9"/>
  <c r="B2682" i="9"/>
  <c r="B2683" i="9"/>
  <c r="B2684" i="9"/>
  <c r="B2685" i="9"/>
  <c r="B2686" i="9"/>
  <c r="B2687" i="9"/>
  <c r="B2688" i="9"/>
  <c r="B2689" i="9"/>
  <c r="B2690" i="9"/>
  <c r="B2691" i="9"/>
  <c r="B2692" i="9"/>
  <c r="B2693" i="9"/>
  <c r="B2694" i="9"/>
  <c r="B2695" i="9"/>
  <c r="B2696" i="9"/>
  <c r="B2697" i="9"/>
  <c r="B2698" i="9"/>
  <c r="B2699" i="9"/>
  <c r="B2700" i="9"/>
  <c r="B2701" i="9"/>
  <c r="B2702" i="9"/>
  <c r="B2703" i="9"/>
  <c r="B2704" i="9"/>
  <c r="B2705" i="9"/>
  <c r="B2706" i="9"/>
  <c r="B2707" i="9"/>
  <c r="B2708" i="9"/>
  <c r="B2709" i="9"/>
  <c r="B2710" i="9"/>
  <c r="B2711" i="9"/>
  <c r="B2712" i="9"/>
  <c r="B2713" i="9"/>
  <c r="B2714" i="9"/>
  <c r="B2715" i="9"/>
  <c r="B2716" i="9"/>
  <c r="B2717" i="9"/>
  <c r="B2718" i="9"/>
  <c r="B2719" i="9"/>
  <c r="B2720" i="9"/>
  <c r="B2721" i="9"/>
  <c r="B2722" i="9"/>
  <c r="B2723" i="9"/>
  <c r="B2724" i="9"/>
  <c r="B2725" i="9"/>
  <c r="B2726" i="9"/>
  <c r="B2727" i="9"/>
  <c r="B2728" i="9"/>
  <c r="B2729" i="9"/>
  <c r="B2730" i="9"/>
  <c r="B2731" i="9"/>
  <c r="B2732" i="9"/>
  <c r="B2733" i="9"/>
  <c r="B2734" i="9"/>
  <c r="B2735" i="9"/>
  <c r="B2736" i="9"/>
  <c r="B2737" i="9"/>
  <c r="B2738" i="9"/>
  <c r="B2739" i="9"/>
  <c r="B2740" i="9"/>
  <c r="B2741" i="9"/>
  <c r="B2742" i="9"/>
  <c r="B2743" i="9"/>
  <c r="B2744" i="9"/>
  <c r="B2745" i="9"/>
  <c r="B2746" i="9"/>
  <c r="B2747" i="9"/>
  <c r="B2748" i="9"/>
  <c r="B2749" i="9"/>
  <c r="B2750" i="9"/>
  <c r="B2751" i="9"/>
  <c r="B2752" i="9"/>
  <c r="B2753" i="9"/>
  <c r="B2754" i="9"/>
  <c r="B2755" i="9"/>
  <c r="B2756" i="9"/>
  <c r="B2757" i="9"/>
  <c r="B2758" i="9"/>
  <c r="B2759" i="9"/>
  <c r="B2760" i="9"/>
  <c r="B2761" i="9"/>
  <c r="B2762" i="9"/>
  <c r="B2763" i="9"/>
  <c r="B2764" i="9"/>
  <c r="B2765" i="9"/>
  <c r="B2766" i="9"/>
  <c r="B2767" i="9"/>
  <c r="B2768" i="9"/>
  <c r="B2769" i="9"/>
  <c r="B2770" i="9"/>
  <c r="B2771" i="9"/>
  <c r="B2772" i="9"/>
  <c r="B2773" i="9"/>
  <c r="B2774" i="9"/>
  <c r="B2775" i="9"/>
  <c r="B2776" i="9"/>
  <c r="B2777" i="9"/>
  <c r="B2778" i="9"/>
  <c r="B2779" i="9"/>
  <c r="B2780" i="9"/>
  <c r="B2781" i="9"/>
  <c r="B2782" i="9"/>
  <c r="B2783" i="9"/>
  <c r="B2784" i="9"/>
  <c r="B2785" i="9"/>
  <c r="B2786" i="9"/>
  <c r="B2787" i="9"/>
  <c r="B2788" i="9"/>
  <c r="B2789" i="9"/>
  <c r="B2790" i="9"/>
  <c r="B2791" i="9"/>
  <c r="B2792" i="9"/>
  <c r="B2793" i="9"/>
  <c r="B2794" i="9"/>
  <c r="B2795" i="9"/>
  <c r="B2796" i="9"/>
  <c r="B2797" i="9"/>
  <c r="B2798" i="9"/>
  <c r="B2799" i="9"/>
  <c r="B2800" i="9"/>
  <c r="B2801" i="9"/>
  <c r="B2802" i="9"/>
  <c r="B2803" i="9"/>
  <c r="B2804" i="9"/>
  <c r="B2805" i="9"/>
  <c r="B2806" i="9"/>
  <c r="B2807" i="9"/>
  <c r="B2808" i="9"/>
  <c r="B2809" i="9"/>
  <c r="B2810" i="9"/>
  <c r="B2811" i="9"/>
  <c r="B2812" i="9"/>
  <c r="B2813" i="9"/>
  <c r="B2814" i="9"/>
  <c r="B2815" i="9"/>
  <c r="B2816" i="9"/>
  <c r="B2817" i="9"/>
  <c r="B2818" i="9"/>
  <c r="B2819" i="9"/>
  <c r="B2820" i="9"/>
  <c r="B2821" i="9"/>
  <c r="B2822" i="9"/>
  <c r="B2823" i="9"/>
  <c r="B2824" i="9"/>
  <c r="B2825" i="9"/>
  <c r="B2826" i="9"/>
  <c r="B2827" i="9"/>
  <c r="B2828" i="9"/>
  <c r="B2829" i="9"/>
  <c r="B2830" i="9"/>
  <c r="B2831" i="9"/>
  <c r="B2832" i="9"/>
  <c r="B2833" i="9"/>
  <c r="B2834" i="9"/>
  <c r="B2835" i="9"/>
  <c r="B2836" i="9"/>
  <c r="B2837" i="9"/>
  <c r="B2838" i="9"/>
  <c r="B2839" i="9"/>
  <c r="B2840" i="9"/>
  <c r="B2841" i="9"/>
  <c r="B2842" i="9"/>
  <c r="B2843" i="9"/>
  <c r="B2844" i="9"/>
  <c r="B2845" i="9"/>
  <c r="B2846" i="9"/>
  <c r="B2847" i="9"/>
  <c r="B2848" i="9"/>
  <c r="B2849" i="9"/>
  <c r="B2850" i="9"/>
  <c r="B2851" i="9"/>
  <c r="B2852" i="9"/>
  <c r="B2853" i="9"/>
  <c r="B2854" i="9"/>
  <c r="B2855" i="9"/>
  <c r="B2856" i="9"/>
  <c r="B2857" i="9"/>
  <c r="B2858" i="9"/>
  <c r="B2859" i="9"/>
  <c r="B2860" i="9"/>
  <c r="B2861" i="9"/>
  <c r="B2862" i="9"/>
  <c r="B2863" i="9"/>
  <c r="B2864" i="9"/>
  <c r="B2865" i="9"/>
  <c r="B2866" i="9"/>
  <c r="B2867" i="9"/>
  <c r="B2868" i="9"/>
  <c r="B2869" i="9"/>
  <c r="B2870" i="9"/>
  <c r="B2871" i="9"/>
  <c r="B2872" i="9"/>
  <c r="B2873" i="9"/>
  <c r="B2874" i="9"/>
  <c r="B2875" i="9"/>
  <c r="B2876" i="9"/>
  <c r="B2877" i="9"/>
  <c r="B2878" i="9"/>
  <c r="B2879" i="9"/>
  <c r="B2880" i="9"/>
  <c r="B2881" i="9"/>
  <c r="B2882" i="9"/>
  <c r="B2883" i="9"/>
  <c r="B2884" i="9"/>
  <c r="B2885" i="9"/>
  <c r="B2886" i="9"/>
  <c r="B2887" i="9"/>
  <c r="B2888" i="9"/>
  <c r="B2889" i="9"/>
  <c r="B2890" i="9"/>
  <c r="B2891" i="9"/>
  <c r="B2892" i="9"/>
  <c r="B2893" i="9"/>
  <c r="B2894" i="9"/>
  <c r="B2895" i="9"/>
  <c r="B2896" i="9"/>
  <c r="B2897" i="9"/>
  <c r="B2898" i="9"/>
  <c r="B2899" i="9"/>
  <c r="B2900" i="9"/>
  <c r="B2901" i="9"/>
  <c r="B2902" i="9"/>
  <c r="B2903" i="9"/>
  <c r="B2904" i="9"/>
  <c r="B2905" i="9"/>
  <c r="B2906" i="9"/>
  <c r="B2907" i="9"/>
  <c r="B2908" i="9"/>
  <c r="B2909" i="9"/>
  <c r="B2910" i="9"/>
  <c r="B2911" i="9"/>
  <c r="B2912" i="9"/>
  <c r="B2913" i="9"/>
  <c r="B2914" i="9"/>
  <c r="B2915" i="9"/>
  <c r="B2916" i="9"/>
  <c r="B2917" i="9"/>
  <c r="B2918" i="9"/>
  <c r="B2919" i="9"/>
  <c r="B2920" i="9"/>
  <c r="B2921" i="9"/>
  <c r="B2922" i="9"/>
  <c r="B2923" i="9"/>
  <c r="B2924" i="9"/>
  <c r="B2925" i="9"/>
  <c r="B2926" i="9"/>
  <c r="B2927" i="9"/>
  <c r="B2928" i="9"/>
  <c r="B2929" i="9"/>
  <c r="B2930" i="9"/>
  <c r="B2931" i="9"/>
  <c r="B2932" i="9"/>
  <c r="B2933" i="9"/>
  <c r="B2934" i="9"/>
  <c r="B2935" i="9"/>
  <c r="B2936" i="9"/>
  <c r="B2937" i="9"/>
  <c r="B2938" i="9"/>
  <c r="B2939" i="9"/>
  <c r="B2940" i="9"/>
  <c r="B2941" i="9"/>
  <c r="B2942" i="9"/>
  <c r="B2943" i="9"/>
  <c r="B2944" i="9"/>
  <c r="B2945" i="9"/>
  <c r="B2946" i="9"/>
  <c r="B2947" i="9"/>
  <c r="B2948" i="9"/>
  <c r="B2949" i="9"/>
  <c r="B2950" i="9"/>
  <c r="B2951" i="9"/>
  <c r="B2952" i="9"/>
  <c r="B2953" i="9"/>
  <c r="B2954" i="9"/>
  <c r="B2955" i="9"/>
  <c r="B2956" i="9"/>
  <c r="B2957" i="9"/>
  <c r="B2958" i="9"/>
  <c r="B2959" i="9"/>
  <c r="B2960" i="9"/>
  <c r="B2961" i="9"/>
  <c r="B2962" i="9"/>
  <c r="B2963" i="9"/>
  <c r="B2964" i="9"/>
  <c r="B2965" i="9"/>
  <c r="B2966" i="9"/>
  <c r="B2967" i="9"/>
  <c r="B2968" i="9"/>
  <c r="B2969" i="9"/>
  <c r="B2970" i="9"/>
  <c r="B2971" i="9"/>
  <c r="B2972" i="9"/>
  <c r="B2973" i="9"/>
  <c r="B2974" i="9"/>
  <c r="B2975" i="9"/>
  <c r="B2976" i="9"/>
  <c r="B2977" i="9"/>
  <c r="B2978" i="9"/>
  <c r="B2979" i="9"/>
  <c r="B2980" i="9"/>
  <c r="B2981" i="9"/>
  <c r="B2982" i="9"/>
  <c r="B2983" i="9"/>
  <c r="B2984" i="9"/>
  <c r="B2985" i="9"/>
  <c r="B2986" i="9"/>
  <c r="B2987" i="9"/>
  <c r="B2988" i="9"/>
  <c r="B2989" i="9"/>
  <c r="B2990" i="9"/>
  <c r="B2991" i="9"/>
  <c r="B2992" i="9"/>
  <c r="B2993" i="9"/>
  <c r="B2994" i="9"/>
  <c r="B2995" i="9"/>
  <c r="B2996" i="9"/>
  <c r="B2997" i="9"/>
  <c r="B2998" i="9"/>
  <c r="B2999" i="9"/>
  <c r="B3000" i="9"/>
  <c r="B3001" i="9"/>
  <c r="B3002" i="9"/>
  <c r="B3003" i="9"/>
  <c r="B3004" i="9"/>
  <c r="B3005" i="9"/>
  <c r="B3006" i="9"/>
  <c r="B3007" i="9"/>
  <c r="B3008" i="9"/>
  <c r="B9" i="9"/>
  <c r="F11" i="9" l="1"/>
  <c r="F10" i="9"/>
  <c r="K1984" i="9"/>
  <c r="K1936" i="9"/>
  <c r="K1779" i="9"/>
  <c r="K1967" i="9"/>
  <c r="K2950" i="9"/>
  <c r="K2878" i="9"/>
  <c r="K2662" i="9"/>
  <c r="K2626" i="9"/>
  <c r="K2554" i="9"/>
  <c r="K2338" i="9"/>
  <c r="K2302" i="9"/>
  <c r="K2230" i="9"/>
  <c r="K610" i="9"/>
  <c r="K202" i="9"/>
  <c r="K2864" i="9"/>
  <c r="K2648" i="9"/>
  <c r="K2540" i="9"/>
  <c r="K2216" i="9"/>
  <c r="K9" i="9"/>
  <c r="K10" i="9" l="1"/>
  <c r="L10" i="9"/>
  <c r="K11" i="9"/>
  <c r="L11" i="9"/>
  <c r="M29" i="2" a="1"/>
  <c r="M29" i="2" s="1"/>
  <c r="E29" i="2" s="1"/>
  <c r="F3008" i="4"/>
  <c r="L3008" i="4" s="1"/>
  <c r="F3007" i="4"/>
  <c r="L3007" i="4" s="1"/>
  <c r="F3006" i="4"/>
  <c r="L3006" i="4" s="1"/>
  <c r="F3005" i="4"/>
  <c r="L3005" i="4" s="1"/>
  <c r="F3004" i="4"/>
  <c r="L3004" i="4" s="1"/>
  <c r="F3003" i="4"/>
  <c r="L3003" i="4" s="1"/>
  <c r="F3002" i="4"/>
  <c r="L3002" i="4" s="1"/>
  <c r="F3001" i="4"/>
  <c r="L3001" i="4" s="1"/>
  <c r="F3000" i="4"/>
  <c r="L3000" i="4" s="1"/>
  <c r="F2999" i="4"/>
  <c r="L2999" i="4" s="1"/>
  <c r="F2998" i="4"/>
  <c r="L2998" i="4" s="1"/>
  <c r="F2997" i="4"/>
  <c r="L2997" i="4" s="1"/>
  <c r="F2996" i="4"/>
  <c r="L2996" i="4" s="1"/>
  <c r="F2995" i="4"/>
  <c r="L2995" i="4" s="1"/>
  <c r="F2994" i="4"/>
  <c r="L2994" i="4" s="1"/>
  <c r="F2993" i="4"/>
  <c r="L2993" i="4" s="1"/>
  <c r="F2992" i="4"/>
  <c r="L2992" i="4" s="1"/>
  <c r="F2991" i="4"/>
  <c r="L2991" i="4" s="1"/>
  <c r="F2990" i="4"/>
  <c r="L2990" i="4" s="1"/>
  <c r="F2989" i="4"/>
  <c r="L2989" i="4" s="1"/>
  <c r="F2988" i="4"/>
  <c r="L2988" i="4" s="1"/>
  <c r="F2987" i="4"/>
  <c r="L2987" i="4" s="1"/>
  <c r="F2986" i="4"/>
  <c r="L2986" i="4" s="1"/>
  <c r="F2985" i="4"/>
  <c r="L2985" i="4" s="1"/>
  <c r="F2984" i="4"/>
  <c r="L2984" i="4" s="1"/>
  <c r="F2983" i="4"/>
  <c r="L2983" i="4" s="1"/>
  <c r="F2982" i="4"/>
  <c r="L2982" i="4" s="1"/>
  <c r="F2981" i="4"/>
  <c r="L2981" i="4" s="1"/>
  <c r="F2980" i="4"/>
  <c r="L2980" i="4" s="1"/>
  <c r="F2979" i="4"/>
  <c r="L2979" i="4" s="1"/>
  <c r="F2978" i="4"/>
  <c r="L2978" i="4" s="1"/>
  <c r="F2977" i="4"/>
  <c r="L2977" i="4" s="1"/>
  <c r="F2976" i="4"/>
  <c r="L2976" i="4" s="1"/>
  <c r="F2975" i="4"/>
  <c r="L2975" i="4" s="1"/>
  <c r="F2974" i="4"/>
  <c r="L2974" i="4" s="1"/>
  <c r="F2973" i="4"/>
  <c r="L2973" i="4" s="1"/>
  <c r="F2972" i="4"/>
  <c r="L2972" i="4" s="1"/>
  <c r="F2971" i="4"/>
  <c r="L2971" i="4" s="1"/>
  <c r="F2970" i="4"/>
  <c r="L2970" i="4" s="1"/>
  <c r="F2969" i="4"/>
  <c r="L2969" i="4" s="1"/>
  <c r="F2968" i="4"/>
  <c r="L2968" i="4" s="1"/>
  <c r="F2967" i="4"/>
  <c r="L2967" i="4" s="1"/>
  <c r="F2966" i="4"/>
  <c r="L2966" i="4" s="1"/>
  <c r="F2965" i="4"/>
  <c r="L2965" i="4" s="1"/>
  <c r="F2964" i="4"/>
  <c r="L2964" i="4" s="1"/>
  <c r="F2963" i="4"/>
  <c r="L2963" i="4" s="1"/>
  <c r="F2962" i="4"/>
  <c r="L2962" i="4" s="1"/>
  <c r="F2961" i="4"/>
  <c r="L2961" i="4" s="1"/>
  <c r="F2960" i="4"/>
  <c r="L2960" i="4" s="1"/>
  <c r="F2959" i="4"/>
  <c r="L2959" i="4" s="1"/>
  <c r="F2958" i="4"/>
  <c r="L2958" i="4" s="1"/>
  <c r="F2957" i="4"/>
  <c r="L2957" i="4" s="1"/>
  <c r="F2956" i="4"/>
  <c r="L2956" i="4" s="1"/>
  <c r="F2955" i="4"/>
  <c r="L2955" i="4" s="1"/>
  <c r="F2954" i="4"/>
  <c r="L2954" i="4" s="1"/>
  <c r="F2953" i="4"/>
  <c r="L2953" i="4" s="1"/>
  <c r="F2952" i="4"/>
  <c r="L2952" i="4" s="1"/>
  <c r="F2951" i="4"/>
  <c r="L2951" i="4" s="1"/>
  <c r="F2950" i="4"/>
  <c r="L2950" i="4" s="1"/>
  <c r="F2949" i="4"/>
  <c r="L2949" i="4" s="1"/>
  <c r="F2948" i="4"/>
  <c r="L2948" i="4" s="1"/>
  <c r="F2947" i="4"/>
  <c r="L2947" i="4" s="1"/>
  <c r="F2946" i="4"/>
  <c r="L2946" i="4" s="1"/>
  <c r="F2945" i="4"/>
  <c r="L2945" i="4" s="1"/>
  <c r="F2944" i="4"/>
  <c r="L2944" i="4" s="1"/>
  <c r="F2943" i="4"/>
  <c r="L2943" i="4" s="1"/>
  <c r="F2942" i="4"/>
  <c r="L2942" i="4" s="1"/>
  <c r="F2941" i="4"/>
  <c r="L2941" i="4" s="1"/>
  <c r="F2940" i="4"/>
  <c r="L2940" i="4" s="1"/>
  <c r="F2939" i="4"/>
  <c r="L2939" i="4" s="1"/>
  <c r="F2938" i="4"/>
  <c r="L2938" i="4" s="1"/>
  <c r="F2937" i="4"/>
  <c r="L2937" i="4" s="1"/>
  <c r="F2936" i="4"/>
  <c r="L2936" i="4" s="1"/>
  <c r="F2935" i="4"/>
  <c r="L2935" i="4" s="1"/>
  <c r="F2934" i="4"/>
  <c r="L2934" i="4" s="1"/>
  <c r="F2933" i="4"/>
  <c r="L2933" i="4" s="1"/>
  <c r="F2932" i="4"/>
  <c r="L2932" i="4" s="1"/>
  <c r="F2931" i="4"/>
  <c r="L2931" i="4" s="1"/>
  <c r="F2930" i="4"/>
  <c r="L2930" i="4" s="1"/>
  <c r="F2929" i="4"/>
  <c r="L2929" i="4" s="1"/>
  <c r="F2928" i="4"/>
  <c r="L2928" i="4" s="1"/>
  <c r="F2927" i="4"/>
  <c r="L2927" i="4" s="1"/>
  <c r="F2926" i="4"/>
  <c r="L2926" i="4" s="1"/>
  <c r="F2925" i="4"/>
  <c r="L2925" i="4" s="1"/>
  <c r="F2924" i="4"/>
  <c r="L2924" i="4" s="1"/>
  <c r="F2923" i="4"/>
  <c r="L2923" i="4" s="1"/>
  <c r="F2922" i="4"/>
  <c r="L2922" i="4" s="1"/>
  <c r="F2921" i="4"/>
  <c r="L2921" i="4" s="1"/>
  <c r="F2920" i="4"/>
  <c r="L2920" i="4" s="1"/>
  <c r="F2919" i="4"/>
  <c r="L2919" i="4" s="1"/>
  <c r="F2918" i="4"/>
  <c r="L2918" i="4" s="1"/>
  <c r="F2917" i="4"/>
  <c r="L2917" i="4" s="1"/>
  <c r="F2916" i="4"/>
  <c r="L2916" i="4" s="1"/>
  <c r="F2915" i="4"/>
  <c r="L2915" i="4" s="1"/>
  <c r="F2914" i="4"/>
  <c r="L2914" i="4" s="1"/>
  <c r="F2913" i="4"/>
  <c r="L2913" i="4" s="1"/>
  <c r="F2912" i="4"/>
  <c r="L2912" i="4" s="1"/>
  <c r="F2911" i="4"/>
  <c r="L2911" i="4" s="1"/>
  <c r="F2910" i="4"/>
  <c r="L2910" i="4" s="1"/>
  <c r="F2909" i="4"/>
  <c r="L2909" i="4" s="1"/>
  <c r="F2908" i="4"/>
  <c r="L2908" i="4" s="1"/>
  <c r="F2907" i="4"/>
  <c r="L2907" i="4" s="1"/>
  <c r="F2906" i="4"/>
  <c r="L2906" i="4" s="1"/>
  <c r="F2905" i="4"/>
  <c r="L2905" i="4" s="1"/>
  <c r="F2904" i="4"/>
  <c r="L2904" i="4" s="1"/>
  <c r="F2903" i="4"/>
  <c r="L2903" i="4" s="1"/>
  <c r="F2902" i="4"/>
  <c r="L2902" i="4" s="1"/>
  <c r="F2901" i="4"/>
  <c r="L2901" i="4" s="1"/>
  <c r="F2900" i="4"/>
  <c r="L2900" i="4" s="1"/>
  <c r="F2899" i="4"/>
  <c r="L2899" i="4" s="1"/>
  <c r="F2898" i="4"/>
  <c r="L2898" i="4" s="1"/>
  <c r="F2897" i="4"/>
  <c r="L2897" i="4" s="1"/>
  <c r="F2896" i="4"/>
  <c r="L2896" i="4" s="1"/>
  <c r="F2895" i="4"/>
  <c r="L2895" i="4" s="1"/>
  <c r="F2894" i="4"/>
  <c r="L2894" i="4" s="1"/>
  <c r="F2893" i="4"/>
  <c r="L2893" i="4" s="1"/>
  <c r="F2892" i="4"/>
  <c r="L2892" i="4" s="1"/>
  <c r="F2891" i="4"/>
  <c r="L2891" i="4" s="1"/>
  <c r="F2890" i="4"/>
  <c r="L2890" i="4" s="1"/>
  <c r="F2889" i="4"/>
  <c r="L2889" i="4" s="1"/>
  <c r="F2888" i="4"/>
  <c r="L2888" i="4" s="1"/>
  <c r="F2887" i="4"/>
  <c r="L2887" i="4" s="1"/>
  <c r="F2886" i="4"/>
  <c r="L2886" i="4" s="1"/>
  <c r="F2885" i="4"/>
  <c r="L2885" i="4" s="1"/>
  <c r="F2884" i="4"/>
  <c r="L2884" i="4" s="1"/>
  <c r="F2883" i="4"/>
  <c r="L2883" i="4" s="1"/>
  <c r="F2882" i="4"/>
  <c r="L2882" i="4" s="1"/>
  <c r="F2881" i="4"/>
  <c r="L2881" i="4" s="1"/>
  <c r="F2880" i="4"/>
  <c r="L2880" i="4" s="1"/>
  <c r="F2879" i="4"/>
  <c r="L2879" i="4" s="1"/>
  <c r="F2878" i="4"/>
  <c r="L2878" i="4" s="1"/>
  <c r="F2877" i="4"/>
  <c r="L2877" i="4" s="1"/>
  <c r="F2876" i="4"/>
  <c r="L2876" i="4" s="1"/>
  <c r="F2875" i="4"/>
  <c r="L2875" i="4" s="1"/>
  <c r="F2874" i="4"/>
  <c r="L2874" i="4" s="1"/>
  <c r="F2873" i="4"/>
  <c r="L2873" i="4" s="1"/>
  <c r="F2872" i="4"/>
  <c r="L2872" i="4" s="1"/>
  <c r="F2871" i="4"/>
  <c r="L2871" i="4" s="1"/>
  <c r="F2870" i="4"/>
  <c r="L2870" i="4" s="1"/>
  <c r="F2869" i="4"/>
  <c r="L2869" i="4" s="1"/>
  <c r="F2868" i="4"/>
  <c r="L2868" i="4" s="1"/>
  <c r="F2867" i="4"/>
  <c r="L2867" i="4" s="1"/>
  <c r="F2866" i="4"/>
  <c r="L2866" i="4" s="1"/>
  <c r="F2865" i="4"/>
  <c r="L2865" i="4" s="1"/>
  <c r="F2864" i="4"/>
  <c r="L2864" i="4" s="1"/>
  <c r="F2863" i="4"/>
  <c r="L2863" i="4" s="1"/>
  <c r="F2862" i="4"/>
  <c r="L2862" i="4" s="1"/>
  <c r="F2861" i="4"/>
  <c r="L2861" i="4" s="1"/>
  <c r="F2860" i="4"/>
  <c r="L2860" i="4" s="1"/>
  <c r="F2859" i="4"/>
  <c r="L2859" i="4" s="1"/>
  <c r="F2858" i="4"/>
  <c r="L2858" i="4" s="1"/>
  <c r="F2857" i="4"/>
  <c r="L2857" i="4" s="1"/>
  <c r="F2856" i="4"/>
  <c r="L2856" i="4" s="1"/>
  <c r="F2855" i="4"/>
  <c r="L2855" i="4" s="1"/>
  <c r="F2854" i="4"/>
  <c r="L2854" i="4" s="1"/>
  <c r="F2853" i="4"/>
  <c r="L2853" i="4" s="1"/>
  <c r="F2852" i="4"/>
  <c r="L2852" i="4" s="1"/>
  <c r="F2851" i="4"/>
  <c r="L2851" i="4" s="1"/>
  <c r="F2850" i="4"/>
  <c r="L2850" i="4" s="1"/>
  <c r="F2849" i="4"/>
  <c r="L2849" i="4" s="1"/>
  <c r="F2848" i="4"/>
  <c r="L2848" i="4" s="1"/>
  <c r="F2847" i="4"/>
  <c r="L2847" i="4" s="1"/>
  <c r="F2846" i="4"/>
  <c r="L2846" i="4" s="1"/>
  <c r="F2845" i="4"/>
  <c r="L2845" i="4" s="1"/>
  <c r="F2844" i="4"/>
  <c r="L2844" i="4" s="1"/>
  <c r="F2843" i="4"/>
  <c r="L2843" i="4" s="1"/>
  <c r="F2842" i="4"/>
  <c r="L2842" i="4" s="1"/>
  <c r="F2841" i="4"/>
  <c r="L2841" i="4" s="1"/>
  <c r="F2840" i="4"/>
  <c r="L2840" i="4" s="1"/>
  <c r="F2839" i="4"/>
  <c r="L2839" i="4" s="1"/>
  <c r="F2838" i="4"/>
  <c r="L2838" i="4" s="1"/>
  <c r="F2837" i="4"/>
  <c r="L2837" i="4" s="1"/>
  <c r="F2836" i="4"/>
  <c r="L2836" i="4" s="1"/>
  <c r="F2835" i="4"/>
  <c r="L2835" i="4" s="1"/>
  <c r="F2834" i="4"/>
  <c r="L2834" i="4" s="1"/>
  <c r="F2833" i="4"/>
  <c r="L2833" i="4" s="1"/>
  <c r="F2832" i="4"/>
  <c r="L2832" i="4" s="1"/>
  <c r="F2831" i="4"/>
  <c r="L2831" i="4" s="1"/>
  <c r="F2830" i="4"/>
  <c r="L2830" i="4" s="1"/>
  <c r="F2829" i="4"/>
  <c r="L2829" i="4" s="1"/>
  <c r="F2828" i="4"/>
  <c r="L2828" i="4" s="1"/>
  <c r="F2827" i="4"/>
  <c r="L2827" i="4" s="1"/>
  <c r="F2826" i="4"/>
  <c r="L2826" i="4" s="1"/>
  <c r="F2825" i="4"/>
  <c r="L2825" i="4" s="1"/>
  <c r="F2824" i="4"/>
  <c r="L2824" i="4" s="1"/>
  <c r="F2823" i="4"/>
  <c r="L2823" i="4" s="1"/>
  <c r="F2822" i="4"/>
  <c r="L2822" i="4" s="1"/>
  <c r="F2821" i="4"/>
  <c r="L2821" i="4" s="1"/>
  <c r="F2820" i="4"/>
  <c r="L2820" i="4" s="1"/>
  <c r="F2819" i="4"/>
  <c r="L2819" i="4" s="1"/>
  <c r="F2818" i="4"/>
  <c r="L2818" i="4" s="1"/>
  <c r="F2817" i="4"/>
  <c r="L2817" i="4" s="1"/>
  <c r="F2816" i="4"/>
  <c r="L2816" i="4" s="1"/>
  <c r="F2815" i="4"/>
  <c r="L2815" i="4" s="1"/>
  <c r="F2814" i="4"/>
  <c r="L2814" i="4" s="1"/>
  <c r="F2813" i="4"/>
  <c r="L2813" i="4" s="1"/>
  <c r="F2812" i="4"/>
  <c r="L2812" i="4" s="1"/>
  <c r="F2811" i="4"/>
  <c r="L2811" i="4" s="1"/>
  <c r="F2810" i="4"/>
  <c r="L2810" i="4" s="1"/>
  <c r="F2809" i="4"/>
  <c r="L2809" i="4" s="1"/>
  <c r="F2808" i="4"/>
  <c r="L2808" i="4" s="1"/>
  <c r="F2807" i="4"/>
  <c r="L2807" i="4" s="1"/>
  <c r="F2806" i="4"/>
  <c r="L2806" i="4" s="1"/>
  <c r="F2805" i="4"/>
  <c r="L2805" i="4" s="1"/>
  <c r="F2804" i="4"/>
  <c r="L2804" i="4" s="1"/>
  <c r="F2803" i="4"/>
  <c r="L2803" i="4" s="1"/>
  <c r="F2802" i="4"/>
  <c r="L2802" i="4" s="1"/>
  <c r="F2801" i="4"/>
  <c r="L2801" i="4" s="1"/>
  <c r="F2800" i="4"/>
  <c r="L2800" i="4" s="1"/>
  <c r="F2799" i="4"/>
  <c r="L2799" i="4" s="1"/>
  <c r="F2798" i="4"/>
  <c r="L2798" i="4" s="1"/>
  <c r="F2797" i="4"/>
  <c r="L2797" i="4" s="1"/>
  <c r="F2796" i="4"/>
  <c r="L2796" i="4" s="1"/>
  <c r="F2795" i="4"/>
  <c r="L2795" i="4" s="1"/>
  <c r="F2794" i="4"/>
  <c r="L2794" i="4" s="1"/>
  <c r="F2793" i="4"/>
  <c r="L2793" i="4" s="1"/>
  <c r="F2792" i="4"/>
  <c r="L2792" i="4" s="1"/>
  <c r="F2791" i="4"/>
  <c r="L2791" i="4" s="1"/>
  <c r="F2790" i="4"/>
  <c r="L2790" i="4" s="1"/>
  <c r="F2789" i="4"/>
  <c r="L2789" i="4" s="1"/>
  <c r="F2788" i="4"/>
  <c r="L2788" i="4" s="1"/>
  <c r="F2787" i="4"/>
  <c r="L2787" i="4" s="1"/>
  <c r="F2786" i="4"/>
  <c r="L2786" i="4" s="1"/>
  <c r="F2785" i="4"/>
  <c r="L2785" i="4" s="1"/>
  <c r="F2784" i="4"/>
  <c r="L2784" i="4" s="1"/>
  <c r="F2783" i="4"/>
  <c r="L2783" i="4" s="1"/>
  <c r="F2782" i="4"/>
  <c r="L2782" i="4" s="1"/>
  <c r="F2781" i="4"/>
  <c r="L2781" i="4" s="1"/>
  <c r="F2780" i="4"/>
  <c r="L2780" i="4" s="1"/>
  <c r="F2779" i="4"/>
  <c r="L2779" i="4" s="1"/>
  <c r="F2778" i="4"/>
  <c r="L2778" i="4" s="1"/>
  <c r="F2777" i="4"/>
  <c r="L2777" i="4" s="1"/>
  <c r="F2776" i="4"/>
  <c r="L2776" i="4" s="1"/>
  <c r="F2775" i="4"/>
  <c r="L2775" i="4" s="1"/>
  <c r="F2774" i="4"/>
  <c r="L2774" i="4" s="1"/>
  <c r="F2773" i="4"/>
  <c r="L2773" i="4" s="1"/>
  <c r="F2772" i="4"/>
  <c r="L2772" i="4" s="1"/>
  <c r="F2771" i="4"/>
  <c r="L2771" i="4" s="1"/>
  <c r="F2770" i="4"/>
  <c r="L2770" i="4" s="1"/>
  <c r="F2769" i="4"/>
  <c r="L2769" i="4" s="1"/>
  <c r="F2768" i="4"/>
  <c r="L2768" i="4" s="1"/>
  <c r="F2767" i="4"/>
  <c r="L2767" i="4" s="1"/>
  <c r="F2766" i="4"/>
  <c r="L2766" i="4" s="1"/>
  <c r="F2765" i="4"/>
  <c r="L2765" i="4" s="1"/>
  <c r="F2764" i="4"/>
  <c r="L2764" i="4" s="1"/>
  <c r="F2763" i="4"/>
  <c r="L2763" i="4" s="1"/>
  <c r="F2762" i="4"/>
  <c r="L2762" i="4" s="1"/>
  <c r="F2761" i="4"/>
  <c r="L2761" i="4" s="1"/>
  <c r="F2760" i="4"/>
  <c r="L2760" i="4" s="1"/>
  <c r="F2759" i="4"/>
  <c r="L2759" i="4" s="1"/>
  <c r="F2758" i="4"/>
  <c r="L2758" i="4" s="1"/>
  <c r="F2757" i="4"/>
  <c r="L2757" i="4" s="1"/>
  <c r="F2756" i="4"/>
  <c r="L2756" i="4" s="1"/>
  <c r="F2755" i="4"/>
  <c r="L2755" i="4" s="1"/>
  <c r="F2754" i="4"/>
  <c r="L2754" i="4" s="1"/>
  <c r="F2753" i="4"/>
  <c r="L2753" i="4" s="1"/>
  <c r="F2752" i="4"/>
  <c r="L2752" i="4" s="1"/>
  <c r="F2751" i="4"/>
  <c r="L2751" i="4" s="1"/>
  <c r="F2750" i="4"/>
  <c r="L2750" i="4" s="1"/>
  <c r="F2749" i="4"/>
  <c r="L2749" i="4" s="1"/>
  <c r="F2748" i="4"/>
  <c r="L2748" i="4" s="1"/>
  <c r="F2747" i="4"/>
  <c r="L2747" i="4" s="1"/>
  <c r="F2746" i="4"/>
  <c r="L2746" i="4" s="1"/>
  <c r="F2745" i="4"/>
  <c r="L2745" i="4" s="1"/>
  <c r="F2744" i="4"/>
  <c r="L2744" i="4" s="1"/>
  <c r="F2743" i="4"/>
  <c r="L2743" i="4" s="1"/>
  <c r="F2742" i="4"/>
  <c r="L2742" i="4" s="1"/>
  <c r="F2741" i="4"/>
  <c r="L2741" i="4" s="1"/>
  <c r="F2740" i="4"/>
  <c r="L2740" i="4" s="1"/>
  <c r="F2739" i="4"/>
  <c r="L2739" i="4" s="1"/>
  <c r="F2738" i="4"/>
  <c r="L2738" i="4" s="1"/>
  <c r="F2737" i="4"/>
  <c r="L2737" i="4" s="1"/>
  <c r="F2736" i="4"/>
  <c r="L2736" i="4" s="1"/>
  <c r="F2735" i="4"/>
  <c r="L2735" i="4" s="1"/>
  <c r="F2734" i="4"/>
  <c r="L2734" i="4" s="1"/>
  <c r="F2733" i="4"/>
  <c r="L2733" i="4" s="1"/>
  <c r="F2732" i="4"/>
  <c r="L2732" i="4" s="1"/>
  <c r="F2731" i="4"/>
  <c r="L2731" i="4" s="1"/>
  <c r="F2730" i="4"/>
  <c r="L2730" i="4" s="1"/>
  <c r="F2729" i="4"/>
  <c r="L2729" i="4" s="1"/>
  <c r="F2728" i="4"/>
  <c r="L2728" i="4" s="1"/>
  <c r="F2727" i="4"/>
  <c r="L2727" i="4" s="1"/>
  <c r="F2726" i="4"/>
  <c r="L2726" i="4" s="1"/>
  <c r="F2725" i="4"/>
  <c r="L2725" i="4" s="1"/>
  <c r="F2724" i="4"/>
  <c r="L2724" i="4" s="1"/>
  <c r="F2723" i="4"/>
  <c r="L2723" i="4" s="1"/>
  <c r="F2722" i="4"/>
  <c r="L2722" i="4" s="1"/>
  <c r="F2721" i="4"/>
  <c r="L2721" i="4" s="1"/>
  <c r="F2720" i="4"/>
  <c r="L2720" i="4" s="1"/>
  <c r="F2719" i="4"/>
  <c r="L2719" i="4" s="1"/>
  <c r="F2718" i="4"/>
  <c r="L2718" i="4" s="1"/>
  <c r="F2717" i="4"/>
  <c r="L2717" i="4" s="1"/>
  <c r="F2716" i="4"/>
  <c r="L2716" i="4" s="1"/>
  <c r="F2715" i="4"/>
  <c r="L2715" i="4" s="1"/>
  <c r="F2714" i="4"/>
  <c r="L2714" i="4" s="1"/>
  <c r="F2713" i="4"/>
  <c r="L2713" i="4" s="1"/>
  <c r="F2712" i="4"/>
  <c r="L2712" i="4" s="1"/>
  <c r="F2711" i="4"/>
  <c r="L2711" i="4" s="1"/>
  <c r="F2710" i="4"/>
  <c r="L2710" i="4" s="1"/>
  <c r="F2709" i="4"/>
  <c r="L2709" i="4" s="1"/>
  <c r="F2708" i="4"/>
  <c r="L2708" i="4" s="1"/>
  <c r="F2707" i="4"/>
  <c r="L2707" i="4" s="1"/>
  <c r="F2706" i="4"/>
  <c r="L2706" i="4" s="1"/>
  <c r="F2705" i="4"/>
  <c r="L2705" i="4" s="1"/>
  <c r="F2704" i="4"/>
  <c r="L2704" i="4" s="1"/>
  <c r="F2703" i="4"/>
  <c r="L2703" i="4" s="1"/>
  <c r="F2702" i="4"/>
  <c r="L2702" i="4" s="1"/>
  <c r="F2701" i="4"/>
  <c r="L2701" i="4" s="1"/>
  <c r="F2700" i="4"/>
  <c r="L2700" i="4" s="1"/>
  <c r="F2699" i="4"/>
  <c r="L2699" i="4" s="1"/>
  <c r="F2698" i="4"/>
  <c r="L2698" i="4" s="1"/>
  <c r="F2697" i="4"/>
  <c r="L2697" i="4" s="1"/>
  <c r="F2696" i="4"/>
  <c r="L2696" i="4" s="1"/>
  <c r="F2695" i="4"/>
  <c r="L2695" i="4" s="1"/>
  <c r="F2694" i="4"/>
  <c r="L2694" i="4" s="1"/>
  <c r="F2693" i="4"/>
  <c r="L2693" i="4" s="1"/>
  <c r="F2692" i="4"/>
  <c r="L2692" i="4" s="1"/>
  <c r="F2691" i="4"/>
  <c r="L2691" i="4" s="1"/>
  <c r="F2690" i="4"/>
  <c r="L2690" i="4" s="1"/>
  <c r="F2689" i="4"/>
  <c r="L2689" i="4" s="1"/>
  <c r="F2688" i="4"/>
  <c r="L2688" i="4" s="1"/>
  <c r="F2687" i="4"/>
  <c r="L2687" i="4" s="1"/>
  <c r="F2686" i="4"/>
  <c r="L2686" i="4" s="1"/>
  <c r="F2685" i="4"/>
  <c r="L2685" i="4" s="1"/>
  <c r="F2684" i="4"/>
  <c r="L2684" i="4" s="1"/>
  <c r="F2683" i="4"/>
  <c r="L2683" i="4" s="1"/>
  <c r="F2682" i="4"/>
  <c r="L2682" i="4" s="1"/>
  <c r="F2681" i="4"/>
  <c r="L2681" i="4" s="1"/>
  <c r="F2680" i="4"/>
  <c r="L2680" i="4" s="1"/>
  <c r="F2679" i="4"/>
  <c r="L2679" i="4" s="1"/>
  <c r="F2678" i="4"/>
  <c r="L2678" i="4" s="1"/>
  <c r="F2677" i="4"/>
  <c r="L2677" i="4" s="1"/>
  <c r="F2676" i="4"/>
  <c r="L2676" i="4" s="1"/>
  <c r="F2675" i="4"/>
  <c r="L2675" i="4" s="1"/>
  <c r="F2674" i="4"/>
  <c r="L2674" i="4" s="1"/>
  <c r="F2673" i="4"/>
  <c r="L2673" i="4" s="1"/>
  <c r="F2672" i="4"/>
  <c r="L2672" i="4" s="1"/>
  <c r="F2671" i="4"/>
  <c r="L2671" i="4" s="1"/>
  <c r="F2670" i="4"/>
  <c r="L2670" i="4" s="1"/>
  <c r="F2669" i="4"/>
  <c r="L2669" i="4" s="1"/>
  <c r="F2668" i="4"/>
  <c r="L2668" i="4" s="1"/>
  <c r="F2667" i="4"/>
  <c r="L2667" i="4" s="1"/>
  <c r="F2666" i="4"/>
  <c r="L2666" i="4" s="1"/>
  <c r="F2665" i="4"/>
  <c r="L2665" i="4" s="1"/>
  <c r="F2664" i="4"/>
  <c r="L2664" i="4" s="1"/>
  <c r="F2663" i="4"/>
  <c r="L2663" i="4" s="1"/>
  <c r="F2662" i="4"/>
  <c r="L2662" i="4" s="1"/>
  <c r="F2661" i="4"/>
  <c r="L2661" i="4" s="1"/>
  <c r="F2660" i="4"/>
  <c r="L2660" i="4" s="1"/>
  <c r="F2659" i="4"/>
  <c r="L2659" i="4" s="1"/>
  <c r="F2658" i="4"/>
  <c r="L2658" i="4" s="1"/>
  <c r="F2657" i="4"/>
  <c r="L2657" i="4" s="1"/>
  <c r="F2656" i="4"/>
  <c r="L2656" i="4" s="1"/>
  <c r="F2655" i="4"/>
  <c r="L2655" i="4" s="1"/>
  <c r="F2654" i="4"/>
  <c r="L2654" i="4" s="1"/>
  <c r="F2653" i="4"/>
  <c r="L2653" i="4" s="1"/>
  <c r="F2652" i="4"/>
  <c r="L2652" i="4" s="1"/>
  <c r="F2651" i="4"/>
  <c r="L2651" i="4" s="1"/>
  <c r="F2650" i="4"/>
  <c r="L2650" i="4" s="1"/>
  <c r="F2649" i="4"/>
  <c r="L2649" i="4" s="1"/>
  <c r="F2648" i="4"/>
  <c r="L2648" i="4" s="1"/>
  <c r="F2647" i="4"/>
  <c r="L2647" i="4" s="1"/>
  <c r="F2646" i="4"/>
  <c r="L2646" i="4" s="1"/>
  <c r="F2645" i="4"/>
  <c r="L2645" i="4" s="1"/>
  <c r="F2644" i="4"/>
  <c r="L2644" i="4" s="1"/>
  <c r="F2643" i="4"/>
  <c r="L2643" i="4" s="1"/>
  <c r="F2642" i="4"/>
  <c r="L2642" i="4" s="1"/>
  <c r="F2641" i="4"/>
  <c r="L2641" i="4" s="1"/>
  <c r="F2640" i="4"/>
  <c r="L2640" i="4" s="1"/>
  <c r="F2639" i="4"/>
  <c r="L2639" i="4" s="1"/>
  <c r="F2638" i="4"/>
  <c r="L2638" i="4" s="1"/>
  <c r="F2637" i="4"/>
  <c r="L2637" i="4" s="1"/>
  <c r="F2636" i="4"/>
  <c r="L2636" i="4" s="1"/>
  <c r="F2635" i="4"/>
  <c r="L2635" i="4" s="1"/>
  <c r="F2634" i="4"/>
  <c r="L2634" i="4" s="1"/>
  <c r="F2633" i="4"/>
  <c r="L2633" i="4" s="1"/>
  <c r="F2632" i="4"/>
  <c r="L2632" i="4" s="1"/>
  <c r="F2631" i="4"/>
  <c r="L2631" i="4" s="1"/>
  <c r="F2630" i="4"/>
  <c r="L2630" i="4" s="1"/>
  <c r="F2629" i="4"/>
  <c r="L2629" i="4" s="1"/>
  <c r="F2628" i="4"/>
  <c r="L2628" i="4" s="1"/>
  <c r="F2627" i="4"/>
  <c r="L2627" i="4" s="1"/>
  <c r="F2626" i="4"/>
  <c r="L2626" i="4" s="1"/>
  <c r="F2625" i="4"/>
  <c r="L2625" i="4" s="1"/>
  <c r="F2624" i="4"/>
  <c r="L2624" i="4" s="1"/>
  <c r="F2623" i="4"/>
  <c r="L2623" i="4" s="1"/>
  <c r="F2622" i="4"/>
  <c r="L2622" i="4" s="1"/>
  <c r="F2621" i="4"/>
  <c r="L2621" i="4" s="1"/>
  <c r="F2620" i="4"/>
  <c r="L2620" i="4" s="1"/>
  <c r="F2619" i="4"/>
  <c r="L2619" i="4" s="1"/>
  <c r="F2618" i="4"/>
  <c r="L2618" i="4" s="1"/>
  <c r="F2617" i="4"/>
  <c r="L2617" i="4" s="1"/>
  <c r="F2616" i="4"/>
  <c r="L2616" i="4" s="1"/>
  <c r="F2615" i="4"/>
  <c r="L2615" i="4" s="1"/>
  <c r="F2614" i="4"/>
  <c r="L2614" i="4" s="1"/>
  <c r="F2613" i="4"/>
  <c r="L2613" i="4" s="1"/>
  <c r="F2612" i="4"/>
  <c r="L2612" i="4" s="1"/>
  <c r="F2611" i="4"/>
  <c r="L2611" i="4" s="1"/>
  <c r="F2610" i="4"/>
  <c r="L2610" i="4" s="1"/>
  <c r="F2609" i="4"/>
  <c r="L2609" i="4" s="1"/>
  <c r="F2608" i="4"/>
  <c r="L2608" i="4" s="1"/>
  <c r="F2607" i="4"/>
  <c r="L2607" i="4" s="1"/>
  <c r="F2606" i="4"/>
  <c r="L2606" i="4" s="1"/>
  <c r="F2605" i="4"/>
  <c r="L2605" i="4" s="1"/>
  <c r="F2604" i="4"/>
  <c r="L2604" i="4" s="1"/>
  <c r="F2603" i="4"/>
  <c r="L2603" i="4" s="1"/>
  <c r="F2602" i="4"/>
  <c r="L2602" i="4" s="1"/>
  <c r="F2601" i="4"/>
  <c r="L2601" i="4" s="1"/>
  <c r="F2600" i="4"/>
  <c r="L2600" i="4" s="1"/>
  <c r="F2599" i="4"/>
  <c r="L2599" i="4" s="1"/>
  <c r="F2598" i="4"/>
  <c r="L2598" i="4" s="1"/>
  <c r="F2597" i="4"/>
  <c r="L2597" i="4" s="1"/>
  <c r="F2596" i="4"/>
  <c r="L2596" i="4" s="1"/>
  <c r="F2595" i="4"/>
  <c r="L2595" i="4" s="1"/>
  <c r="F2594" i="4"/>
  <c r="L2594" i="4" s="1"/>
  <c r="F2593" i="4"/>
  <c r="L2593" i="4" s="1"/>
  <c r="F2592" i="4"/>
  <c r="L2592" i="4" s="1"/>
  <c r="F2591" i="4"/>
  <c r="L2591" i="4" s="1"/>
  <c r="F2590" i="4"/>
  <c r="L2590" i="4" s="1"/>
  <c r="F2589" i="4"/>
  <c r="L2589" i="4" s="1"/>
  <c r="F2588" i="4"/>
  <c r="L2588" i="4" s="1"/>
  <c r="F2587" i="4"/>
  <c r="L2587" i="4" s="1"/>
  <c r="F2586" i="4"/>
  <c r="L2586" i="4" s="1"/>
  <c r="F2585" i="4"/>
  <c r="L2585" i="4" s="1"/>
  <c r="F2584" i="4"/>
  <c r="L2584" i="4" s="1"/>
  <c r="F2583" i="4"/>
  <c r="L2583" i="4" s="1"/>
  <c r="F2582" i="4"/>
  <c r="L2582" i="4" s="1"/>
  <c r="F2581" i="4"/>
  <c r="L2581" i="4" s="1"/>
  <c r="F2580" i="4"/>
  <c r="L2580" i="4" s="1"/>
  <c r="F2579" i="4"/>
  <c r="L2579" i="4" s="1"/>
  <c r="F2578" i="4"/>
  <c r="L2578" i="4" s="1"/>
  <c r="F2577" i="4"/>
  <c r="L2577" i="4" s="1"/>
  <c r="F2576" i="4"/>
  <c r="L2576" i="4" s="1"/>
  <c r="F2575" i="4"/>
  <c r="L2575" i="4" s="1"/>
  <c r="F2574" i="4"/>
  <c r="L2574" i="4" s="1"/>
  <c r="F2573" i="4"/>
  <c r="L2573" i="4" s="1"/>
  <c r="F2572" i="4"/>
  <c r="L2572" i="4" s="1"/>
  <c r="F2571" i="4"/>
  <c r="L2571" i="4" s="1"/>
  <c r="F2570" i="4"/>
  <c r="L2570" i="4" s="1"/>
  <c r="F2569" i="4"/>
  <c r="L2569" i="4" s="1"/>
  <c r="F2568" i="4"/>
  <c r="L2568" i="4" s="1"/>
  <c r="F2567" i="4"/>
  <c r="L2567" i="4" s="1"/>
  <c r="F2566" i="4"/>
  <c r="L2566" i="4" s="1"/>
  <c r="F2565" i="4"/>
  <c r="L2565" i="4" s="1"/>
  <c r="F2564" i="4"/>
  <c r="L2564" i="4" s="1"/>
  <c r="F2563" i="4"/>
  <c r="L2563" i="4" s="1"/>
  <c r="F2562" i="4"/>
  <c r="L2562" i="4" s="1"/>
  <c r="F2561" i="4"/>
  <c r="L2561" i="4" s="1"/>
  <c r="F2560" i="4"/>
  <c r="L2560" i="4" s="1"/>
  <c r="F2559" i="4"/>
  <c r="L2559" i="4" s="1"/>
  <c r="F2558" i="4"/>
  <c r="L2558" i="4" s="1"/>
  <c r="F2557" i="4"/>
  <c r="L2557" i="4" s="1"/>
  <c r="F2556" i="4"/>
  <c r="L2556" i="4" s="1"/>
  <c r="F2555" i="4"/>
  <c r="L2555" i="4" s="1"/>
  <c r="F2554" i="4"/>
  <c r="L2554" i="4" s="1"/>
  <c r="F2553" i="4"/>
  <c r="L2553" i="4" s="1"/>
  <c r="F2552" i="4"/>
  <c r="L2552" i="4" s="1"/>
  <c r="F2551" i="4"/>
  <c r="L2551" i="4" s="1"/>
  <c r="F2550" i="4"/>
  <c r="L2550" i="4" s="1"/>
  <c r="F2549" i="4"/>
  <c r="L2549" i="4" s="1"/>
  <c r="F2548" i="4"/>
  <c r="L2548" i="4" s="1"/>
  <c r="F2547" i="4"/>
  <c r="L2547" i="4" s="1"/>
  <c r="F2546" i="4"/>
  <c r="L2546" i="4" s="1"/>
  <c r="F2545" i="4"/>
  <c r="L2545" i="4" s="1"/>
  <c r="F2544" i="4"/>
  <c r="L2544" i="4" s="1"/>
  <c r="F2543" i="4"/>
  <c r="L2543" i="4" s="1"/>
  <c r="F2542" i="4"/>
  <c r="L2542" i="4" s="1"/>
  <c r="F2541" i="4"/>
  <c r="L2541" i="4" s="1"/>
  <c r="F2540" i="4"/>
  <c r="L2540" i="4" s="1"/>
  <c r="F2539" i="4"/>
  <c r="L2539" i="4" s="1"/>
  <c r="F2538" i="4"/>
  <c r="L2538" i="4" s="1"/>
  <c r="F2537" i="4"/>
  <c r="L2537" i="4" s="1"/>
  <c r="F2536" i="4"/>
  <c r="L2536" i="4" s="1"/>
  <c r="F2535" i="4"/>
  <c r="L2535" i="4" s="1"/>
  <c r="F2534" i="4"/>
  <c r="L2534" i="4" s="1"/>
  <c r="F2533" i="4"/>
  <c r="L2533" i="4" s="1"/>
  <c r="F2532" i="4"/>
  <c r="L2532" i="4" s="1"/>
  <c r="F2531" i="4"/>
  <c r="L2531" i="4" s="1"/>
  <c r="F2530" i="4"/>
  <c r="L2530" i="4" s="1"/>
  <c r="F2529" i="4"/>
  <c r="L2529" i="4" s="1"/>
  <c r="F2528" i="4"/>
  <c r="L2528" i="4" s="1"/>
  <c r="F2527" i="4"/>
  <c r="L2527" i="4" s="1"/>
  <c r="F2526" i="4"/>
  <c r="L2526" i="4" s="1"/>
  <c r="F2525" i="4"/>
  <c r="L2525" i="4" s="1"/>
  <c r="F2524" i="4"/>
  <c r="L2524" i="4" s="1"/>
  <c r="F2523" i="4"/>
  <c r="L2523" i="4" s="1"/>
  <c r="F2522" i="4"/>
  <c r="L2522" i="4" s="1"/>
  <c r="F2521" i="4"/>
  <c r="L2521" i="4" s="1"/>
  <c r="F2520" i="4"/>
  <c r="L2520" i="4" s="1"/>
  <c r="F2519" i="4"/>
  <c r="L2519" i="4" s="1"/>
  <c r="F2518" i="4"/>
  <c r="L2518" i="4" s="1"/>
  <c r="F2517" i="4"/>
  <c r="L2517" i="4" s="1"/>
  <c r="F2516" i="4"/>
  <c r="L2516" i="4" s="1"/>
  <c r="F2515" i="4"/>
  <c r="L2515" i="4" s="1"/>
  <c r="F2514" i="4"/>
  <c r="L2514" i="4" s="1"/>
  <c r="F2513" i="4"/>
  <c r="L2513" i="4" s="1"/>
  <c r="F2512" i="4"/>
  <c r="L2512" i="4" s="1"/>
  <c r="F2511" i="4"/>
  <c r="L2511" i="4" s="1"/>
  <c r="F2510" i="4"/>
  <c r="L2510" i="4" s="1"/>
  <c r="F2509" i="4"/>
  <c r="L2509" i="4" s="1"/>
  <c r="F2508" i="4"/>
  <c r="L2508" i="4" s="1"/>
  <c r="F2507" i="4"/>
  <c r="L2507" i="4" s="1"/>
  <c r="F2506" i="4"/>
  <c r="L2506" i="4" s="1"/>
  <c r="F2505" i="4"/>
  <c r="L2505" i="4" s="1"/>
  <c r="F2504" i="4"/>
  <c r="L2504" i="4" s="1"/>
  <c r="F2503" i="4"/>
  <c r="L2503" i="4" s="1"/>
  <c r="F2502" i="4"/>
  <c r="L2502" i="4" s="1"/>
  <c r="F2501" i="4"/>
  <c r="L2501" i="4" s="1"/>
  <c r="F2500" i="4"/>
  <c r="L2500" i="4" s="1"/>
  <c r="F2499" i="4"/>
  <c r="L2499" i="4" s="1"/>
  <c r="F2498" i="4"/>
  <c r="L2498" i="4" s="1"/>
  <c r="F2497" i="4"/>
  <c r="L2497" i="4" s="1"/>
  <c r="F2496" i="4"/>
  <c r="L2496" i="4" s="1"/>
  <c r="F2495" i="4"/>
  <c r="L2495" i="4" s="1"/>
  <c r="F2494" i="4"/>
  <c r="L2494" i="4" s="1"/>
  <c r="F2493" i="4"/>
  <c r="L2493" i="4" s="1"/>
  <c r="F2492" i="4"/>
  <c r="L2492" i="4" s="1"/>
  <c r="F2491" i="4"/>
  <c r="L2491" i="4" s="1"/>
  <c r="F2490" i="4"/>
  <c r="L2490" i="4" s="1"/>
  <c r="F2489" i="4"/>
  <c r="L2489" i="4" s="1"/>
  <c r="F2488" i="4"/>
  <c r="L2488" i="4" s="1"/>
  <c r="F2487" i="4"/>
  <c r="L2487" i="4" s="1"/>
  <c r="F2486" i="4"/>
  <c r="L2486" i="4" s="1"/>
  <c r="F2485" i="4"/>
  <c r="L2485" i="4" s="1"/>
  <c r="F2484" i="4"/>
  <c r="L2484" i="4" s="1"/>
  <c r="F2483" i="4"/>
  <c r="L2483" i="4" s="1"/>
  <c r="F2482" i="4"/>
  <c r="L2482" i="4" s="1"/>
  <c r="F2481" i="4"/>
  <c r="L2481" i="4" s="1"/>
  <c r="F2480" i="4"/>
  <c r="L2480" i="4" s="1"/>
  <c r="F2479" i="4"/>
  <c r="L2479" i="4" s="1"/>
  <c r="F2478" i="4"/>
  <c r="L2478" i="4" s="1"/>
  <c r="F2477" i="4"/>
  <c r="L2477" i="4" s="1"/>
  <c r="F2476" i="4"/>
  <c r="L2476" i="4" s="1"/>
  <c r="F2475" i="4"/>
  <c r="L2475" i="4" s="1"/>
  <c r="F2474" i="4"/>
  <c r="L2474" i="4" s="1"/>
  <c r="F2473" i="4"/>
  <c r="L2473" i="4" s="1"/>
  <c r="F2472" i="4"/>
  <c r="L2472" i="4" s="1"/>
  <c r="F2471" i="4"/>
  <c r="L2471" i="4" s="1"/>
  <c r="F2470" i="4"/>
  <c r="L2470" i="4" s="1"/>
  <c r="F2469" i="4"/>
  <c r="L2469" i="4" s="1"/>
  <c r="F2468" i="4"/>
  <c r="L2468" i="4" s="1"/>
  <c r="F2467" i="4"/>
  <c r="L2467" i="4" s="1"/>
  <c r="F2466" i="4"/>
  <c r="L2466" i="4" s="1"/>
  <c r="F2465" i="4"/>
  <c r="L2465" i="4" s="1"/>
  <c r="F2464" i="4"/>
  <c r="L2464" i="4" s="1"/>
  <c r="F2463" i="4"/>
  <c r="L2463" i="4" s="1"/>
  <c r="F2462" i="4"/>
  <c r="L2462" i="4" s="1"/>
  <c r="F2461" i="4"/>
  <c r="L2461" i="4" s="1"/>
  <c r="F2460" i="4"/>
  <c r="L2460" i="4" s="1"/>
  <c r="F2459" i="4"/>
  <c r="L2459" i="4" s="1"/>
  <c r="F2458" i="4"/>
  <c r="L2458" i="4" s="1"/>
  <c r="F2457" i="4"/>
  <c r="L2457" i="4" s="1"/>
  <c r="F2456" i="4"/>
  <c r="L2456" i="4" s="1"/>
  <c r="F2455" i="4"/>
  <c r="L2455" i="4" s="1"/>
  <c r="F2454" i="4"/>
  <c r="L2454" i="4" s="1"/>
  <c r="F2453" i="4"/>
  <c r="L2453" i="4" s="1"/>
  <c r="F2452" i="4"/>
  <c r="L2452" i="4" s="1"/>
  <c r="F2451" i="4"/>
  <c r="L2451" i="4" s="1"/>
  <c r="F2450" i="4"/>
  <c r="L2450" i="4" s="1"/>
  <c r="F2449" i="4"/>
  <c r="L2449" i="4" s="1"/>
  <c r="F2448" i="4"/>
  <c r="L2448" i="4" s="1"/>
  <c r="F2447" i="4"/>
  <c r="L2447" i="4" s="1"/>
  <c r="F2446" i="4"/>
  <c r="L2446" i="4" s="1"/>
  <c r="F2445" i="4"/>
  <c r="L2445" i="4" s="1"/>
  <c r="F2444" i="4"/>
  <c r="L2444" i="4" s="1"/>
  <c r="F2443" i="4"/>
  <c r="L2443" i="4" s="1"/>
  <c r="F2442" i="4"/>
  <c r="L2442" i="4" s="1"/>
  <c r="F2441" i="4"/>
  <c r="L2441" i="4" s="1"/>
  <c r="F2440" i="4"/>
  <c r="L2440" i="4" s="1"/>
  <c r="F2439" i="4"/>
  <c r="L2439" i="4" s="1"/>
  <c r="F2438" i="4"/>
  <c r="L2438" i="4" s="1"/>
  <c r="F2437" i="4"/>
  <c r="L2437" i="4" s="1"/>
  <c r="F2436" i="4"/>
  <c r="L2436" i="4" s="1"/>
  <c r="F2435" i="4"/>
  <c r="L2435" i="4" s="1"/>
  <c r="F2434" i="4"/>
  <c r="L2434" i="4" s="1"/>
  <c r="F2433" i="4"/>
  <c r="L2433" i="4" s="1"/>
  <c r="F2432" i="4"/>
  <c r="L2432" i="4" s="1"/>
  <c r="F2431" i="4"/>
  <c r="L2431" i="4" s="1"/>
  <c r="F2430" i="4"/>
  <c r="L2430" i="4" s="1"/>
  <c r="F2429" i="4"/>
  <c r="L2429" i="4" s="1"/>
  <c r="F2428" i="4"/>
  <c r="L2428" i="4" s="1"/>
  <c r="F2427" i="4"/>
  <c r="L2427" i="4" s="1"/>
  <c r="F2426" i="4"/>
  <c r="L2426" i="4" s="1"/>
  <c r="F2425" i="4"/>
  <c r="L2425" i="4" s="1"/>
  <c r="F2424" i="4"/>
  <c r="L2424" i="4" s="1"/>
  <c r="F2423" i="4"/>
  <c r="L2423" i="4" s="1"/>
  <c r="F2422" i="4"/>
  <c r="L2422" i="4" s="1"/>
  <c r="F2421" i="4"/>
  <c r="L2421" i="4" s="1"/>
  <c r="F2420" i="4"/>
  <c r="L2420" i="4" s="1"/>
  <c r="F2419" i="4"/>
  <c r="L2419" i="4" s="1"/>
  <c r="F2418" i="4"/>
  <c r="L2418" i="4" s="1"/>
  <c r="F2417" i="4"/>
  <c r="L2417" i="4" s="1"/>
  <c r="F2416" i="4"/>
  <c r="L2416" i="4" s="1"/>
  <c r="F2415" i="4"/>
  <c r="L2415" i="4" s="1"/>
  <c r="F2414" i="4"/>
  <c r="L2414" i="4" s="1"/>
  <c r="F2413" i="4"/>
  <c r="L2413" i="4" s="1"/>
  <c r="F2412" i="4"/>
  <c r="L2412" i="4" s="1"/>
  <c r="F2411" i="4"/>
  <c r="L2411" i="4" s="1"/>
  <c r="F2410" i="4"/>
  <c r="L2410" i="4" s="1"/>
  <c r="F2409" i="4"/>
  <c r="L2409" i="4" s="1"/>
  <c r="F2408" i="4"/>
  <c r="L2408" i="4" s="1"/>
  <c r="F2407" i="4"/>
  <c r="L2407" i="4" s="1"/>
  <c r="F2406" i="4"/>
  <c r="L2406" i="4" s="1"/>
  <c r="F2405" i="4"/>
  <c r="L2405" i="4" s="1"/>
  <c r="F2404" i="4"/>
  <c r="L2404" i="4" s="1"/>
  <c r="F2403" i="4"/>
  <c r="L2403" i="4" s="1"/>
  <c r="F2402" i="4"/>
  <c r="L2402" i="4" s="1"/>
  <c r="F2401" i="4"/>
  <c r="L2401" i="4" s="1"/>
  <c r="F2400" i="4"/>
  <c r="L2400" i="4" s="1"/>
  <c r="F2399" i="4"/>
  <c r="L2399" i="4" s="1"/>
  <c r="F2398" i="4"/>
  <c r="L2398" i="4" s="1"/>
  <c r="F2397" i="4"/>
  <c r="L2397" i="4" s="1"/>
  <c r="F2396" i="4"/>
  <c r="L2396" i="4" s="1"/>
  <c r="F2395" i="4"/>
  <c r="L2395" i="4" s="1"/>
  <c r="F2394" i="4"/>
  <c r="L2394" i="4" s="1"/>
  <c r="F2393" i="4"/>
  <c r="L2393" i="4" s="1"/>
  <c r="F2392" i="4"/>
  <c r="L2392" i="4" s="1"/>
  <c r="F2391" i="4"/>
  <c r="L2391" i="4" s="1"/>
  <c r="F2390" i="4"/>
  <c r="L2390" i="4" s="1"/>
  <c r="F2389" i="4"/>
  <c r="L2389" i="4" s="1"/>
  <c r="F2388" i="4"/>
  <c r="L2388" i="4" s="1"/>
  <c r="F2387" i="4"/>
  <c r="L2387" i="4" s="1"/>
  <c r="F2386" i="4"/>
  <c r="L2386" i="4" s="1"/>
  <c r="F2385" i="4"/>
  <c r="L2385" i="4" s="1"/>
  <c r="F2384" i="4"/>
  <c r="L2384" i="4" s="1"/>
  <c r="F2383" i="4"/>
  <c r="L2383" i="4" s="1"/>
  <c r="F2382" i="4"/>
  <c r="L2382" i="4" s="1"/>
  <c r="F2381" i="4"/>
  <c r="L2381" i="4" s="1"/>
  <c r="F2380" i="4"/>
  <c r="L2380" i="4" s="1"/>
  <c r="F2379" i="4"/>
  <c r="L2379" i="4" s="1"/>
  <c r="F2378" i="4"/>
  <c r="L2378" i="4" s="1"/>
  <c r="F2377" i="4"/>
  <c r="L2377" i="4" s="1"/>
  <c r="F2376" i="4"/>
  <c r="L2376" i="4" s="1"/>
  <c r="F2375" i="4"/>
  <c r="L2375" i="4" s="1"/>
  <c r="F2374" i="4"/>
  <c r="L2374" i="4" s="1"/>
  <c r="F2373" i="4"/>
  <c r="L2373" i="4" s="1"/>
  <c r="F2372" i="4"/>
  <c r="L2372" i="4" s="1"/>
  <c r="F2371" i="4"/>
  <c r="L2371" i="4" s="1"/>
  <c r="F2370" i="4"/>
  <c r="L2370" i="4" s="1"/>
  <c r="F2369" i="4"/>
  <c r="L2369" i="4" s="1"/>
  <c r="F2368" i="4"/>
  <c r="L2368" i="4" s="1"/>
  <c r="F2367" i="4"/>
  <c r="L2367" i="4" s="1"/>
  <c r="F2366" i="4"/>
  <c r="L2366" i="4" s="1"/>
  <c r="F2365" i="4"/>
  <c r="L2365" i="4" s="1"/>
  <c r="F2364" i="4"/>
  <c r="L2364" i="4" s="1"/>
  <c r="F2363" i="4"/>
  <c r="L2363" i="4" s="1"/>
  <c r="F2362" i="4"/>
  <c r="L2362" i="4" s="1"/>
  <c r="F2361" i="4"/>
  <c r="L2361" i="4" s="1"/>
  <c r="F2360" i="4"/>
  <c r="L2360" i="4" s="1"/>
  <c r="F2359" i="4"/>
  <c r="L2359" i="4" s="1"/>
  <c r="F2358" i="4"/>
  <c r="L2358" i="4" s="1"/>
  <c r="F2357" i="4"/>
  <c r="L2357" i="4" s="1"/>
  <c r="F2356" i="4"/>
  <c r="L2356" i="4" s="1"/>
  <c r="F2355" i="4"/>
  <c r="L2355" i="4" s="1"/>
  <c r="F2354" i="4"/>
  <c r="L2354" i="4" s="1"/>
  <c r="F2353" i="4"/>
  <c r="L2353" i="4" s="1"/>
  <c r="F2352" i="4"/>
  <c r="L2352" i="4" s="1"/>
  <c r="F2351" i="4"/>
  <c r="L2351" i="4" s="1"/>
  <c r="F2350" i="4"/>
  <c r="L2350" i="4" s="1"/>
  <c r="F2349" i="4"/>
  <c r="L2349" i="4" s="1"/>
  <c r="F2348" i="4"/>
  <c r="L2348" i="4" s="1"/>
  <c r="F2347" i="4"/>
  <c r="L2347" i="4" s="1"/>
  <c r="F2346" i="4"/>
  <c r="L2346" i="4" s="1"/>
  <c r="F2345" i="4"/>
  <c r="L2345" i="4" s="1"/>
  <c r="F2344" i="4"/>
  <c r="L2344" i="4" s="1"/>
  <c r="F2343" i="4"/>
  <c r="L2343" i="4" s="1"/>
  <c r="F2342" i="4"/>
  <c r="L2342" i="4" s="1"/>
  <c r="F2341" i="4"/>
  <c r="L2341" i="4" s="1"/>
  <c r="F2340" i="4"/>
  <c r="L2340" i="4" s="1"/>
  <c r="F2339" i="4"/>
  <c r="L2339" i="4" s="1"/>
  <c r="F2338" i="4"/>
  <c r="L2338" i="4" s="1"/>
  <c r="F2337" i="4"/>
  <c r="L2337" i="4" s="1"/>
  <c r="F2336" i="4"/>
  <c r="L2336" i="4" s="1"/>
  <c r="F2335" i="4"/>
  <c r="L2335" i="4" s="1"/>
  <c r="F2334" i="4"/>
  <c r="L2334" i="4" s="1"/>
  <c r="F2333" i="4"/>
  <c r="L2333" i="4" s="1"/>
  <c r="F2332" i="4"/>
  <c r="L2332" i="4" s="1"/>
  <c r="F2331" i="4"/>
  <c r="L2331" i="4" s="1"/>
  <c r="F2330" i="4"/>
  <c r="L2330" i="4" s="1"/>
  <c r="F2329" i="4"/>
  <c r="L2329" i="4" s="1"/>
  <c r="F2328" i="4"/>
  <c r="L2328" i="4" s="1"/>
  <c r="F2327" i="4"/>
  <c r="L2327" i="4" s="1"/>
  <c r="F2326" i="4"/>
  <c r="L2326" i="4" s="1"/>
  <c r="F2325" i="4"/>
  <c r="L2325" i="4" s="1"/>
  <c r="F2324" i="4"/>
  <c r="L2324" i="4" s="1"/>
  <c r="F2323" i="4"/>
  <c r="L2323" i="4" s="1"/>
  <c r="F2322" i="4"/>
  <c r="L2322" i="4" s="1"/>
  <c r="F2321" i="4"/>
  <c r="L2321" i="4" s="1"/>
  <c r="F2320" i="4"/>
  <c r="L2320" i="4" s="1"/>
  <c r="F2319" i="4"/>
  <c r="L2319" i="4" s="1"/>
  <c r="F2318" i="4"/>
  <c r="L2318" i="4" s="1"/>
  <c r="F2317" i="4"/>
  <c r="L2317" i="4" s="1"/>
  <c r="F2316" i="4"/>
  <c r="L2316" i="4" s="1"/>
  <c r="F2315" i="4"/>
  <c r="L2315" i="4" s="1"/>
  <c r="F2314" i="4"/>
  <c r="L2314" i="4" s="1"/>
  <c r="F2313" i="4"/>
  <c r="L2313" i="4" s="1"/>
  <c r="F2312" i="4"/>
  <c r="L2312" i="4" s="1"/>
  <c r="F2311" i="4"/>
  <c r="L2311" i="4" s="1"/>
  <c r="F2310" i="4"/>
  <c r="L2310" i="4" s="1"/>
  <c r="F2309" i="4"/>
  <c r="L2309" i="4" s="1"/>
  <c r="F2308" i="4"/>
  <c r="L2308" i="4" s="1"/>
  <c r="F2307" i="4"/>
  <c r="L2307" i="4" s="1"/>
  <c r="F2306" i="4"/>
  <c r="L2306" i="4" s="1"/>
  <c r="F2305" i="4"/>
  <c r="L2305" i="4" s="1"/>
  <c r="F2304" i="4"/>
  <c r="L2304" i="4" s="1"/>
  <c r="F2303" i="4"/>
  <c r="L2303" i="4" s="1"/>
  <c r="F2302" i="4"/>
  <c r="L2302" i="4" s="1"/>
  <c r="F2301" i="4"/>
  <c r="L2301" i="4" s="1"/>
  <c r="F2300" i="4"/>
  <c r="L2300" i="4" s="1"/>
  <c r="F2299" i="4"/>
  <c r="L2299" i="4" s="1"/>
  <c r="F2298" i="4"/>
  <c r="L2298" i="4" s="1"/>
  <c r="F2297" i="4"/>
  <c r="L2297" i="4" s="1"/>
  <c r="F2296" i="4"/>
  <c r="L2296" i="4" s="1"/>
  <c r="F2295" i="4"/>
  <c r="L2295" i="4" s="1"/>
  <c r="F2294" i="4"/>
  <c r="L2294" i="4" s="1"/>
  <c r="F2293" i="4"/>
  <c r="L2293" i="4" s="1"/>
  <c r="F2292" i="4"/>
  <c r="L2292" i="4" s="1"/>
  <c r="F2291" i="4"/>
  <c r="L2291" i="4" s="1"/>
  <c r="F2290" i="4"/>
  <c r="L2290" i="4" s="1"/>
  <c r="F2289" i="4"/>
  <c r="L2289" i="4" s="1"/>
  <c r="F2288" i="4"/>
  <c r="L2288" i="4" s="1"/>
  <c r="F2287" i="4"/>
  <c r="L2287" i="4" s="1"/>
  <c r="F2286" i="4"/>
  <c r="L2286" i="4" s="1"/>
  <c r="F2285" i="4"/>
  <c r="L2285" i="4" s="1"/>
  <c r="F2284" i="4"/>
  <c r="L2284" i="4" s="1"/>
  <c r="F2283" i="4"/>
  <c r="L2283" i="4" s="1"/>
  <c r="F2282" i="4"/>
  <c r="L2282" i="4" s="1"/>
  <c r="F2281" i="4"/>
  <c r="L2281" i="4" s="1"/>
  <c r="F2280" i="4"/>
  <c r="L2280" i="4" s="1"/>
  <c r="F2279" i="4"/>
  <c r="L2279" i="4" s="1"/>
  <c r="F2278" i="4"/>
  <c r="L2278" i="4" s="1"/>
  <c r="F2277" i="4"/>
  <c r="L2277" i="4" s="1"/>
  <c r="F2276" i="4"/>
  <c r="L2276" i="4" s="1"/>
  <c r="F2275" i="4"/>
  <c r="L2275" i="4" s="1"/>
  <c r="F2274" i="4"/>
  <c r="L2274" i="4" s="1"/>
  <c r="F2273" i="4"/>
  <c r="L2273" i="4" s="1"/>
  <c r="F2272" i="4"/>
  <c r="L2272" i="4" s="1"/>
  <c r="F2271" i="4"/>
  <c r="L2271" i="4" s="1"/>
  <c r="F2270" i="4"/>
  <c r="L2270" i="4" s="1"/>
  <c r="F2269" i="4"/>
  <c r="L2269" i="4" s="1"/>
  <c r="F2268" i="4"/>
  <c r="L2268" i="4" s="1"/>
  <c r="F2267" i="4"/>
  <c r="L2267" i="4" s="1"/>
  <c r="F2266" i="4"/>
  <c r="L2266" i="4" s="1"/>
  <c r="F2265" i="4"/>
  <c r="L2265" i="4" s="1"/>
  <c r="F2264" i="4"/>
  <c r="L2264" i="4" s="1"/>
  <c r="F2263" i="4"/>
  <c r="L2263" i="4" s="1"/>
  <c r="F2262" i="4"/>
  <c r="L2262" i="4" s="1"/>
  <c r="F2261" i="4"/>
  <c r="L2261" i="4" s="1"/>
  <c r="F2260" i="4"/>
  <c r="L2260" i="4" s="1"/>
  <c r="F2259" i="4"/>
  <c r="L2259" i="4" s="1"/>
  <c r="F2258" i="4"/>
  <c r="L2258" i="4" s="1"/>
  <c r="F2257" i="4"/>
  <c r="L2257" i="4" s="1"/>
  <c r="F2256" i="4"/>
  <c r="L2256" i="4" s="1"/>
  <c r="F2255" i="4"/>
  <c r="L2255" i="4" s="1"/>
  <c r="F2254" i="4"/>
  <c r="L2254" i="4" s="1"/>
  <c r="F2253" i="4"/>
  <c r="L2253" i="4" s="1"/>
  <c r="F2252" i="4"/>
  <c r="L2252" i="4" s="1"/>
  <c r="F2251" i="4"/>
  <c r="L2251" i="4" s="1"/>
  <c r="F2250" i="4"/>
  <c r="L2250" i="4" s="1"/>
  <c r="F2249" i="4"/>
  <c r="L2249" i="4" s="1"/>
  <c r="F2248" i="4"/>
  <c r="L2248" i="4" s="1"/>
  <c r="F2247" i="4"/>
  <c r="L2247" i="4" s="1"/>
  <c r="F2246" i="4"/>
  <c r="L2246" i="4" s="1"/>
  <c r="F2245" i="4"/>
  <c r="L2245" i="4" s="1"/>
  <c r="F2244" i="4"/>
  <c r="L2244" i="4" s="1"/>
  <c r="F2243" i="4"/>
  <c r="L2243" i="4" s="1"/>
  <c r="F2242" i="4"/>
  <c r="L2242" i="4" s="1"/>
  <c r="F2241" i="4"/>
  <c r="L2241" i="4" s="1"/>
  <c r="F2240" i="4"/>
  <c r="L2240" i="4" s="1"/>
  <c r="F2239" i="4"/>
  <c r="L2239" i="4" s="1"/>
  <c r="F2238" i="4"/>
  <c r="L2238" i="4" s="1"/>
  <c r="F2237" i="4"/>
  <c r="L2237" i="4" s="1"/>
  <c r="F2236" i="4"/>
  <c r="L2236" i="4" s="1"/>
  <c r="F2235" i="4"/>
  <c r="L2235" i="4" s="1"/>
  <c r="F2234" i="4"/>
  <c r="L2234" i="4" s="1"/>
  <c r="F2233" i="4"/>
  <c r="L2233" i="4" s="1"/>
  <c r="F2232" i="4"/>
  <c r="L2232" i="4" s="1"/>
  <c r="F2231" i="4"/>
  <c r="L2231" i="4" s="1"/>
  <c r="F2230" i="4"/>
  <c r="L2230" i="4" s="1"/>
  <c r="F2229" i="4"/>
  <c r="L2229" i="4" s="1"/>
  <c r="F2228" i="4"/>
  <c r="L2228" i="4" s="1"/>
  <c r="F2227" i="4"/>
  <c r="L2227" i="4" s="1"/>
  <c r="F2226" i="4"/>
  <c r="L2226" i="4" s="1"/>
  <c r="F2225" i="4"/>
  <c r="L2225" i="4" s="1"/>
  <c r="F2224" i="4"/>
  <c r="L2224" i="4" s="1"/>
  <c r="F2223" i="4"/>
  <c r="L2223" i="4" s="1"/>
  <c r="F2222" i="4"/>
  <c r="L2222" i="4" s="1"/>
  <c r="F2221" i="4"/>
  <c r="L2221" i="4" s="1"/>
  <c r="F2220" i="4"/>
  <c r="L2220" i="4" s="1"/>
  <c r="F2219" i="4"/>
  <c r="L2219" i="4" s="1"/>
  <c r="F2218" i="4"/>
  <c r="L2218" i="4" s="1"/>
  <c r="F2217" i="4"/>
  <c r="L2217" i="4" s="1"/>
  <c r="F2216" i="4"/>
  <c r="L2216" i="4" s="1"/>
  <c r="F2215" i="4"/>
  <c r="L2215" i="4" s="1"/>
  <c r="F2214" i="4"/>
  <c r="L2214" i="4" s="1"/>
  <c r="F2213" i="4"/>
  <c r="L2213" i="4" s="1"/>
  <c r="F2212" i="4"/>
  <c r="L2212" i="4" s="1"/>
  <c r="F2211" i="4"/>
  <c r="L2211" i="4" s="1"/>
  <c r="F2210" i="4"/>
  <c r="L2210" i="4" s="1"/>
  <c r="F2209" i="4"/>
  <c r="L2209" i="4" s="1"/>
  <c r="F2208" i="4"/>
  <c r="L2208" i="4" s="1"/>
  <c r="F2207" i="4"/>
  <c r="L2207" i="4" s="1"/>
  <c r="F2206" i="4"/>
  <c r="L2206" i="4" s="1"/>
  <c r="F2205" i="4"/>
  <c r="L2205" i="4" s="1"/>
  <c r="F2204" i="4"/>
  <c r="L2204" i="4" s="1"/>
  <c r="F2203" i="4"/>
  <c r="L2203" i="4" s="1"/>
  <c r="F2202" i="4"/>
  <c r="L2202" i="4" s="1"/>
  <c r="F2201" i="4"/>
  <c r="L2201" i="4" s="1"/>
  <c r="F2200" i="4"/>
  <c r="L2200" i="4" s="1"/>
  <c r="F2199" i="4"/>
  <c r="L2199" i="4" s="1"/>
  <c r="F2198" i="4"/>
  <c r="L2198" i="4" s="1"/>
  <c r="F2197" i="4"/>
  <c r="L2197" i="4" s="1"/>
  <c r="F2196" i="4"/>
  <c r="L2196" i="4" s="1"/>
  <c r="F2195" i="4"/>
  <c r="L2195" i="4" s="1"/>
  <c r="F2194" i="4"/>
  <c r="L2194" i="4" s="1"/>
  <c r="F2193" i="4"/>
  <c r="L2193" i="4" s="1"/>
  <c r="F2192" i="4"/>
  <c r="L2192" i="4" s="1"/>
  <c r="F2191" i="4"/>
  <c r="L2191" i="4" s="1"/>
  <c r="F2190" i="4"/>
  <c r="L2190" i="4" s="1"/>
  <c r="F2189" i="4"/>
  <c r="L2189" i="4" s="1"/>
  <c r="F2188" i="4"/>
  <c r="L2188" i="4" s="1"/>
  <c r="F2187" i="4"/>
  <c r="L2187" i="4" s="1"/>
  <c r="F2186" i="4"/>
  <c r="L2186" i="4" s="1"/>
  <c r="F2185" i="4"/>
  <c r="L2185" i="4" s="1"/>
  <c r="F2184" i="4"/>
  <c r="L2184" i="4" s="1"/>
  <c r="F2183" i="4"/>
  <c r="L2183" i="4" s="1"/>
  <c r="F2182" i="4"/>
  <c r="L2182" i="4" s="1"/>
  <c r="F2181" i="4"/>
  <c r="L2181" i="4" s="1"/>
  <c r="F2180" i="4"/>
  <c r="L2180" i="4" s="1"/>
  <c r="F2179" i="4"/>
  <c r="L2179" i="4" s="1"/>
  <c r="F2178" i="4"/>
  <c r="L2178" i="4" s="1"/>
  <c r="F2177" i="4"/>
  <c r="L2177" i="4" s="1"/>
  <c r="F2176" i="4"/>
  <c r="L2176" i="4" s="1"/>
  <c r="F2175" i="4"/>
  <c r="L2175" i="4" s="1"/>
  <c r="F2174" i="4"/>
  <c r="L2174" i="4" s="1"/>
  <c r="F2173" i="4"/>
  <c r="L2173" i="4" s="1"/>
  <c r="F2172" i="4"/>
  <c r="L2172" i="4" s="1"/>
  <c r="F2171" i="4"/>
  <c r="L2171" i="4" s="1"/>
  <c r="F2170" i="4"/>
  <c r="L2170" i="4" s="1"/>
  <c r="F2169" i="4"/>
  <c r="L2169" i="4" s="1"/>
  <c r="F2168" i="4"/>
  <c r="L2168" i="4" s="1"/>
  <c r="F2167" i="4"/>
  <c r="L2167" i="4" s="1"/>
  <c r="F2166" i="4"/>
  <c r="L2166" i="4" s="1"/>
  <c r="F2165" i="4"/>
  <c r="L2165" i="4" s="1"/>
  <c r="F2164" i="4"/>
  <c r="L2164" i="4" s="1"/>
  <c r="F2163" i="4"/>
  <c r="L2163" i="4" s="1"/>
  <c r="F2162" i="4"/>
  <c r="L2162" i="4" s="1"/>
  <c r="F2161" i="4"/>
  <c r="L2161" i="4" s="1"/>
  <c r="F2160" i="4"/>
  <c r="L2160" i="4" s="1"/>
  <c r="F2159" i="4"/>
  <c r="L2159" i="4" s="1"/>
  <c r="F2158" i="4"/>
  <c r="L2158" i="4" s="1"/>
  <c r="F2157" i="4"/>
  <c r="L2157" i="4" s="1"/>
  <c r="F2156" i="4"/>
  <c r="L2156" i="4" s="1"/>
  <c r="F2155" i="4"/>
  <c r="L2155" i="4" s="1"/>
  <c r="F2154" i="4"/>
  <c r="L2154" i="4" s="1"/>
  <c r="F2153" i="4"/>
  <c r="L2153" i="4" s="1"/>
  <c r="F2152" i="4"/>
  <c r="L2152" i="4" s="1"/>
  <c r="F2151" i="4"/>
  <c r="L2151" i="4" s="1"/>
  <c r="F2150" i="4"/>
  <c r="L2150" i="4" s="1"/>
  <c r="F2149" i="4"/>
  <c r="L2149" i="4" s="1"/>
  <c r="F2148" i="4"/>
  <c r="L2148" i="4" s="1"/>
  <c r="F2147" i="4"/>
  <c r="L2147" i="4" s="1"/>
  <c r="F2146" i="4"/>
  <c r="L2146" i="4" s="1"/>
  <c r="F2145" i="4"/>
  <c r="L2145" i="4" s="1"/>
  <c r="F2144" i="4"/>
  <c r="L2144" i="4" s="1"/>
  <c r="F2143" i="4"/>
  <c r="L2143" i="4" s="1"/>
  <c r="F2142" i="4"/>
  <c r="L2142" i="4" s="1"/>
  <c r="F2141" i="4"/>
  <c r="L2141" i="4" s="1"/>
  <c r="F2140" i="4"/>
  <c r="L2140" i="4" s="1"/>
  <c r="F2139" i="4"/>
  <c r="L2139" i="4" s="1"/>
  <c r="F2138" i="4"/>
  <c r="L2138" i="4" s="1"/>
  <c r="F2137" i="4"/>
  <c r="L2137" i="4" s="1"/>
  <c r="F2136" i="4"/>
  <c r="L2136" i="4" s="1"/>
  <c r="F2135" i="4"/>
  <c r="L2135" i="4" s="1"/>
  <c r="F2134" i="4"/>
  <c r="L2134" i="4" s="1"/>
  <c r="F2133" i="4"/>
  <c r="L2133" i="4" s="1"/>
  <c r="F2132" i="4"/>
  <c r="L2132" i="4" s="1"/>
  <c r="F2131" i="4"/>
  <c r="L2131" i="4" s="1"/>
  <c r="F2130" i="4"/>
  <c r="L2130" i="4" s="1"/>
  <c r="F2129" i="4"/>
  <c r="L2129" i="4" s="1"/>
  <c r="F2128" i="4"/>
  <c r="L2128" i="4" s="1"/>
  <c r="F2127" i="4"/>
  <c r="L2127" i="4" s="1"/>
  <c r="F2126" i="4"/>
  <c r="L2126" i="4" s="1"/>
  <c r="F2125" i="4"/>
  <c r="L2125" i="4" s="1"/>
  <c r="F2124" i="4"/>
  <c r="L2124" i="4" s="1"/>
  <c r="F2123" i="4"/>
  <c r="L2123" i="4" s="1"/>
  <c r="F2122" i="4"/>
  <c r="L2122" i="4" s="1"/>
  <c r="F2121" i="4"/>
  <c r="L2121" i="4" s="1"/>
  <c r="F2120" i="4"/>
  <c r="L2120" i="4" s="1"/>
  <c r="F2119" i="4"/>
  <c r="L2119" i="4" s="1"/>
  <c r="F2118" i="4"/>
  <c r="L2118" i="4" s="1"/>
  <c r="F2117" i="4"/>
  <c r="L2117" i="4" s="1"/>
  <c r="F2116" i="4"/>
  <c r="L2116" i="4" s="1"/>
  <c r="F2115" i="4"/>
  <c r="L2115" i="4" s="1"/>
  <c r="F2114" i="4"/>
  <c r="L2114" i="4" s="1"/>
  <c r="F2113" i="4"/>
  <c r="L2113" i="4" s="1"/>
  <c r="F2112" i="4"/>
  <c r="L2112" i="4" s="1"/>
  <c r="F2111" i="4"/>
  <c r="L2111" i="4" s="1"/>
  <c r="F2110" i="4"/>
  <c r="L2110" i="4" s="1"/>
  <c r="F2109" i="4"/>
  <c r="L2109" i="4" s="1"/>
  <c r="F2108" i="4"/>
  <c r="L2108" i="4" s="1"/>
  <c r="F2107" i="4"/>
  <c r="L2107" i="4" s="1"/>
  <c r="F2106" i="4"/>
  <c r="L2106" i="4" s="1"/>
  <c r="F2105" i="4"/>
  <c r="L2105" i="4" s="1"/>
  <c r="F2104" i="4"/>
  <c r="L2104" i="4" s="1"/>
  <c r="F2103" i="4"/>
  <c r="L2103" i="4" s="1"/>
  <c r="F2102" i="4"/>
  <c r="L2102" i="4" s="1"/>
  <c r="F2101" i="4"/>
  <c r="L2101" i="4" s="1"/>
  <c r="F2100" i="4"/>
  <c r="L2100" i="4" s="1"/>
  <c r="F2099" i="4"/>
  <c r="L2099" i="4" s="1"/>
  <c r="F2098" i="4"/>
  <c r="L2098" i="4" s="1"/>
  <c r="F2097" i="4"/>
  <c r="L2097" i="4" s="1"/>
  <c r="F2096" i="4"/>
  <c r="L2096" i="4" s="1"/>
  <c r="F2095" i="4"/>
  <c r="L2095" i="4" s="1"/>
  <c r="F2094" i="4"/>
  <c r="L2094" i="4" s="1"/>
  <c r="F2093" i="4"/>
  <c r="L2093" i="4" s="1"/>
  <c r="F2092" i="4"/>
  <c r="L2092" i="4" s="1"/>
  <c r="F2091" i="4"/>
  <c r="L2091" i="4" s="1"/>
  <c r="F2090" i="4"/>
  <c r="L2090" i="4" s="1"/>
  <c r="F2089" i="4"/>
  <c r="L2089" i="4" s="1"/>
  <c r="F2088" i="4"/>
  <c r="L2088" i="4" s="1"/>
  <c r="F2087" i="4"/>
  <c r="L2087" i="4" s="1"/>
  <c r="F2086" i="4"/>
  <c r="L2086" i="4" s="1"/>
  <c r="F2085" i="4"/>
  <c r="L2085" i="4" s="1"/>
  <c r="F2084" i="4"/>
  <c r="L2084" i="4" s="1"/>
  <c r="F2083" i="4"/>
  <c r="L2083" i="4" s="1"/>
  <c r="F2082" i="4"/>
  <c r="L2082" i="4" s="1"/>
  <c r="F2081" i="4"/>
  <c r="L2081" i="4" s="1"/>
  <c r="F2080" i="4"/>
  <c r="L2080" i="4" s="1"/>
  <c r="F2079" i="4"/>
  <c r="L2079" i="4" s="1"/>
  <c r="F2078" i="4"/>
  <c r="L2078" i="4" s="1"/>
  <c r="F2077" i="4"/>
  <c r="L2077" i="4" s="1"/>
  <c r="F2076" i="4"/>
  <c r="L2076" i="4" s="1"/>
  <c r="F2075" i="4"/>
  <c r="L2075" i="4" s="1"/>
  <c r="F2074" i="4"/>
  <c r="L2074" i="4" s="1"/>
  <c r="F2073" i="4"/>
  <c r="L2073" i="4" s="1"/>
  <c r="F2072" i="4"/>
  <c r="L2072" i="4" s="1"/>
  <c r="F2071" i="4"/>
  <c r="L2071" i="4" s="1"/>
  <c r="F2070" i="4"/>
  <c r="L2070" i="4" s="1"/>
  <c r="F2069" i="4"/>
  <c r="L2069" i="4" s="1"/>
  <c r="F2068" i="4"/>
  <c r="L2068" i="4" s="1"/>
  <c r="F2067" i="4"/>
  <c r="L2067" i="4" s="1"/>
  <c r="F2066" i="4"/>
  <c r="L2066" i="4" s="1"/>
  <c r="F2065" i="4"/>
  <c r="L2065" i="4" s="1"/>
  <c r="F2064" i="4"/>
  <c r="L2064" i="4" s="1"/>
  <c r="F2063" i="4"/>
  <c r="L2063" i="4" s="1"/>
  <c r="F2062" i="4"/>
  <c r="L2062" i="4" s="1"/>
  <c r="F2061" i="4"/>
  <c r="L2061" i="4" s="1"/>
  <c r="F2060" i="4"/>
  <c r="L2060" i="4" s="1"/>
  <c r="F2059" i="4"/>
  <c r="L2059" i="4" s="1"/>
  <c r="F2058" i="4"/>
  <c r="L2058" i="4" s="1"/>
  <c r="F2057" i="4"/>
  <c r="L2057" i="4" s="1"/>
  <c r="F2056" i="4"/>
  <c r="L2056" i="4" s="1"/>
  <c r="F2055" i="4"/>
  <c r="L2055" i="4" s="1"/>
  <c r="F2054" i="4"/>
  <c r="L2054" i="4" s="1"/>
  <c r="F2053" i="4"/>
  <c r="L2053" i="4" s="1"/>
  <c r="F2052" i="4"/>
  <c r="L2052" i="4" s="1"/>
  <c r="F2051" i="4"/>
  <c r="L2051" i="4" s="1"/>
  <c r="F2050" i="4"/>
  <c r="L2050" i="4" s="1"/>
  <c r="F2049" i="4"/>
  <c r="L2049" i="4" s="1"/>
  <c r="F2048" i="4"/>
  <c r="L2048" i="4" s="1"/>
  <c r="F2047" i="4"/>
  <c r="L2047" i="4" s="1"/>
  <c r="F2046" i="4"/>
  <c r="L2046" i="4" s="1"/>
  <c r="F2045" i="4"/>
  <c r="L2045" i="4" s="1"/>
  <c r="F2044" i="4"/>
  <c r="L2044" i="4" s="1"/>
  <c r="F2043" i="4"/>
  <c r="L2043" i="4" s="1"/>
  <c r="F2042" i="4"/>
  <c r="L2042" i="4" s="1"/>
  <c r="F2041" i="4"/>
  <c r="L2041" i="4" s="1"/>
  <c r="F2040" i="4"/>
  <c r="L2040" i="4" s="1"/>
  <c r="F2039" i="4"/>
  <c r="L2039" i="4" s="1"/>
  <c r="F2038" i="4"/>
  <c r="L2038" i="4" s="1"/>
  <c r="F2037" i="4"/>
  <c r="L2037" i="4" s="1"/>
  <c r="F2036" i="4"/>
  <c r="L2036" i="4" s="1"/>
  <c r="F2035" i="4"/>
  <c r="L2035" i="4" s="1"/>
  <c r="F2034" i="4"/>
  <c r="L2034" i="4" s="1"/>
  <c r="F2033" i="4"/>
  <c r="L2033" i="4" s="1"/>
  <c r="F2032" i="4"/>
  <c r="L2032" i="4" s="1"/>
  <c r="F2031" i="4"/>
  <c r="L2031" i="4" s="1"/>
  <c r="F2030" i="4"/>
  <c r="L2030" i="4" s="1"/>
  <c r="F2029" i="4"/>
  <c r="L2029" i="4" s="1"/>
  <c r="F2028" i="4"/>
  <c r="L2028" i="4" s="1"/>
  <c r="F2027" i="4"/>
  <c r="L2027" i="4" s="1"/>
  <c r="F2026" i="4"/>
  <c r="L2026" i="4" s="1"/>
  <c r="F2025" i="4"/>
  <c r="L2025" i="4" s="1"/>
  <c r="F2024" i="4"/>
  <c r="L2024" i="4" s="1"/>
  <c r="F2023" i="4"/>
  <c r="L2023" i="4" s="1"/>
  <c r="F2022" i="4"/>
  <c r="L2022" i="4" s="1"/>
  <c r="F2021" i="4"/>
  <c r="L2021" i="4" s="1"/>
  <c r="F2020" i="4"/>
  <c r="L2020" i="4" s="1"/>
  <c r="F2019" i="4"/>
  <c r="L2019" i="4" s="1"/>
  <c r="F2018" i="4"/>
  <c r="L2018" i="4" s="1"/>
  <c r="F2017" i="4"/>
  <c r="L2017" i="4" s="1"/>
  <c r="F2016" i="4"/>
  <c r="L2016" i="4" s="1"/>
  <c r="F2015" i="4"/>
  <c r="L2015" i="4" s="1"/>
  <c r="F2014" i="4"/>
  <c r="L2014" i="4" s="1"/>
  <c r="F2013" i="4"/>
  <c r="L2013" i="4" s="1"/>
  <c r="F2012" i="4"/>
  <c r="L2012" i="4" s="1"/>
  <c r="F2011" i="4"/>
  <c r="L2011" i="4" s="1"/>
  <c r="F2010" i="4"/>
  <c r="L2010" i="4" s="1"/>
  <c r="F2009" i="4"/>
  <c r="L2009" i="4" s="1"/>
  <c r="F2008" i="4"/>
  <c r="L2008" i="4" s="1"/>
  <c r="F2007" i="4"/>
  <c r="L2007" i="4" s="1"/>
  <c r="F2006" i="4"/>
  <c r="L2006" i="4" s="1"/>
  <c r="F2005" i="4"/>
  <c r="L2005" i="4" s="1"/>
  <c r="F2004" i="4"/>
  <c r="L2004" i="4" s="1"/>
  <c r="F2003" i="4"/>
  <c r="L2003" i="4" s="1"/>
  <c r="F2002" i="4"/>
  <c r="L2002" i="4" s="1"/>
  <c r="F2001" i="4"/>
  <c r="L2001" i="4" s="1"/>
  <c r="F2000" i="4"/>
  <c r="L2000" i="4" s="1"/>
  <c r="F1999" i="4"/>
  <c r="L1999" i="4" s="1"/>
  <c r="F1998" i="4"/>
  <c r="L1998" i="4" s="1"/>
  <c r="F1997" i="4"/>
  <c r="L1997" i="4" s="1"/>
  <c r="F1996" i="4"/>
  <c r="L1996" i="4" s="1"/>
  <c r="F1995" i="4"/>
  <c r="L1995" i="4" s="1"/>
  <c r="F1994" i="4"/>
  <c r="L1994" i="4" s="1"/>
  <c r="F1993" i="4"/>
  <c r="L1993" i="4" s="1"/>
  <c r="F1992" i="4"/>
  <c r="L1992" i="4" s="1"/>
  <c r="F1991" i="4"/>
  <c r="L1991" i="4" s="1"/>
  <c r="F1990" i="4"/>
  <c r="L1990" i="4" s="1"/>
  <c r="F1989" i="4"/>
  <c r="L1989" i="4" s="1"/>
  <c r="F1988" i="4"/>
  <c r="L1988" i="4" s="1"/>
  <c r="F1987" i="4"/>
  <c r="L1987" i="4" s="1"/>
  <c r="F1986" i="4"/>
  <c r="L1986" i="4" s="1"/>
  <c r="F1985" i="4"/>
  <c r="L1985" i="4" s="1"/>
  <c r="F1984" i="4"/>
  <c r="L1984" i="4" s="1"/>
  <c r="F1983" i="4"/>
  <c r="L1983" i="4" s="1"/>
  <c r="F1982" i="4"/>
  <c r="L1982" i="4" s="1"/>
  <c r="F1981" i="4"/>
  <c r="L1981" i="4" s="1"/>
  <c r="F1980" i="4"/>
  <c r="L1980" i="4" s="1"/>
  <c r="F1979" i="4"/>
  <c r="L1979" i="4" s="1"/>
  <c r="F1978" i="4"/>
  <c r="L1978" i="4" s="1"/>
  <c r="F1977" i="4"/>
  <c r="L1977" i="4" s="1"/>
  <c r="F1976" i="4"/>
  <c r="L1976" i="4" s="1"/>
  <c r="F1975" i="4"/>
  <c r="L1975" i="4" s="1"/>
  <c r="F1974" i="4"/>
  <c r="L1974" i="4" s="1"/>
  <c r="F1973" i="4"/>
  <c r="L1973" i="4" s="1"/>
  <c r="F1972" i="4"/>
  <c r="L1972" i="4" s="1"/>
  <c r="F1971" i="4"/>
  <c r="L1971" i="4" s="1"/>
  <c r="F1970" i="4"/>
  <c r="L1970" i="4" s="1"/>
  <c r="F1969" i="4"/>
  <c r="L1969" i="4" s="1"/>
  <c r="F1968" i="4"/>
  <c r="L1968" i="4" s="1"/>
  <c r="F1967" i="4"/>
  <c r="L1967" i="4" s="1"/>
  <c r="F1966" i="4"/>
  <c r="L1966" i="4" s="1"/>
  <c r="F1965" i="4"/>
  <c r="L1965" i="4" s="1"/>
  <c r="F1964" i="4"/>
  <c r="L1964" i="4" s="1"/>
  <c r="F1963" i="4"/>
  <c r="L1963" i="4" s="1"/>
  <c r="F1962" i="4"/>
  <c r="L1962" i="4" s="1"/>
  <c r="F1961" i="4"/>
  <c r="L1961" i="4" s="1"/>
  <c r="F1960" i="4"/>
  <c r="L1960" i="4" s="1"/>
  <c r="F1959" i="4"/>
  <c r="L1959" i="4" s="1"/>
  <c r="F1958" i="4"/>
  <c r="L1958" i="4" s="1"/>
  <c r="F1957" i="4"/>
  <c r="L1957" i="4" s="1"/>
  <c r="F1956" i="4"/>
  <c r="L1956" i="4" s="1"/>
  <c r="F1955" i="4"/>
  <c r="L1955" i="4" s="1"/>
  <c r="F1954" i="4"/>
  <c r="L1954" i="4" s="1"/>
  <c r="F1953" i="4"/>
  <c r="L1953" i="4" s="1"/>
  <c r="F1952" i="4"/>
  <c r="L1952" i="4" s="1"/>
  <c r="F1951" i="4"/>
  <c r="L1951" i="4" s="1"/>
  <c r="F1950" i="4"/>
  <c r="L1950" i="4" s="1"/>
  <c r="F1949" i="4"/>
  <c r="L1949" i="4" s="1"/>
  <c r="F1948" i="4"/>
  <c r="L1948" i="4" s="1"/>
  <c r="F1947" i="4"/>
  <c r="L1947" i="4" s="1"/>
  <c r="F1946" i="4"/>
  <c r="L1946" i="4" s="1"/>
  <c r="F1945" i="4"/>
  <c r="L1945" i="4" s="1"/>
  <c r="F1944" i="4"/>
  <c r="L1944" i="4" s="1"/>
  <c r="F1943" i="4"/>
  <c r="L1943" i="4" s="1"/>
  <c r="F1942" i="4"/>
  <c r="L1942" i="4" s="1"/>
  <c r="F1941" i="4"/>
  <c r="L1941" i="4" s="1"/>
  <c r="F1940" i="4"/>
  <c r="L1940" i="4" s="1"/>
  <c r="F1939" i="4"/>
  <c r="L1939" i="4" s="1"/>
  <c r="F1938" i="4"/>
  <c r="L1938" i="4" s="1"/>
  <c r="F1937" i="4"/>
  <c r="L1937" i="4" s="1"/>
  <c r="F1936" i="4"/>
  <c r="L1936" i="4" s="1"/>
  <c r="F1935" i="4"/>
  <c r="L1935" i="4" s="1"/>
  <c r="F1934" i="4"/>
  <c r="L1934" i="4" s="1"/>
  <c r="F1933" i="4"/>
  <c r="L1933" i="4" s="1"/>
  <c r="F1932" i="4"/>
  <c r="L1932" i="4" s="1"/>
  <c r="F1931" i="4"/>
  <c r="L1931" i="4" s="1"/>
  <c r="F1930" i="4"/>
  <c r="L1930" i="4" s="1"/>
  <c r="F1929" i="4"/>
  <c r="L1929" i="4" s="1"/>
  <c r="F1928" i="4"/>
  <c r="L1928" i="4" s="1"/>
  <c r="F1927" i="4"/>
  <c r="L1927" i="4" s="1"/>
  <c r="F1926" i="4"/>
  <c r="L1926" i="4" s="1"/>
  <c r="F1925" i="4"/>
  <c r="L1925" i="4" s="1"/>
  <c r="F1924" i="4"/>
  <c r="L1924" i="4" s="1"/>
  <c r="F1923" i="4"/>
  <c r="L1923" i="4" s="1"/>
  <c r="F1922" i="4"/>
  <c r="L1922" i="4" s="1"/>
  <c r="F1921" i="4"/>
  <c r="L1921" i="4" s="1"/>
  <c r="F1920" i="4"/>
  <c r="L1920" i="4" s="1"/>
  <c r="F1919" i="4"/>
  <c r="L1919" i="4" s="1"/>
  <c r="F1918" i="4"/>
  <c r="L1918" i="4" s="1"/>
  <c r="F1917" i="4"/>
  <c r="L1917" i="4" s="1"/>
  <c r="F1916" i="4"/>
  <c r="L1916" i="4" s="1"/>
  <c r="F1915" i="4"/>
  <c r="L1915" i="4" s="1"/>
  <c r="F1914" i="4"/>
  <c r="L1914" i="4" s="1"/>
  <c r="F1913" i="4"/>
  <c r="L1913" i="4" s="1"/>
  <c r="F1912" i="4"/>
  <c r="L1912" i="4" s="1"/>
  <c r="F1911" i="4"/>
  <c r="L1911" i="4" s="1"/>
  <c r="F1910" i="4"/>
  <c r="L1910" i="4" s="1"/>
  <c r="F1909" i="4"/>
  <c r="L1909" i="4" s="1"/>
  <c r="F1908" i="4"/>
  <c r="L1908" i="4" s="1"/>
  <c r="F1907" i="4"/>
  <c r="L1907" i="4" s="1"/>
  <c r="F1906" i="4"/>
  <c r="L1906" i="4" s="1"/>
  <c r="F1905" i="4"/>
  <c r="L1905" i="4" s="1"/>
  <c r="F1904" i="4"/>
  <c r="L1904" i="4" s="1"/>
  <c r="F1903" i="4"/>
  <c r="L1903" i="4" s="1"/>
  <c r="F1902" i="4"/>
  <c r="L1902" i="4" s="1"/>
  <c r="F1901" i="4"/>
  <c r="L1901" i="4" s="1"/>
  <c r="F1900" i="4"/>
  <c r="L1900" i="4" s="1"/>
  <c r="F1899" i="4"/>
  <c r="L1899" i="4" s="1"/>
  <c r="F1898" i="4"/>
  <c r="L1898" i="4" s="1"/>
  <c r="F1897" i="4"/>
  <c r="L1897" i="4" s="1"/>
  <c r="F1896" i="4"/>
  <c r="L1896" i="4" s="1"/>
  <c r="F1895" i="4"/>
  <c r="L1895" i="4" s="1"/>
  <c r="F1894" i="4"/>
  <c r="L1894" i="4" s="1"/>
  <c r="F1893" i="4"/>
  <c r="L1893" i="4" s="1"/>
  <c r="F1892" i="4"/>
  <c r="L1892" i="4" s="1"/>
  <c r="F1891" i="4"/>
  <c r="L1891" i="4" s="1"/>
  <c r="F1890" i="4"/>
  <c r="L1890" i="4" s="1"/>
  <c r="F1889" i="4"/>
  <c r="L1889" i="4" s="1"/>
  <c r="F1888" i="4"/>
  <c r="L1888" i="4" s="1"/>
  <c r="F1887" i="4"/>
  <c r="L1887" i="4" s="1"/>
  <c r="F1886" i="4"/>
  <c r="L1886" i="4" s="1"/>
  <c r="F1885" i="4"/>
  <c r="L1885" i="4" s="1"/>
  <c r="F1884" i="4"/>
  <c r="L1884" i="4" s="1"/>
  <c r="F1883" i="4"/>
  <c r="L1883" i="4" s="1"/>
  <c r="F1882" i="4"/>
  <c r="L1882" i="4" s="1"/>
  <c r="F1881" i="4"/>
  <c r="L1881" i="4" s="1"/>
  <c r="F1880" i="4"/>
  <c r="L1880" i="4" s="1"/>
  <c r="F1879" i="4"/>
  <c r="L1879" i="4" s="1"/>
  <c r="F1878" i="4"/>
  <c r="L1878" i="4" s="1"/>
  <c r="F1877" i="4"/>
  <c r="L1877" i="4" s="1"/>
  <c r="F1876" i="4"/>
  <c r="L1876" i="4" s="1"/>
  <c r="F1875" i="4"/>
  <c r="L1875" i="4" s="1"/>
  <c r="F1874" i="4"/>
  <c r="L1874" i="4" s="1"/>
  <c r="F1873" i="4"/>
  <c r="L1873" i="4" s="1"/>
  <c r="F1872" i="4"/>
  <c r="L1872" i="4" s="1"/>
  <c r="F1871" i="4"/>
  <c r="L1871" i="4" s="1"/>
  <c r="F1870" i="4"/>
  <c r="L1870" i="4" s="1"/>
  <c r="F1869" i="4"/>
  <c r="L1869" i="4" s="1"/>
  <c r="F1868" i="4"/>
  <c r="L1868" i="4" s="1"/>
  <c r="F1867" i="4"/>
  <c r="L1867" i="4" s="1"/>
  <c r="F1866" i="4"/>
  <c r="L1866" i="4" s="1"/>
  <c r="F1865" i="4"/>
  <c r="L1865" i="4" s="1"/>
  <c r="F1864" i="4"/>
  <c r="L1864" i="4" s="1"/>
  <c r="F1863" i="4"/>
  <c r="L1863" i="4" s="1"/>
  <c r="F1862" i="4"/>
  <c r="L1862" i="4" s="1"/>
  <c r="F1861" i="4"/>
  <c r="L1861" i="4" s="1"/>
  <c r="F1860" i="4"/>
  <c r="L1860" i="4" s="1"/>
  <c r="F1859" i="4"/>
  <c r="L1859" i="4" s="1"/>
  <c r="F1858" i="4"/>
  <c r="L1858" i="4" s="1"/>
  <c r="F1857" i="4"/>
  <c r="L1857" i="4" s="1"/>
  <c r="F1856" i="4"/>
  <c r="L1856" i="4" s="1"/>
  <c r="F1855" i="4"/>
  <c r="L1855" i="4" s="1"/>
  <c r="F1854" i="4"/>
  <c r="L1854" i="4" s="1"/>
  <c r="F1853" i="4"/>
  <c r="L1853" i="4" s="1"/>
  <c r="F1852" i="4"/>
  <c r="L1852" i="4" s="1"/>
  <c r="F1851" i="4"/>
  <c r="L1851" i="4" s="1"/>
  <c r="F1850" i="4"/>
  <c r="L1850" i="4" s="1"/>
  <c r="F1849" i="4"/>
  <c r="L1849" i="4" s="1"/>
  <c r="F1848" i="4"/>
  <c r="L1848" i="4" s="1"/>
  <c r="F1847" i="4"/>
  <c r="L1847" i="4" s="1"/>
  <c r="F1846" i="4"/>
  <c r="L1846" i="4" s="1"/>
  <c r="F1845" i="4"/>
  <c r="L1845" i="4" s="1"/>
  <c r="F1844" i="4"/>
  <c r="L1844" i="4" s="1"/>
  <c r="F1843" i="4"/>
  <c r="L1843" i="4" s="1"/>
  <c r="F1842" i="4"/>
  <c r="L1842" i="4" s="1"/>
  <c r="F1841" i="4"/>
  <c r="L1841" i="4" s="1"/>
  <c r="F1840" i="4"/>
  <c r="L1840" i="4" s="1"/>
  <c r="F1839" i="4"/>
  <c r="L1839" i="4" s="1"/>
  <c r="F1838" i="4"/>
  <c r="L1838" i="4" s="1"/>
  <c r="F1837" i="4"/>
  <c r="L1837" i="4" s="1"/>
  <c r="F1836" i="4"/>
  <c r="L1836" i="4" s="1"/>
  <c r="F1835" i="4"/>
  <c r="L1835" i="4" s="1"/>
  <c r="F1834" i="4"/>
  <c r="L1834" i="4" s="1"/>
  <c r="F1833" i="4"/>
  <c r="L1833" i="4" s="1"/>
  <c r="F1832" i="4"/>
  <c r="L1832" i="4" s="1"/>
  <c r="F1831" i="4"/>
  <c r="L1831" i="4" s="1"/>
  <c r="F1830" i="4"/>
  <c r="L1830" i="4" s="1"/>
  <c r="F1829" i="4"/>
  <c r="L1829" i="4" s="1"/>
  <c r="F1828" i="4"/>
  <c r="L1828" i="4" s="1"/>
  <c r="F1827" i="4"/>
  <c r="L1827" i="4" s="1"/>
  <c r="F1826" i="4"/>
  <c r="L1826" i="4" s="1"/>
  <c r="F1825" i="4"/>
  <c r="L1825" i="4" s="1"/>
  <c r="F1824" i="4"/>
  <c r="L1824" i="4" s="1"/>
  <c r="F1823" i="4"/>
  <c r="L1823" i="4" s="1"/>
  <c r="F1822" i="4"/>
  <c r="L1822" i="4" s="1"/>
  <c r="F1821" i="4"/>
  <c r="L1821" i="4" s="1"/>
  <c r="F1820" i="4"/>
  <c r="L1820" i="4" s="1"/>
  <c r="F1819" i="4"/>
  <c r="L1819" i="4" s="1"/>
  <c r="F1818" i="4"/>
  <c r="L1818" i="4" s="1"/>
  <c r="F1817" i="4"/>
  <c r="L1817" i="4" s="1"/>
  <c r="F1816" i="4"/>
  <c r="L1816" i="4" s="1"/>
  <c r="F1815" i="4"/>
  <c r="L1815" i="4" s="1"/>
  <c r="F1814" i="4"/>
  <c r="L1814" i="4" s="1"/>
  <c r="F1813" i="4"/>
  <c r="L1813" i="4" s="1"/>
  <c r="F1812" i="4"/>
  <c r="L1812" i="4" s="1"/>
  <c r="F1811" i="4"/>
  <c r="L1811" i="4" s="1"/>
  <c r="F1810" i="4"/>
  <c r="L1810" i="4" s="1"/>
  <c r="F1809" i="4"/>
  <c r="L1809" i="4" s="1"/>
  <c r="F1808" i="4"/>
  <c r="L1808" i="4" s="1"/>
  <c r="F1807" i="4"/>
  <c r="L1807" i="4" s="1"/>
  <c r="F1806" i="4"/>
  <c r="L1806" i="4" s="1"/>
  <c r="F1805" i="4"/>
  <c r="L1805" i="4" s="1"/>
  <c r="F1804" i="4"/>
  <c r="L1804" i="4" s="1"/>
  <c r="F1803" i="4"/>
  <c r="L1803" i="4" s="1"/>
  <c r="F1802" i="4"/>
  <c r="L1802" i="4" s="1"/>
  <c r="F1801" i="4"/>
  <c r="L1801" i="4" s="1"/>
  <c r="F1800" i="4"/>
  <c r="L1800" i="4" s="1"/>
  <c r="F1799" i="4"/>
  <c r="L1799" i="4" s="1"/>
  <c r="F1798" i="4"/>
  <c r="L1798" i="4" s="1"/>
  <c r="F1797" i="4"/>
  <c r="L1797" i="4" s="1"/>
  <c r="F1796" i="4"/>
  <c r="L1796" i="4" s="1"/>
  <c r="F1795" i="4"/>
  <c r="L1795" i="4" s="1"/>
  <c r="F1794" i="4"/>
  <c r="L1794" i="4" s="1"/>
  <c r="F1793" i="4"/>
  <c r="L1793" i="4" s="1"/>
  <c r="F1792" i="4"/>
  <c r="L1792" i="4" s="1"/>
  <c r="F1791" i="4"/>
  <c r="L1791" i="4" s="1"/>
  <c r="F1790" i="4"/>
  <c r="L1790" i="4" s="1"/>
  <c r="F1789" i="4"/>
  <c r="L1789" i="4" s="1"/>
  <c r="F1788" i="4"/>
  <c r="L1788" i="4" s="1"/>
  <c r="F1787" i="4"/>
  <c r="L1787" i="4" s="1"/>
  <c r="F1786" i="4"/>
  <c r="L1786" i="4" s="1"/>
  <c r="F1785" i="4"/>
  <c r="L1785" i="4" s="1"/>
  <c r="F1784" i="4"/>
  <c r="L1784" i="4" s="1"/>
  <c r="F1783" i="4"/>
  <c r="L1783" i="4" s="1"/>
  <c r="F1782" i="4"/>
  <c r="L1782" i="4" s="1"/>
  <c r="F1781" i="4"/>
  <c r="L1781" i="4" s="1"/>
  <c r="F1780" i="4"/>
  <c r="L1780" i="4" s="1"/>
  <c r="F1779" i="4"/>
  <c r="L1779" i="4" s="1"/>
  <c r="F1778" i="4"/>
  <c r="L1778" i="4" s="1"/>
  <c r="F1777" i="4"/>
  <c r="L1777" i="4" s="1"/>
  <c r="F1776" i="4"/>
  <c r="L1776" i="4" s="1"/>
  <c r="F1775" i="4"/>
  <c r="L1775" i="4" s="1"/>
  <c r="F1774" i="4"/>
  <c r="L1774" i="4" s="1"/>
  <c r="F1773" i="4"/>
  <c r="L1773" i="4" s="1"/>
  <c r="F1772" i="4"/>
  <c r="L1772" i="4" s="1"/>
  <c r="F1771" i="4"/>
  <c r="L1771" i="4" s="1"/>
  <c r="F1770" i="4"/>
  <c r="L1770" i="4" s="1"/>
  <c r="F1769" i="4"/>
  <c r="L1769" i="4" s="1"/>
  <c r="F1768" i="4"/>
  <c r="L1768" i="4" s="1"/>
  <c r="F1767" i="4"/>
  <c r="L1767" i="4" s="1"/>
  <c r="F1766" i="4"/>
  <c r="L1766" i="4" s="1"/>
  <c r="F1765" i="4"/>
  <c r="L1765" i="4" s="1"/>
  <c r="F1764" i="4"/>
  <c r="L1764" i="4" s="1"/>
  <c r="F1763" i="4"/>
  <c r="L1763" i="4" s="1"/>
  <c r="F1762" i="4"/>
  <c r="L1762" i="4" s="1"/>
  <c r="F1761" i="4"/>
  <c r="L1761" i="4" s="1"/>
  <c r="F1760" i="4"/>
  <c r="L1760" i="4" s="1"/>
  <c r="F1759" i="4"/>
  <c r="L1759" i="4" s="1"/>
  <c r="F1758" i="4"/>
  <c r="L1758" i="4" s="1"/>
  <c r="F1757" i="4"/>
  <c r="L1757" i="4" s="1"/>
  <c r="F1756" i="4"/>
  <c r="L1756" i="4" s="1"/>
  <c r="F1755" i="4"/>
  <c r="L1755" i="4" s="1"/>
  <c r="F1754" i="4"/>
  <c r="L1754" i="4" s="1"/>
  <c r="F1753" i="4"/>
  <c r="L1753" i="4" s="1"/>
  <c r="F1752" i="4"/>
  <c r="L1752" i="4" s="1"/>
  <c r="F1751" i="4"/>
  <c r="L1751" i="4" s="1"/>
  <c r="F1750" i="4"/>
  <c r="L1750" i="4" s="1"/>
  <c r="F1749" i="4"/>
  <c r="L1749" i="4" s="1"/>
  <c r="F1748" i="4"/>
  <c r="L1748" i="4" s="1"/>
  <c r="F1747" i="4"/>
  <c r="L1747" i="4" s="1"/>
  <c r="F1746" i="4"/>
  <c r="L1746" i="4" s="1"/>
  <c r="F1745" i="4"/>
  <c r="L1745" i="4" s="1"/>
  <c r="F1744" i="4"/>
  <c r="L1744" i="4" s="1"/>
  <c r="F1743" i="4"/>
  <c r="L1743" i="4" s="1"/>
  <c r="F1742" i="4"/>
  <c r="L1742" i="4" s="1"/>
  <c r="F1741" i="4"/>
  <c r="L1741" i="4" s="1"/>
  <c r="F1740" i="4"/>
  <c r="L1740" i="4" s="1"/>
  <c r="F1739" i="4"/>
  <c r="L1739" i="4" s="1"/>
  <c r="F1738" i="4"/>
  <c r="L1738" i="4" s="1"/>
  <c r="F1737" i="4"/>
  <c r="L1737" i="4" s="1"/>
  <c r="F1736" i="4"/>
  <c r="L1736" i="4" s="1"/>
  <c r="F1735" i="4"/>
  <c r="L1735" i="4" s="1"/>
  <c r="F1734" i="4"/>
  <c r="L1734" i="4" s="1"/>
  <c r="F1733" i="4"/>
  <c r="L1733" i="4" s="1"/>
  <c r="F1732" i="4"/>
  <c r="L1732" i="4" s="1"/>
  <c r="F1731" i="4"/>
  <c r="L1731" i="4" s="1"/>
  <c r="F1730" i="4"/>
  <c r="L1730" i="4" s="1"/>
  <c r="F1729" i="4"/>
  <c r="L1729" i="4" s="1"/>
  <c r="F1728" i="4"/>
  <c r="L1728" i="4" s="1"/>
  <c r="F1727" i="4"/>
  <c r="L1727" i="4" s="1"/>
  <c r="F1726" i="4"/>
  <c r="L1726" i="4" s="1"/>
  <c r="F1725" i="4"/>
  <c r="L1725" i="4" s="1"/>
  <c r="F1724" i="4"/>
  <c r="L1724" i="4" s="1"/>
  <c r="F1723" i="4"/>
  <c r="L1723" i="4" s="1"/>
  <c r="F1722" i="4"/>
  <c r="L1722" i="4" s="1"/>
  <c r="F1721" i="4"/>
  <c r="L1721" i="4" s="1"/>
  <c r="F1720" i="4"/>
  <c r="L1720" i="4" s="1"/>
  <c r="F1719" i="4"/>
  <c r="L1719" i="4" s="1"/>
  <c r="F1718" i="4"/>
  <c r="L1718" i="4" s="1"/>
  <c r="F1717" i="4"/>
  <c r="L1717" i="4" s="1"/>
  <c r="F1716" i="4"/>
  <c r="L1716" i="4" s="1"/>
  <c r="F1715" i="4"/>
  <c r="L1715" i="4" s="1"/>
  <c r="F1714" i="4"/>
  <c r="L1714" i="4" s="1"/>
  <c r="F1713" i="4"/>
  <c r="L1713" i="4" s="1"/>
  <c r="F1712" i="4"/>
  <c r="L1712" i="4" s="1"/>
  <c r="F1711" i="4"/>
  <c r="L1711" i="4" s="1"/>
  <c r="F1710" i="4"/>
  <c r="L1710" i="4" s="1"/>
  <c r="F1709" i="4"/>
  <c r="L1709" i="4" s="1"/>
  <c r="F1708" i="4"/>
  <c r="L1708" i="4" s="1"/>
  <c r="F1707" i="4"/>
  <c r="L1707" i="4" s="1"/>
  <c r="F1706" i="4"/>
  <c r="L1706" i="4" s="1"/>
  <c r="F1705" i="4"/>
  <c r="L1705" i="4" s="1"/>
  <c r="F1704" i="4"/>
  <c r="L1704" i="4" s="1"/>
  <c r="F1703" i="4"/>
  <c r="L1703" i="4" s="1"/>
  <c r="F1702" i="4"/>
  <c r="L1702" i="4" s="1"/>
  <c r="F1701" i="4"/>
  <c r="L1701" i="4" s="1"/>
  <c r="F1700" i="4"/>
  <c r="L1700" i="4" s="1"/>
  <c r="F1699" i="4"/>
  <c r="L1699" i="4" s="1"/>
  <c r="F1698" i="4"/>
  <c r="L1698" i="4" s="1"/>
  <c r="F1697" i="4"/>
  <c r="L1697" i="4" s="1"/>
  <c r="F1696" i="4"/>
  <c r="L1696" i="4" s="1"/>
  <c r="F1695" i="4"/>
  <c r="L1695" i="4" s="1"/>
  <c r="F1694" i="4"/>
  <c r="L1694" i="4" s="1"/>
  <c r="F1693" i="4"/>
  <c r="L1693" i="4" s="1"/>
  <c r="F1692" i="4"/>
  <c r="L1692" i="4" s="1"/>
  <c r="F1691" i="4"/>
  <c r="L1691" i="4" s="1"/>
  <c r="F1690" i="4"/>
  <c r="L1690" i="4" s="1"/>
  <c r="F1689" i="4"/>
  <c r="L1689" i="4" s="1"/>
  <c r="F1688" i="4"/>
  <c r="L1688" i="4" s="1"/>
  <c r="F1687" i="4"/>
  <c r="L1687" i="4" s="1"/>
  <c r="F1686" i="4"/>
  <c r="L1686" i="4" s="1"/>
  <c r="F1685" i="4"/>
  <c r="L1685" i="4" s="1"/>
  <c r="F1684" i="4"/>
  <c r="L1684" i="4" s="1"/>
  <c r="F1683" i="4"/>
  <c r="L1683" i="4" s="1"/>
  <c r="F1682" i="4"/>
  <c r="L1682" i="4" s="1"/>
  <c r="F1681" i="4"/>
  <c r="L1681" i="4" s="1"/>
  <c r="F1680" i="4"/>
  <c r="L1680" i="4" s="1"/>
  <c r="F1679" i="4"/>
  <c r="L1679" i="4" s="1"/>
  <c r="F1678" i="4"/>
  <c r="L1678" i="4" s="1"/>
  <c r="F1677" i="4"/>
  <c r="L1677" i="4" s="1"/>
  <c r="F1676" i="4"/>
  <c r="L1676" i="4" s="1"/>
  <c r="F1675" i="4"/>
  <c r="L1675" i="4" s="1"/>
  <c r="F1674" i="4"/>
  <c r="L1674" i="4" s="1"/>
  <c r="F1673" i="4"/>
  <c r="L1673" i="4" s="1"/>
  <c r="F1672" i="4"/>
  <c r="L1672" i="4" s="1"/>
  <c r="F1671" i="4"/>
  <c r="L1671" i="4" s="1"/>
  <c r="F1670" i="4"/>
  <c r="L1670" i="4" s="1"/>
  <c r="F1669" i="4"/>
  <c r="L1669" i="4" s="1"/>
  <c r="F1668" i="4"/>
  <c r="L1668" i="4" s="1"/>
  <c r="F1667" i="4"/>
  <c r="L1667" i="4" s="1"/>
  <c r="F1666" i="4"/>
  <c r="L1666" i="4" s="1"/>
  <c r="F1665" i="4"/>
  <c r="L1665" i="4" s="1"/>
  <c r="F1664" i="4"/>
  <c r="L1664" i="4" s="1"/>
  <c r="F1663" i="4"/>
  <c r="L1663" i="4" s="1"/>
  <c r="F1662" i="4"/>
  <c r="L1662" i="4" s="1"/>
  <c r="F1661" i="4"/>
  <c r="L1661" i="4" s="1"/>
  <c r="F1660" i="4"/>
  <c r="L1660" i="4" s="1"/>
  <c r="F1659" i="4"/>
  <c r="L1659" i="4" s="1"/>
  <c r="F1658" i="4"/>
  <c r="L1658" i="4" s="1"/>
  <c r="F1657" i="4"/>
  <c r="L1657" i="4" s="1"/>
  <c r="F1656" i="4"/>
  <c r="L1656" i="4" s="1"/>
  <c r="F1655" i="4"/>
  <c r="L1655" i="4" s="1"/>
  <c r="F1654" i="4"/>
  <c r="L1654" i="4" s="1"/>
  <c r="F1653" i="4"/>
  <c r="L1653" i="4" s="1"/>
  <c r="F1652" i="4"/>
  <c r="L1652" i="4" s="1"/>
  <c r="F1651" i="4"/>
  <c r="L1651" i="4" s="1"/>
  <c r="F1650" i="4"/>
  <c r="L1650" i="4" s="1"/>
  <c r="F1649" i="4"/>
  <c r="L1649" i="4" s="1"/>
  <c r="F1648" i="4"/>
  <c r="L1648" i="4" s="1"/>
  <c r="F1647" i="4"/>
  <c r="L1647" i="4" s="1"/>
  <c r="F1646" i="4"/>
  <c r="L1646" i="4" s="1"/>
  <c r="F1645" i="4"/>
  <c r="L1645" i="4" s="1"/>
  <c r="F1644" i="4"/>
  <c r="L1644" i="4" s="1"/>
  <c r="F1643" i="4"/>
  <c r="L1643" i="4" s="1"/>
  <c r="F1642" i="4"/>
  <c r="L1642" i="4" s="1"/>
  <c r="F1641" i="4"/>
  <c r="L1641" i="4" s="1"/>
  <c r="F1640" i="4"/>
  <c r="L1640" i="4" s="1"/>
  <c r="F1639" i="4"/>
  <c r="L1639" i="4" s="1"/>
  <c r="F1638" i="4"/>
  <c r="L1638" i="4" s="1"/>
  <c r="F1637" i="4"/>
  <c r="L1637" i="4" s="1"/>
  <c r="F1636" i="4"/>
  <c r="L1636" i="4" s="1"/>
  <c r="F1635" i="4"/>
  <c r="L1635" i="4" s="1"/>
  <c r="F1634" i="4"/>
  <c r="L1634" i="4" s="1"/>
  <c r="F1633" i="4"/>
  <c r="L1633" i="4" s="1"/>
  <c r="F1632" i="4"/>
  <c r="L1632" i="4" s="1"/>
  <c r="F1631" i="4"/>
  <c r="L1631" i="4" s="1"/>
  <c r="F1630" i="4"/>
  <c r="L1630" i="4" s="1"/>
  <c r="F1629" i="4"/>
  <c r="L1629" i="4" s="1"/>
  <c r="F1628" i="4"/>
  <c r="L1628" i="4" s="1"/>
  <c r="F1627" i="4"/>
  <c r="L1627" i="4" s="1"/>
  <c r="F1626" i="4"/>
  <c r="L1626" i="4" s="1"/>
  <c r="F1625" i="4"/>
  <c r="L1625" i="4" s="1"/>
  <c r="F1624" i="4"/>
  <c r="L1624" i="4" s="1"/>
  <c r="F1623" i="4"/>
  <c r="L1623" i="4" s="1"/>
  <c r="F1622" i="4"/>
  <c r="L1622" i="4" s="1"/>
  <c r="F1621" i="4"/>
  <c r="L1621" i="4" s="1"/>
  <c r="F1620" i="4"/>
  <c r="L1620" i="4" s="1"/>
  <c r="F1619" i="4"/>
  <c r="L1619" i="4" s="1"/>
  <c r="F1618" i="4"/>
  <c r="L1618" i="4" s="1"/>
  <c r="F1617" i="4"/>
  <c r="L1617" i="4" s="1"/>
  <c r="F1616" i="4"/>
  <c r="L1616" i="4" s="1"/>
  <c r="F1615" i="4"/>
  <c r="L1615" i="4" s="1"/>
  <c r="F1614" i="4"/>
  <c r="L1614" i="4" s="1"/>
  <c r="F1613" i="4"/>
  <c r="L1613" i="4" s="1"/>
  <c r="F1612" i="4"/>
  <c r="L1612" i="4" s="1"/>
  <c r="F1611" i="4"/>
  <c r="L1611" i="4" s="1"/>
  <c r="F1610" i="4"/>
  <c r="L1610" i="4" s="1"/>
  <c r="F1609" i="4"/>
  <c r="L1609" i="4" s="1"/>
  <c r="F1608" i="4"/>
  <c r="L1608" i="4" s="1"/>
  <c r="F1607" i="4"/>
  <c r="L1607" i="4" s="1"/>
  <c r="F1606" i="4"/>
  <c r="L1606" i="4" s="1"/>
  <c r="F1605" i="4"/>
  <c r="L1605" i="4" s="1"/>
  <c r="F1604" i="4"/>
  <c r="L1604" i="4" s="1"/>
  <c r="F1603" i="4"/>
  <c r="L1603" i="4" s="1"/>
  <c r="F1602" i="4"/>
  <c r="L1602" i="4" s="1"/>
  <c r="F1601" i="4"/>
  <c r="L1601" i="4" s="1"/>
  <c r="F1600" i="4"/>
  <c r="L1600" i="4" s="1"/>
  <c r="F1599" i="4"/>
  <c r="L1599" i="4" s="1"/>
  <c r="F1598" i="4"/>
  <c r="L1598" i="4" s="1"/>
  <c r="F1597" i="4"/>
  <c r="L1597" i="4" s="1"/>
  <c r="F1596" i="4"/>
  <c r="L1596" i="4" s="1"/>
  <c r="F1595" i="4"/>
  <c r="L1595" i="4" s="1"/>
  <c r="F1594" i="4"/>
  <c r="L1594" i="4" s="1"/>
  <c r="F1593" i="4"/>
  <c r="L1593" i="4" s="1"/>
  <c r="F1592" i="4"/>
  <c r="L1592" i="4" s="1"/>
  <c r="F1591" i="4"/>
  <c r="L1591" i="4" s="1"/>
  <c r="F1590" i="4"/>
  <c r="L1590" i="4" s="1"/>
  <c r="F1589" i="4"/>
  <c r="L1589" i="4" s="1"/>
  <c r="F1588" i="4"/>
  <c r="L1588" i="4" s="1"/>
  <c r="F1587" i="4"/>
  <c r="L1587" i="4" s="1"/>
  <c r="F1586" i="4"/>
  <c r="L1586" i="4" s="1"/>
  <c r="F1585" i="4"/>
  <c r="L1585" i="4" s="1"/>
  <c r="F1584" i="4"/>
  <c r="L1584" i="4" s="1"/>
  <c r="F1583" i="4"/>
  <c r="L1583" i="4" s="1"/>
  <c r="F1582" i="4"/>
  <c r="L1582" i="4" s="1"/>
  <c r="F1581" i="4"/>
  <c r="L1581" i="4" s="1"/>
  <c r="F1580" i="4"/>
  <c r="L1580" i="4" s="1"/>
  <c r="F1579" i="4"/>
  <c r="L1579" i="4" s="1"/>
  <c r="F1578" i="4"/>
  <c r="L1578" i="4" s="1"/>
  <c r="F1577" i="4"/>
  <c r="L1577" i="4" s="1"/>
  <c r="F1576" i="4"/>
  <c r="L1576" i="4" s="1"/>
  <c r="F1575" i="4"/>
  <c r="L1575" i="4" s="1"/>
  <c r="F1574" i="4"/>
  <c r="L1574" i="4" s="1"/>
  <c r="F1573" i="4"/>
  <c r="L1573" i="4" s="1"/>
  <c r="F1572" i="4"/>
  <c r="L1572" i="4" s="1"/>
  <c r="F1571" i="4"/>
  <c r="L1571" i="4" s="1"/>
  <c r="F1570" i="4"/>
  <c r="L1570" i="4" s="1"/>
  <c r="F1569" i="4"/>
  <c r="L1569" i="4" s="1"/>
  <c r="F1568" i="4"/>
  <c r="L1568" i="4" s="1"/>
  <c r="F1567" i="4"/>
  <c r="L1567" i="4" s="1"/>
  <c r="F1566" i="4"/>
  <c r="L1566" i="4" s="1"/>
  <c r="F1565" i="4"/>
  <c r="L1565" i="4" s="1"/>
  <c r="F1564" i="4"/>
  <c r="L1564" i="4" s="1"/>
  <c r="F1563" i="4"/>
  <c r="L1563" i="4" s="1"/>
  <c r="F1562" i="4"/>
  <c r="L1562" i="4" s="1"/>
  <c r="F1561" i="4"/>
  <c r="L1561" i="4" s="1"/>
  <c r="F1560" i="4"/>
  <c r="L1560" i="4" s="1"/>
  <c r="F1559" i="4"/>
  <c r="L1559" i="4" s="1"/>
  <c r="F1558" i="4"/>
  <c r="L1558" i="4" s="1"/>
  <c r="F1557" i="4"/>
  <c r="L1557" i="4" s="1"/>
  <c r="F1556" i="4"/>
  <c r="L1556" i="4" s="1"/>
  <c r="F1555" i="4"/>
  <c r="L1555" i="4" s="1"/>
  <c r="F1554" i="4"/>
  <c r="L1554" i="4" s="1"/>
  <c r="F1553" i="4"/>
  <c r="L1553" i="4" s="1"/>
  <c r="F1552" i="4"/>
  <c r="L1552" i="4" s="1"/>
  <c r="F1551" i="4"/>
  <c r="L1551" i="4" s="1"/>
  <c r="F1550" i="4"/>
  <c r="L1550" i="4" s="1"/>
  <c r="F1549" i="4"/>
  <c r="L1549" i="4" s="1"/>
  <c r="F1548" i="4"/>
  <c r="L1548" i="4" s="1"/>
  <c r="F1547" i="4"/>
  <c r="L1547" i="4" s="1"/>
  <c r="F1546" i="4"/>
  <c r="L1546" i="4" s="1"/>
  <c r="F1545" i="4"/>
  <c r="L1545" i="4" s="1"/>
  <c r="F1544" i="4"/>
  <c r="L1544" i="4" s="1"/>
  <c r="F1543" i="4"/>
  <c r="L1543" i="4" s="1"/>
  <c r="F1542" i="4"/>
  <c r="L1542" i="4" s="1"/>
  <c r="F1541" i="4"/>
  <c r="L1541" i="4" s="1"/>
  <c r="F1540" i="4"/>
  <c r="L1540" i="4" s="1"/>
  <c r="F1539" i="4"/>
  <c r="L1539" i="4" s="1"/>
  <c r="F1538" i="4"/>
  <c r="L1538" i="4" s="1"/>
  <c r="F1537" i="4"/>
  <c r="L1537" i="4" s="1"/>
  <c r="F1536" i="4"/>
  <c r="L1536" i="4" s="1"/>
  <c r="F1535" i="4"/>
  <c r="L1535" i="4" s="1"/>
  <c r="F1534" i="4"/>
  <c r="L1534" i="4" s="1"/>
  <c r="F1533" i="4"/>
  <c r="L1533" i="4" s="1"/>
  <c r="F1532" i="4"/>
  <c r="L1532" i="4" s="1"/>
  <c r="F1531" i="4"/>
  <c r="L1531" i="4" s="1"/>
  <c r="F1530" i="4"/>
  <c r="L1530" i="4" s="1"/>
  <c r="F1529" i="4"/>
  <c r="L1529" i="4" s="1"/>
  <c r="F1528" i="4"/>
  <c r="L1528" i="4" s="1"/>
  <c r="F1527" i="4"/>
  <c r="L1527" i="4" s="1"/>
  <c r="F1526" i="4"/>
  <c r="L1526" i="4" s="1"/>
  <c r="F1525" i="4"/>
  <c r="L1525" i="4" s="1"/>
  <c r="F1524" i="4"/>
  <c r="L1524" i="4" s="1"/>
  <c r="F1523" i="4"/>
  <c r="L1523" i="4" s="1"/>
  <c r="F1522" i="4"/>
  <c r="L1522" i="4" s="1"/>
  <c r="F1521" i="4"/>
  <c r="L1521" i="4" s="1"/>
  <c r="F1520" i="4"/>
  <c r="L1520" i="4" s="1"/>
  <c r="F1519" i="4"/>
  <c r="L1519" i="4" s="1"/>
  <c r="F1518" i="4"/>
  <c r="L1518" i="4" s="1"/>
  <c r="F1517" i="4"/>
  <c r="L1517" i="4" s="1"/>
  <c r="F1516" i="4"/>
  <c r="L1516" i="4" s="1"/>
  <c r="F1515" i="4"/>
  <c r="L1515" i="4" s="1"/>
  <c r="F1514" i="4"/>
  <c r="L1514" i="4" s="1"/>
  <c r="F1513" i="4"/>
  <c r="L1513" i="4" s="1"/>
  <c r="F1512" i="4"/>
  <c r="L1512" i="4" s="1"/>
  <c r="F1511" i="4"/>
  <c r="L1511" i="4" s="1"/>
  <c r="F1510" i="4"/>
  <c r="L1510" i="4" s="1"/>
  <c r="F1509" i="4"/>
  <c r="L1509" i="4" s="1"/>
  <c r="F1508" i="4"/>
  <c r="L1508" i="4" s="1"/>
  <c r="F1507" i="4"/>
  <c r="L1507" i="4" s="1"/>
  <c r="F1506" i="4"/>
  <c r="L1506" i="4" s="1"/>
  <c r="F1505" i="4"/>
  <c r="L1505" i="4" s="1"/>
  <c r="F1504" i="4"/>
  <c r="L1504" i="4" s="1"/>
  <c r="F1503" i="4"/>
  <c r="L1503" i="4" s="1"/>
  <c r="F1502" i="4"/>
  <c r="L1502" i="4" s="1"/>
  <c r="F1501" i="4"/>
  <c r="L1501" i="4" s="1"/>
  <c r="F1500" i="4"/>
  <c r="L1500" i="4" s="1"/>
  <c r="F1499" i="4"/>
  <c r="L1499" i="4" s="1"/>
  <c r="F1498" i="4"/>
  <c r="L1498" i="4" s="1"/>
  <c r="F1497" i="4"/>
  <c r="L1497" i="4" s="1"/>
  <c r="F1496" i="4"/>
  <c r="L1496" i="4" s="1"/>
  <c r="F1495" i="4"/>
  <c r="L1495" i="4" s="1"/>
  <c r="F1494" i="4"/>
  <c r="L1494" i="4" s="1"/>
  <c r="F1493" i="4"/>
  <c r="L1493" i="4" s="1"/>
  <c r="F1492" i="4"/>
  <c r="L1492" i="4" s="1"/>
  <c r="F1491" i="4"/>
  <c r="L1491" i="4" s="1"/>
  <c r="F1490" i="4"/>
  <c r="L1490" i="4" s="1"/>
  <c r="F1489" i="4"/>
  <c r="L1489" i="4" s="1"/>
  <c r="F1488" i="4"/>
  <c r="L1488" i="4" s="1"/>
  <c r="F1487" i="4"/>
  <c r="L1487" i="4" s="1"/>
  <c r="F1486" i="4"/>
  <c r="L1486" i="4" s="1"/>
  <c r="F1485" i="4"/>
  <c r="L1485" i="4" s="1"/>
  <c r="F1484" i="4"/>
  <c r="L1484" i="4" s="1"/>
  <c r="F1483" i="4"/>
  <c r="L1483" i="4" s="1"/>
  <c r="F1482" i="4"/>
  <c r="L1482" i="4" s="1"/>
  <c r="F1481" i="4"/>
  <c r="L1481" i="4" s="1"/>
  <c r="F1480" i="4"/>
  <c r="L1480" i="4" s="1"/>
  <c r="F1479" i="4"/>
  <c r="L1479" i="4" s="1"/>
  <c r="F1478" i="4"/>
  <c r="L1478" i="4" s="1"/>
  <c r="F1477" i="4"/>
  <c r="L1477" i="4" s="1"/>
  <c r="F1476" i="4"/>
  <c r="L1476" i="4" s="1"/>
  <c r="F1475" i="4"/>
  <c r="L1475" i="4" s="1"/>
  <c r="F1474" i="4"/>
  <c r="L1474" i="4" s="1"/>
  <c r="F1473" i="4"/>
  <c r="L1473" i="4" s="1"/>
  <c r="F1472" i="4"/>
  <c r="L1472" i="4" s="1"/>
  <c r="F1471" i="4"/>
  <c r="L1471" i="4" s="1"/>
  <c r="F1470" i="4"/>
  <c r="L1470" i="4" s="1"/>
  <c r="F1469" i="4"/>
  <c r="L1469" i="4" s="1"/>
  <c r="F1468" i="4"/>
  <c r="L1468" i="4" s="1"/>
  <c r="F1467" i="4"/>
  <c r="L1467" i="4" s="1"/>
  <c r="F1466" i="4"/>
  <c r="L1466" i="4" s="1"/>
  <c r="F1465" i="4"/>
  <c r="L1465" i="4" s="1"/>
  <c r="F1464" i="4"/>
  <c r="L1464" i="4" s="1"/>
  <c r="F1463" i="4"/>
  <c r="L1463" i="4" s="1"/>
  <c r="F1462" i="4"/>
  <c r="L1462" i="4" s="1"/>
  <c r="F1461" i="4"/>
  <c r="L1461" i="4" s="1"/>
  <c r="F1460" i="4"/>
  <c r="L1460" i="4" s="1"/>
  <c r="F1459" i="4"/>
  <c r="L1459" i="4" s="1"/>
  <c r="F1458" i="4"/>
  <c r="L1458" i="4" s="1"/>
  <c r="F1457" i="4"/>
  <c r="L1457" i="4" s="1"/>
  <c r="F1456" i="4"/>
  <c r="L1456" i="4" s="1"/>
  <c r="F1455" i="4"/>
  <c r="L1455" i="4" s="1"/>
  <c r="F1454" i="4"/>
  <c r="L1454" i="4" s="1"/>
  <c r="F1453" i="4"/>
  <c r="L1453" i="4" s="1"/>
  <c r="F1452" i="4"/>
  <c r="L1452" i="4" s="1"/>
  <c r="F1451" i="4"/>
  <c r="L1451" i="4" s="1"/>
  <c r="F1450" i="4"/>
  <c r="L1450" i="4" s="1"/>
  <c r="F1449" i="4"/>
  <c r="L1449" i="4" s="1"/>
  <c r="F1448" i="4"/>
  <c r="L1448" i="4" s="1"/>
  <c r="F1447" i="4"/>
  <c r="L1447" i="4" s="1"/>
  <c r="F1446" i="4"/>
  <c r="L1446" i="4" s="1"/>
  <c r="F1445" i="4"/>
  <c r="L1445" i="4" s="1"/>
  <c r="F1444" i="4"/>
  <c r="L1444" i="4" s="1"/>
  <c r="F1443" i="4"/>
  <c r="L1443" i="4" s="1"/>
  <c r="F1442" i="4"/>
  <c r="L1442" i="4" s="1"/>
  <c r="F1441" i="4"/>
  <c r="L1441" i="4" s="1"/>
  <c r="F1440" i="4"/>
  <c r="L1440" i="4" s="1"/>
  <c r="F1439" i="4"/>
  <c r="L1439" i="4" s="1"/>
  <c r="F1438" i="4"/>
  <c r="L1438" i="4" s="1"/>
  <c r="F1437" i="4"/>
  <c r="L1437" i="4" s="1"/>
  <c r="F1436" i="4"/>
  <c r="L1436" i="4" s="1"/>
  <c r="F1435" i="4"/>
  <c r="L1435" i="4" s="1"/>
  <c r="F1434" i="4"/>
  <c r="L1434" i="4" s="1"/>
  <c r="F1433" i="4"/>
  <c r="L1433" i="4" s="1"/>
  <c r="F1432" i="4"/>
  <c r="L1432" i="4" s="1"/>
  <c r="F1431" i="4"/>
  <c r="L1431" i="4" s="1"/>
  <c r="F1430" i="4"/>
  <c r="L1430" i="4" s="1"/>
  <c r="F1429" i="4"/>
  <c r="L1429" i="4" s="1"/>
  <c r="F1428" i="4"/>
  <c r="L1428" i="4" s="1"/>
  <c r="F1427" i="4"/>
  <c r="L1427" i="4" s="1"/>
  <c r="F1426" i="4"/>
  <c r="L1426" i="4" s="1"/>
  <c r="F1425" i="4"/>
  <c r="L1425" i="4" s="1"/>
  <c r="F1424" i="4"/>
  <c r="L1424" i="4" s="1"/>
  <c r="F1423" i="4"/>
  <c r="L1423" i="4" s="1"/>
  <c r="F1422" i="4"/>
  <c r="L1422" i="4" s="1"/>
  <c r="F1421" i="4"/>
  <c r="L1421" i="4" s="1"/>
  <c r="F1420" i="4"/>
  <c r="L1420" i="4" s="1"/>
  <c r="F1419" i="4"/>
  <c r="L1419" i="4" s="1"/>
  <c r="F1418" i="4"/>
  <c r="L1418" i="4" s="1"/>
  <c r="F1417" i="4"/>
  <c r="L1417" i="4" s="1"/>
  <c r="F1416" i="4"/>
  <c r="L1416" i="4" s="1"/>
  <c r="F1415" i="4"/>
  <c r="L1415" i="4" s="1"/>
  <c r="F1414" i="4"/>
  <c r="L1414" i="4" s="1"/>
  <c r="F1413" i="4"/>
  <c r="L1413" i="4" s="1"/>
  <c r="F1412" i="4"/>
  <c r="L1412" i="4" s="1"/>
  <c r="F1411" i="4"/>
  <c r="L1411" i="4" s="1"/>
  <c r="F1410" i="4"/>
  <c r="L1410" i="4" s="1"/>
  <c r="F1409" i="4"/>
  <c r="L1409" i="4" s="1"/>
  <c r="F1408" i="4"/>
  <c r="L1408" i="4" s="1"/>
  <c r="F1407" i="4"/>
  <c r="L1407" i="4" s="1"/>
  <c r="F1406" i="4"/>
  <c r="L1406" i="4" s="1"/>
  <c r="F1405" i="4"/>
  <c r="L1405" i="4" s="1"/>
  <c r="F1404" i="4"/>
  <c r="L1404" i="4" s="1"/>
  <c r="F1403" i="4"/>
  <c r="L1403" i="4" s="1"/>
  <c r="F1402" i="4"/>
  <c r="L1402" i="4" s="1"/>
  <c r="F1401" i="4"/>
  <c r="L1401" i="4" s="1"/>
  <c r="F1400" i="4"/>
  <c r="L1400" i="4" s="1"/>
  <c r="F1399" i="4"/>
  <c r="L1399" i="4" s="1"/>
  <c r="F1398" i="4"/>
  <c r="L1398" i="4" s="1"/>
  <c r="F1397" i="4"/>
  <c r="L1397" i="4" s="1"/>
  <c r="F1396" i="4"/>
  <c r="L1396" i="4" s="1"/>
  <c r="F1395" i="4"/>
  <c r="L1395" i="4" s="1"/>
  <c r="F1394" i="4"/>
  <c r="L1394" i="4" s="1"/>
  <c r="F1393" i="4"/>
  <c r="L1393" i="4" s="1"/>
  <c r="F1392" i="4"/>
  <c r="L1392" i="4" s="1"/>
  <c r="F1391" i="4"/>
  <c r="L1391" i="4" s="1"/>
  <c r="F1390" i="4"/>
  <c r="L1390" i="4" s="1"/>
  <c r="F1389" i="4"/>
  <c r="L1389" i="4" s="1"/>
  <c r="F1388" i="4"/>
  <c r="L1388" i="4" s="1"/>
  <c r="F1387" i="4"/>
  <c r="L1387" i="4" s="1"/>
  <c r="F1386" i="4"/>
  <c r="L1386" i="4" s="1"/>
  <c r="F1385" i="4"/>
  <c r="L1385" i="4" s="1"/>
  <c r="F1384" i="4"/>
  <c r="L1384" i="4" s="1"/>
  <c r="F1383" i="4"/>
  <c r="L1383" i="4" s="1"/>
  <c r="F1382" i="4"/>
  <c r="L1382" i="4" s="1"/>
  <c r="F1381" i="4"/>
  <c r="L1381" i="4" s="1"/>
  <c r="F1380" i="4"/>
  <c r="L1380" i="4" s="1"/>
  <c r="F1379" i="4"/>
  <c r="L1379" i="4" s="1"/>
  <c r="F1378" i="4"/>
  <c r="L1378" i="4" s="1"/>
  <c r="F1377" i="4"/>
  <c r="L1377" i="4" s="1"/>
  <c r="F1376" i="4"/>
  <c r="L1376" i="4" s="1"/>
  <c r="F1375" i="4"/>
  <c r="L1375" i="4" s="1"/>
  <c r="F1374" i="4"/>
  <c r="L1374" i="4" s="1"/>
  <c r="F1373" i="4"/>
  <c r="L1373" i="4" s="1"/>
  <c r="F1372" i="4"/>
  <c r="L1372" i="4" s="1"/>
  <c r="F1371" i="4"/>
  <c r="L1371" i="4" s="1"/>
  <c r="F1370" i="4"/>
  <c r="L1370" i="4" s="1"/>
  <c r="F1369" i="4"/>
  <c r="L1369" i="4" s="1"/>
  <c r="F1368" i="4"/>
  <c r="L1368" i="4" s="1"/>
  <c r="F1367" i="4"/>
  <c r="L1367" i="4" s="1"/>
  <c r="F1366" i="4"/>
  <c r="L1366" i="4" s="1"/>
  <c r="F1365" i="4"/>
  <c r="L1365" i="4" s="1"/>
  <c r="F1364" i="4"/>
  <c r="L1364" i="4" s="1"/>
  <c r="F1363" i="4"/>
  <c r="L1363" i="4" s="1"/>
  <c r="F1362" i="4"/>
  <c r="L1362" i="4" s="1"/>
  <c r="F1361" i="4"/>
  <c r="L1361" i="4" s="1"/>
  <c r="F1360" i="4"/>
  <c r="L1360" i="4" s="1"/>
  <c r="F1359" i="4"/>
  <c r="L1359" i="4" s="1"/>
  <c r="F1358" i="4"/>
  <c r="L1358" i="4" s="1"/>
  <c r="F1357" i="4"/>
  <c r="L1357" i="4" s="1"/>
  <c r="F1356" i="4"/>
  <c r="L1356" i="4" s="1"/>
  <c r="F1355" i="4"/>
  <c r="L1355" i="4" s="1"/>
  <c r="F1354" i="4"/>
  <c r="L1354" i="4" s="1"/>
  <c r="F1353" i="4"/>
  <c r="L1353" i="4" s="1"/>
  <c r="F1352" i="4"/>
  <c r="L1352" i="4" s="1"/>
  <c r="F1351" i="4"/>
  <c r="L1351" i="4" s="1"/>
  <c r="F1350" i="4"/>
  <c r="L1350" i="4" s="1"/>
  <c r="F1349" i="4"/>
  <c r="L1349" i="4" s="1"/>
  <c r="F1348" i="4"/>
  <c r="L1348" i="4" s="1"/>
  <c r="F1347" i="4"/>
  <c r="L1347" i="4" s="1"/>
  <c r="F1346" i="4"/>
  <c r="L1346" i="4" s="1"/>
  <c r="F1345" i="4"/>
  <c r="L1345" i="4" s="1"/>
  <c r="F1344" i="4"/>
  <c r="L1344" i="4" s="1"/>
  <c r="F1343" i="4"/>
  <c r="L1343" i="4" s="1"/>
  <c r="F1342" i="4"/>
  <c r="L1342" i="4" s="1"/>
  <c r="F1341" i="4"/>
  <c r="L1341" i="4" s="1"/>
  <c r="F1340" i="4"/>
  <c r="L1340" i="4" s="1"/>
  <c r="F1339" i="4"/>
  <c r="L1339" i="4" s="1"/>
  <c r="F1338" i="4"/>
  <c r="L1338" i="4" s="1"/>
  <c r="F1337" i="4"/>
  <c r="L1337" i="4" s="1"/>
  <c r="F1336" i="4"/>
  <c r="L1336" i="4" s="1"/>
  <c r="F1335" i="4"/>
  <c r="L1335" i="4" s="1"/>
  <c r="F1334" i="4"/>
  <c r="L1334" i="4" s="1"/>
  <c r="F1333" i="4"/>
  <c r="L1333" i="4" s="1"/>
  <c r="F1332" i="4"/>
  <c r="L1332" i="4" s="1"/>
  <c r="F1331" i="4"/>
  <c r="L1331" i="4" s="1"/>
  <c r="F1330" i="4"/>
  <c r="L1330" i="4" s="1"/>
  <c r="F1329" i="4"/>
  <c r="L1329" i="4" s="1"/>
  <c r="F1328" i="4"/>
  <c r="L1328" i="4" s="1"/>
  <c r="F1327" i="4"/>
  <c r="L1327" i="4" s="1"/>
  <c r="F1326" i="4"/>
  <c r="L1326" i="4" s="1"/>
  <c r="F1325" i="4"/>
  <c r="L1325" i="4" s="1"/>
  <c r="F1324" i="4"/>
  <c r="L1324" i="4" s="1"/>
  <c r="F1323" i="4"/>
  <c r="L1323" i="4" s="1"/>
  <c r="F1322" i="4"/>
  <c r="L1322" i="4" s="1"/>
  <c r="F1321" i="4"/>
  <c r="L1321" i="4" s="1"/>
  <c r="F1320" i="4"/>
  <c r="L1320" i="4" s="1"/>
  <c r="F1319" i="4"/>
  <c r="L1319" i="4" s="1"/>
  <c r="F1318" i="4"/>
  <c r="L1318" i="4" s="1"/>
  <c r="F1317" i="4"/>
  <c r="L1317" i="4" s="1"/>
  <c r="F1316" i="4"/>
  <c r="L1316" i="4" s="1"/>
  <c r="F1315" i="4"/>
  <c r="L1315" i="4" s="1"/>
  <c r="F1314" i="4"/>
  <c r="L1314" i="4" s="1"/>
  <c r="F1313" i="4"/>
  <c r="L1313" i="4" s="1"/>
  <c r="F1312" i="4"/>
  <c r="L1312" i="4" s="1"/>
  <c r="F1311" i="4"/>
  <c r="L1311" i="4" s="1"/>
  <c r="F1310" i="4"/>
  <c r="L1310" i="4" s="1"/>
  <c r="F1309" i="4"/>
  <c r="L1309" i="4" s="1"/>
  <c r="F1308" i="4"/>
  <c r="L1308" i="4" s="1"/>
  <c r="F1307" i="4"/>
  <c r="L1307" i="4" s="1"/>
  <c r="F1306" i="4"/>
  <c r="L1306" i="4" s="1"/>
  <c r="F1305" i="4"/>
  <c r="L1305" i="4" s="1"/>
  <c r="F1304" i="4"/>
  <c r="L1304" i="4" s="1"/>
  <c r="F1303" i="4"/>
  <c r="L1303" i="4" s="1"/>
  <c r="F1302" i="4"/>
  <c r="L1302" i="4" s="1"/>
  <c r="F1301" i="4"/>
  <c r="L1301" i="4" s="1"/>
  <c r="F1300" i="4"/>
  <c r="L1300" i="4" s="1"/>
  <c r="F1299" i="4"/>
  <c r="L1299" i="4" s="1"/>
  <c r="F1298" i="4"/>
  <c r="L1298" i="4" s="1"/>
  <c r="F1297" i="4"/>
  <c r="L1297" i="4" s="1"/>
  <c r="F1296" i="4"/>
  <c r="L1296" i="4" s="1"/>
  <c r="F1295" i="4"/>
  <c r="L1295" i="4" s="1"/>
  <c r="F1294" i="4"/>
  <c r="L1294" i="4" s="1"/>
  <c r="F1293" i="4"/>
  <c r="L1293" i="4" s="1"/>
  <c r="F1292" i="4"/>
  <c r="L1292" i="4" s="1"/>
  <c r="F1291" i="4"/>
  <c r="L1291" i="4" s="1"/>
  <c r="F1290" i="4"/>
  <c r="L1290" i="4" s="1"/>
  <c r="F1289" i="4"/>
  <c r="L1289" i="4" s="1"/>
  <c r="F1288" i="4"/>
  <c r="L1288" i="4" s="1"/>
  <c r="F1287" i="4"/>
  <c r="L1287" i="4" s="1"/>
  <c r="F1286" i="4"/>
  <c r="L1286" i="4" s="1"/>
  <c r="F1285" i="4"/>
  <c r="L1285" i="4" s="1"/>
  <c r="F1284" i="4"/>
  <c r="L1284" i="4" s="1"/>
  <c r="F1283" i="4"/>
  <c r="L1283" i="4" s="1"/>
  <c r="F1282" i="4"/>
  <c r="L1282" i="4" s="1"/>
  <c r="F1281" i="4"/>
  <c r="L1281" i="4" s="1"/>
  <c r="F1280" i="4"/>
  <c r="L1280" i="4" s="1"/>
  <c r="F1279" i="4"/>
  <c r="L1279" i="4" s="1"/>
  <c r="F1278" i="4"/>
  <c r="L1278" i="4" s="1"/>
  <c r="F1277" i="4"/>
  <c r="L1277" i="4" s="1"/>
  <c r="F1276" i="4"/>
  <c r="L1276" i="4" s="1"/>
  <c r="F1275" i="4"/>
  <c r="L1275" i="4" s="1"/>
  <c r="F1274" i="4"/>
  <c r="L1274" i="4" s="1"/>
  <c r="F1273" i="4"/>
  <c r="L1273" i="4" s="1"/>
  <c r="F1272" i="4"/>
  <c r="L1272" i="4" s="1"/>
  <c r="F1271" i="4"/>
  <c r="L1271" i="4" s="1"/>
  <c r="F1270" i="4"/>
  <c r="L1270" i="4" s="1"/>
  <c r="F1269" i="4"/>
  <c r="L1269" i="4" s="1"/>
  <c r="F1268" i="4"/>
  <c r="L1268" i="4" s="1"/>
  <c r="F1267" i="4"/>
  <c r="L1267" i="4" s="1"/>
  <c r="F1266" i="4"/>
  <c r="L1266" i="4" s="1"/>
  <c r="F1265" i="4"/>
  <c r="L1265" i="4" s="1"/>
  <c r="F1264" i="4"/>
  <c r="L1264" i="4" s="1"/>
  <c r="F1263" i="4"/>
  <c r="L1263" i="4" s="1"/>
  <c r="F1262" i="4"/>
  <c r="L1262" i="4" s="1"/>
  <c r="F1261" i="4"/>
  <c r="L1261" i="4" s="1"/>
  <c r="F1260" i="4"/>
  <c r="L1260" i="4" s="1"/>
  <c r="F1259" i="4"/>
  <c r="L1259" i="4" s="1"/>
  <c r="F1258" i="4"/>
  <c r="L1258" i="4" s="1"/>
  <c r="F1257" i="4"/>
  <c r="L1257" i="4" s="1"/>
  <c r="F1256" i="4"/>
  <c r="L1256" i="4" s="1"/>
  <c r="F1255" i="4"/>
  <c r="L1255" i="4" s="1"/>
  <c r="F1254" i="4"/>
  <c r="L1254" i="4" s="1"/>
  <c r="F1253" i="4"/>
  <c r="L1253" i="4" s="1"/>
  <c r="F1252" i="4"/>
  <c r="L1252" i="4" s="1"/>
  <c r="F1251" i="4"/>
  <c r="L1251" i="4" s="1"/>
  <c r="F1250" i="4"/>
  <c r="L1250" i="4" s="1"/>
  <c r="F1249" i="4"/>
  <c r="L1249" i="4" s="1"/>
  <c r="F1248" i="4"/>
  <c r="L1248" i="4" s="1"/>
  <c r="F1247" i="4"/>
  <c r="L1247" i="4" s="1"/>
  <c r="F1246" i="4"/>
  <c r="L1246" i="4" s="1"/>
  <c r="F1245" i="4"/>
  <c r="L1245" i="4" s="1"/>
  <c r="F1244" i="4"/>
  <c r="L1244" i="4" s="1"/>
  <c r="F1243" i="4"/>
  <c r="L1243" i="4" s="1"/>
  <c r="F1242" i="4"/>
  <c r="L1242" i="4" s="1"/>
  <c r="F1241" i="4"/>
  <c r="L1241" i="4" s="1"/>
  <c r="F1240" i="4"/>
  <c r="L1240" i="4" s="1"/>
  <c r="F1239" i="4"/>
  <c r="L1239" i="4" s="1"/>
  <c r="F1238" i="4"/>
  <c r="L1238" i="4" s="1"/>
  <c r="F1237" i="4"/>
  <c r="L1237" i="4" s="1"/>
  <c r="F1236" i="4"/>
  <c r="L1236" i="4" s="1"/>
  <c r="F1235" i="4"/>
  <c r="L1235" i="4" s="1"/>
  <c r="F1234" i="4"/>
  <c r="L1234" i="4" s="1"/>
  <c r="F1233" i="4"/>
  <c r="L1233" i="4" s="1"/>
  <c r="F1232" i="4"/>
  <c r="L1232" i="4" s="1"/>
  <c r="F1231" i="4"/>
  <c r="L1231" i="4" s="1"/>
  <c r="F1230" i="4"/>
  <c r="L1230" i="4" s="1"/>
  <c r="F1229" i="4"/>
  <c r="L1229" i="4" s="1"/>
  <c r="F1228" i="4"/>
  <c r="L1228" i="4" s="1"/>
  <c r="F1227" i="4"/>
  <c r="L1227" i="4" s="1"/>
  <c r="F1226" i="4"/>
  <c r="L1226" i="4" s="1"/>
  <c r="F1225" i="4"/>
  <c r="L1225" i="4" s="1"/>
  <c r="F1224" i="4"/>
  <c r="L1224" i="4" s="1"/>
  <c r="F1223" i="4"/>
  <c r="L1223" i="4" s="1"/>
  <c r="F1222" i="4"/>
  <c r="L1222" i="4" s="1"/>
  <c r="F1221" i="4"/>
  <c r="L1221" i="4" s="1"/>
  <c r="F1220" i="4"/>
  <c r="L1220" i="4" s="1"/>
  <c r="F1219" i="4"/>
  <c r="L1219" i="4" s="1"/>
  <c r="F1218" i="4"/>
  <c r="L1218" i="4" s="1"/>
  <c r="F1217" i="4"/>
  <c r="L1217" i="4" s="1"/>
  <c r="F1216" i="4"/>
  <c r="L1216" i="4" s="1"/>
  <c r="F1215" i="4"/>
  <c r="L1215" i="4" s="1"/>
  <c r="F1214" i="4"/>
  <c r="L1214" i="4" s="1"/>
  <c r="F1213" i="4"/>
  <c r="L1213" i="4" s="1"/>
  <c r="F1212" i="4"/>
  <c r="L1212" i="4" s="1"/>
  <c r="F1211" i="4"/>
  <c r="L1211" i="4" s="1"/>
  <c r="F1210" i="4"/>
  <c r="L1210" i="4" s="1"/>
  <c r="F1209" i="4"/>
  <c r="L1209" i="4" s="1"/>
  <c r="F1208" i="4"/>
  <c r="L1208" i="4" s="1"/>
  <c r="F1207" i="4"/>
  <c r="L1207" i="4" s="1"/>
  <c r="F1206" i="4"/>
  <c r="L1206" i="4" s="1"/>
  <c r="F1205" i="4"/>
  <c r="L1205" i="4" s="1"/>
  <c r="F1204" i="4"/>
  <c r="L1204" i="4" s="1"/>
  <c r="F1203" i="4"/>
  <c r="L1203" i="4" s="1"/>
  <c r="F1202" i="4"/>
  <c r="L1202" i="4" s="1"/>
  <c r="F1201" i="4"/>
  <c r="L1201" i="4" s="1"/>
  <c r="F1200" i="4"/>
  <c r="L1200" i="4" s="1"/>
  <c r="F1199" i="4"/>
  <c r="L1199" i="4" s="1"/>
  <c r="F1198" i="4"/>
  <c r="L1198" i="4" s="1"/>
  <c r="F1197" i="4"/>
  <c r="L1197" i="4" s="1"/>
  <c r="F1196" i="4"/>
  <c r="L1196" i="4" s="1"/>
  <c r="F1195" i="4"/>
  <c r="L1195" i="4" s="1"/>
  <c r="F1194" i="4"/>
  <c r="L1194" i="4" s="1"/>
  <c r="F1193" i="4"/>
  <c r="L1193" i="4" s="1"/>
  <c r="F1192" i="4"/>
  <c r="L1192" i="4" s="1"/>
  <c r="F1191" i="4"/>
  <c r="L1191" i="4" s="1"/>
  <c r="F1190" i="4"/>
  <c r="L1190" i="4" s="1"/>
  <c r="F1189" i="4"/>
  <c r="L1189" i="4" s="1"/>
  <c r="F1188" i="4"/>
  <c r="L1188" i="4" s="1"/>
  <c r="F1187" i="4"/>
  <c r="L1187" i="4" s="1"/>
  <c r="F1186" i="4"/>
  <c r="L1186" i="4" s="1"/>
  <c r="F1185" i="4"/>
  <c r="L1185" i="4" s="1"/>
  <c r="F1184" i="4"/>
  <c r="L1184" i="4" s="1"/>
  <c r="F1183" i="4"/>
  <c r="L1183" i="4" s="1"/>
  <c r="F1182" i="4"/>
  <c r="L1182" i="4" s="1"/>
  <c r="F1181" i="4"/>
  <c r="L1181" i="4" s="1"/>
  <c r="F1180" i="4"/>
  <c r="L1180" i="4" s="1"/>
  <c r="F1179" i="4"/>
  <c r="L1179" i="4" s="1"/>
  <c r="F1178" i="4"/>
  <c r="L1178" i="4" s="1"/>
  <c r="F1177" i="4"/>
  <c r="L1177" i="4" s="1"/>
  <c r="F1176" i="4"/>
  <c r="L1176" i="4" s="1"/>
  <c r="F1175" i="4"/>
  <c r="L1175" i="4" s="1"/>
  <c r="F1174" i="4"/>
  <c r="L1174" i="4" s="1"/>
  <c r="F1173" i="4"/>
  <c r="L1173" i="4" s="1"/>
  <c r="F1172" i="4"/>
  <c r="L1172" i="4" s="1"/>
  <c r="F1171" i="4"/>
  <c r="L1171" i="4" s="1"/>
  <c r="F1170" i="4"/>
  <c r="L1170" i="4" s="1"/>
  <c r="F1169" i="4"/>
  <c r="L1169" i="4" s="1"/>
  <c r="F1168" i="4"/>
  <c r="L1168" i="4" s="1"/>
  <c r="F1167" i="4"/>
  <c r="L1167" i="4" s="1"/>
  <c r="F1166" i="4"/>
  <c r="L1166" i="4" s="1"/>
  <c r="F1165" i="4"/>
  <c r="L1165" i="4" s="1"/>
  <c r="F1164" i="4"/>
  <c r="L1164" i="4" s="1"/>
  <c r="F1163" i="4"/>
  <c r="L1163" i="4" s="1"/>
  <c r="F1162" i="4"/>
  <c r="L1162" i="4" s="1"/>
  <c r="F1161" i="4"/>
  <c r="L1161" i="4" s="1"/>
  <c r="F1160" i="4"/>
  <c r="L1160" i="4" s="1"/>
  <c r="F1159" i="4"/>
  <c r="L1159" i="4" s="1"/>
  <c r="F1158" i="4"/>
  <c r="L1158" i="4" s="1"/>
  <c r="F1157" i="4"/>
  <c r="L1157" i="4" s="1"/>
  <c r="F1156" i="4"/>
  <c r="L1156" i="4" s="1"/>
  <c r="F1155" i="4"/>
  <c r="L1155" i="4" s="1"/>
  <c r="F1154" i="4"/>
  <c r="L1154" i="4" s="1"/>
  <c r="F1153" i="4"/>
  <c r="L1153" i="4" s="1"/>
  <c r="F1152" i="4"/>
  <c r="L1152" i="4" s="1"/>
  <c r="F1151" i="4"/>
  <c r="L1151" i="4" s="1"/>
  <c r="F1150" i="4"/>
  <c r="L1150" i="4" s="1"/>
  <c r="F1149" i="4"/>
  <c r="L1149" i="4" s="1"/>
  <c r="F1148" i="4"/>
  <c r="L1148" i="4" s="1"/>
  <c r="F1147" i="4"/>
  <c r="L1147" i="4" s="1"/>
  <c r="F1146" i="4"/>
  <c r="L1146" i="4" s="1"/>
  <c r="F1145" i="4"/>
  <c r="L1145" i="4" s="1"/>
  <c r="F1144" i="4"/>
  <c r="L1144" i="4" s="1"/>
  <c r="F1143" i="4"/>
  <c r="L1143" i="4" s="1"/>
  <c r="F1142" i="4"/>
  <c r="L1142" i="4" s="1"/>
  <c r="F1141" i="4"/>
  <c r="L1141" i="4" s="1"/>
  <c r="F1140" i="4"/>
  <c r="L1140" i="4" s="1"/>
  <c r="F1139" i="4"/>
  <c r="L1139" i="4" s="1"/>
  <c r="F1138" i="4"/>
  <c r="L1138" i="4" s="1"/>
  <c r="F1137" i="4"/>
  <c r="L1137" i="4" s="1"/>
  <c r="F1136" i="4"/>
  <c r="L1136" i="4" s="1"/>
  <c r="F1135" i="4"/>
  <c r="L1135" i="4" s="1"/>
  <c r="F1134" i="4"/>
  <c r="L1134" i="4" s="1"/>
  <c r="F1133" i="4"/>
  <c r="L1133" i="4" s="1"/>
  <c r="F1132" i="4"/>
  <c r="L1132" i="4" s="1"/>
  <c r="F1131" i="4"/>
  <c r="L1131" i="4" s="1"/>
  <c r="F1130" i="4"/>
  <c r="L1130" i="4" s="1"/>
  <c r="F1129" i="4"/>
  <c r="L1129" i="4" s="1"/>
  <c r="F1128" i="4"/>
  <c r="L1128" i="4" s="1"/>
  <c r="F1127" i="4"/>
  <c r="L1127" i="4" s="1"/>
  <c r="F1126" i="4"/>
  <c r="L1126" i="4" s="1"/>
  <c r="F1125" i="4"/>
  <c r="L1125" i="4" s="1"/>
  <c r="F1124" i="4"/>
  <c r="L1124" i="4" s="1"/>
  <c r="F1123" i="4"/>
  <c r="L1123" i="4" s="1"/>
  <c r="F1122" i="4"/>
  <c r="L1122" i="4" s="1"/>
  <c r="F1121" i="4"/>
  <c r="L1121" i="4" s="1"/>
  <c r="F1120" i="4"/>
  <c r="L1120" i="4" s="1"/>
  <c r="F1119" i="4"/>
  <c r="L1119" i="4" s="1"/>
  <c r="F1118" i="4"/>
  <c r="L1118" i="4" s="1"/>
  <c r="F1117" i="4"/>
  <c r="L1117" i="4" s="1"/>
  <c r="F1116" i="4"/>
  <c r="L1116" i="4" s="1"/>
  <c r="F1115" i="4"/>
  <c r="L1115" i="4" s="1"/>
  <c r="F1114" i="4"/>
  <c r="L1114" i="4" s="1"/>
  <c r="F1113" i="4"/>
  <c r="L1113" i="4" s="1"/>
  <c r="F1112" i="4"/>
  <c r="L1112" i="4" s="1"/>
  <c r="F1111" i="4"/>
  <c r="L1111" i="4" s="1"/>
  <c r="F1110" i="4"/>
  <c r="L1110" i="4" s="1"/>
  <c r="F1109" i="4"/>
  <c r="L1109" i="4" s="1"/>
  <c r="F1108" i="4"/>
  <c r="L1108" i="4" s="1"/>
  <c r="F1107" i="4"/>
  <c r="L1107" i="4" s="1"/>
  <c r="F1106" i="4"/>
  <c r="L1106" i="4" s="1"/>
  <c r="F1105" i="4"/>
  <c r="L1105" i="4" s="1"/>
  <c r="F1104" i="4"/>
  <c r="L1104" i="4" s="1"/>
  <c r="F1103" i="4"/>
  <c r="L1103" i="4" s="1"/>
  <c r="F1102" i="4"/>
  <c r="L1102" i="4" s="1"/>
  <c r="F1101" i="4"/>
  <c r="L1101" i="4" s="1"/>
  <c r="F1100" i="4"/>
  <c r="L1100" i="4" s="1"/>
  <c r="F1099" i="4"/>
  <c r="L1099" i="4" s="1"/>
  <c r="F1098" i="4"/>
  <c r="L1098" i="4" s="1"/>
  <c r="F1097" i="4"/>
  <c r="L1097" i="4" s="1"/>
  <c r="F1096" i="4"/>
  <c r="L1096" i="4" s="1"/>
  <c r="F1095" i="4"/>
  <c r="L1095" i="4" s="1"/>
  <c r="F1094" i="4"/>
  <c r="L1094" i="4" s="1"/>
  <c r="F1093" i="4"/>
  <c r="L1093" i="4" s="1"/>
  <c r="F1092" i="4"/>
  <c r="L1092" i="4" s="1"/>
  <c r="F1091" i="4"/>
  <c r="L1091" i="4" s="1"/>
  <c r="F1090" i="4"/>
  <c r="L1090" i="4" s="1"/>
  <c r="F1089" i="4"/>
  <c r="L1089" i="4" s="1"/>
  <c r="F1088" i="4"/>
  <c r="L1088" i="4" s="1"/>
  <c r="F1087" i="4"/>
  <c r="L1087" i="4" s="1"/>
  <c r="F1086" i="4"/>
  <c r="L1086" i="4" s="1"/>
  <c r="F1085" i="4"/>
  <c r="L1085" i="4" s="1"/>
  <c r="F1084" i="4"/>
  <c r="L1084" i="4" s="1"/>
  <c r="F1083" i="4"/>
  <c r="L1083" i="4" s="1"/>
  <c r="F1082" i="4"/>
  <c r="L1082" i="4" s="1"/>
  <c r="F1081" i="4"/>
  <c r="L1081" i="4" s="1"/>
  <c r="F1080" i="4"/>
  <c r="L1080" i="4" s="1"/>
  <c r="F1079" i="4"/>
  <c r="L1079" i="4" s="1"/>
  <c r="F1078" i="4"/>
  <c r="L1078" i="4" s="1"/>
  <c r="F1077" i="4"/>
  <c r="L1077" i="4" s="1"/>
  <c r="F1076" i="4"/>
  <c r="L1076" i="4" s="1"/>
  <c r="F1075" i="4"/>
  <c r="L1075" i="4" s="1"/>
  <c r="F1074" i="4"/>
  <c r="L1074" i="4" s="1"/>
  <c r="F1073" i="4"/>
  <c r="L1073" i="4" s="1"/>
  <c r="F1072" i="4"/>
  <c r="L1072" i="4" s="1"/>
  <c r="F1071" i="4"/>
  <c r="L1071" i="4" s="1"/>
  <c r="F1070" i="4"/>
  <c r="L1070" i="4" s="1"/>
  <c r="F1069" i="4"/>
  <c r="L1069" i="4" s="1"/>
  <c r="F1068" i="4"/>
  <c r="L1068" i="4" s="1"/>
  <c r="F1067" i="4"/>
  <c r="L1067" i="4" s="1"/>
  <c r="F1066" i="4"/>
  <c r="L1066" i="4" s="1"/>
  <c r="F1065" i="4"/>
  <c r="L1065" i="4" s="1"/>
  <c r="F1064" i="4"/>
  <c r="L1064" i="4" s="1"/>
  <c r="F1063" i="4"/>
  <c r="L1063" i="4" s="1"/>
  <c r="F1062" i="4"/>
  <c r="L1062" i="4" s="1"/>
  <c r="F1061" i="4"/>
  <c r="L1061" i="4" s="1"/>
  <c r="F1060" i="4"/>
  <c r="L1060" i="4" s="1"/>
  <c r="F1059" i="4"/>
  <c r="L1059" i="4" s="1"/>
  <c r="F1058" i="4"/>
  <c r="L1058" i="4" s="1"/>
  <c r="F1057" i="4"/>
  <c r="L1057" i="4" s="1"/>
  <c r="F1056" i="4"/>
  <c r="L1056" i="4" s="1"/>
  <c r="F1055" i="4"/>
  <c r="L1055" i="4" s="1"/>
  <c r="F1054" i="4"/>
  <c r="L1054" i="4" s="1"/>
  <c r="F1053" i="4"/>
  <c r="L1053" i="4" s="1"/>
  <c r="F1052" i="4"/>
  <c r="L1052" i="4" s="1"/>
  <c r="F1051" i="4"/>
  <c r="L1051" i="4" s="1"/>
  <c r="F1050" i="4"/>
  <c r="L1050" i="4" s="1"/>
  <c r="F1049" i="4"/>
  <c r="L1049" i="4" s="1"/>
  <c r="F1048" i="4"/>
  <c r="L1048" i="4" s="1"/>
  <c r="F1047" i="4"/>
  <c r="L1047" i="4" s="1"/>
  <c r="F1046" i="4"/>
  <c r="L1046" i="4" s="1"/>
  <c r="F1045" i="4"/>
  <c r="L1045" i="4" s="1"/>
  <c r="F1044" i="4"/>
  <c r="L1044" i="4" s="1"/>
  <c r="F1043" i="4"/>
  <c r="L1043" i="4" s="1"/>
  <c r="F1042" i="4"/>
  <c r="L1042" i="4" s="1"/>
  <c r="F1041" i="4"/>
  <c r="L1041" i="4" s="1"/>
  <c r="F1040" i="4"/>
  <c r="L1040" i="4" s="1"/>
  <c r="F1039" i="4"/>
  <c r="L1039" i="4" s="1"/>
  <c r="F1038" i="4"/>
  <c r="L1038" i="4" s="1"/>
  <c r="F1037" i="4"/>
  <c r="L1037" i="4" s="1"/>
  <c r="F1036" i="4"/>
  <c r="L1036" i="4" s="1"/>
  <c r="F1035" i="4"/>
  <c r="L1035" i="4" s="1"/>
  <c r="F1034" i="4"/>
  <c r="L1034" i="4" s="1"/>
  <c r="F1033" i="4"/>
  <c r="L1033" i="4" s="1"/>
  <c r="F1032" i="4"/>
  <c r="L1032" i="4" s="1"/>
  <c r="F1031" i="4"/>
  <c r="L1031" i="4" s="1"/>
  <c r="F1030" i="4"/>
  <c r="L1030" i="4" s="1"/>
  <c r="F1029" i="4"/>
  <c r="L1029" i="4" s="1"/>
  <c r="F1028" i="4"/>
  <c r="L1028" i="4" s="1"/>
  <c r="F1027" i="4"/>
  <c r="L1027" i="4" s="1"/>
  <c r="F1026" i="4"/>
  <c r="L1026" i="4" s="1"/>
  <c r="F1025" i="4"/>
  <c r="L1025" i="4" s="1"/>
  <c r="F1024" i="4"/>
  <c r="L1024" i="4" s="1"/>
  <c r="F1023" i="4"/>
  <c r="L1023" i="4" s="1"/>
  <c r="F1022" i="4"/>
  <c r="L1022" i="4" s="1"/>
  <c r="F1021" i="4"/>
  <c r="L1021" i="4" s="1"/>
  <c r="F1020" i="4"/>
  <c r="L1020" i="4" s="1"/>
  <c r="F1019" i="4"/>
  <c r="L1019" i="4" s="1"/>
  <c r="F1018" i="4"/>
  <c r="L1018" i="4" s="1"/>
  <c r="F1017" i="4"/>
  <c r="L1017" i="4" s="1"/>
  <c r="F1016" i="4"/>
  <c r="L1016" i="4" s="1"/>
  <c r="F1015" i="4"/>
  <c r="L1015" i="4" s="1"/>
  <c r="F1014" i="4"/>
  <c r="L1014" i="4" s="1"/>
  <c r="F1013" i="4"/>
  <c r="L1013" i="4" s="1"/>
  <c r="F1012" i="4"/>
  <c r="L1012" i="4" s="1"/>
  <c r="F1011" i="4"/>
  <c r="L1011" i="4" s="1"/>
  <c r="F1010" i="4"/>
  <c r="L1010" i="4" s="1"/>
  <c r="F1009" i="4"/>
  <c r="L1009" i="4" s="1"/>
  <c r="F1008" i="4"/>
  <c r="L1008" i="4" s="1"/>
  <c r="F1007" i="4"/>
  <c r="L1007" i="4" s="1"/>
  <c r="F1006" i="4"/>
  <c r="L1006" i="4" s="1"/>
  <c r="F1005" i="4"/>
  <c r="L1005" i="4" s="1"/>
  <c r="F1004" i="4"/>
  <c r="L1004" i="4" s="1"/>
  <c r="F1003" i="4"/>
  <c r="L1003" i="4" s="1"/>
  <c r="F1002" i="4"/>
  <c r="L1002" i="4" s="1"/>
  <c r="F1001" i="4"/>
  <c r="L1001" i="4" s="1"/>
  <c r="F1000" i="4"/>
  <c r="L1000" i="4" s="1"/>
  <c r="F999" i="4"/>
  <c r="L999" i="4" s="1"/>
  <c r="F998" i="4"/>
  <c r="L998" i="4" s="1"/>
  <c r="F997" i="4"/>
  <c r="L997" i="4" s="1"/>
  <c r="F996" i="4"/>
  <c r="L996" i="4" s="1"/>
  <c r="F995" i="4"/>
  <c r="L995" i="4" s="1"/>
  <c r="F994" i="4"/>
  <c r="L994" i="4" s="1"/>
  <c r="F993" i="4"/>
  <c r="L993" i="4" s="1"/>
  <c r="F992" i="4"/>
  <c r="L992" i="4" s="1"/>
  <c r="F991" i="4"/>
  <c r="L991" i="4" s="1"/>
  <c r="F990" i="4"/>
  <c r="L990" i="4" s="1"/>
  <c r="F989" i="4"/>
  <c r="L989" i="4" s="1"/>
  <c r="F988" i="4"/>
  <c r="L988" i="4" s="1"/>
  <c r="F987" i="4"/>
  <c r="L987" i="4" s="1"/>
  <c r="F986" i="4"/>
  <c r="L986" i="4" s="1"/>
  <c r="F985" i="4"/>
  <c r="L985" i="4" s="1"/>
  <c r="F984" i="4"/>
  <c r="L984" i="4" s="1"/>
  <c r="F983" i="4"/>
  <c r="L983" i="4" s="1"/>
  <c r="F982" i="4"/>
  <c r="L982" i="4" s="1"/>
  <c r="F981" i="4"/>
  <c r="L981" i="4" s="1"/>
  <c r="F980" i="4"/>
  <c r="L980" i="4" s="1"/>
  <c r="F979" i="4"/>
  <c r="L979" i="4" s="1"/>
  <c r="F978" i="4"/>
  <c r="L978" i="4" s="1"/>
  <c r="F977" i="4"/>
  <c r="L977" i="4" s="1"/>
  <c r="F976" i="4"/>
  <c r="L976" i="4" s="1"/>
  <c r="F975" i="4"/>
  <c r="L975" i="4" s="1"/>
  <c r="F974" i="4"/>
  <c r="L974" i="4" s="1"/>
  <c r="F973" i="4"/>
  <c r="L973" i="4" s="1"/>
  <c r="F972" i="4"/>
  <c r="L972" i="4" s="1"/>
  <c r="F971" i="4"/>
  <c r="L971" i="4" s="1"/>
  <c r="F970" i="4"/>
  <c r="L970" i="4" s="1"/>
  <c r="F969" i="4"/>
  <c r="L969" i="4" s="1"/>
  <c r="F968" i="4"/>
  <c r="L968" i="4" s="1"/>
  <c r="F967" i="4"/>
  <c r="L967" i="4" s="1"/>
  <c r="F966" i="4"/>
  <c r="L966" i="4" s="1"/>
  <c r="F965" i="4"/>
  <c r="L965" i="4" s="1"/>
  <c r="F964" i="4"/>
  <c r="L964" i="4" s="1"/>
  <c r="F963" i="4"/>
  <c r="L963" i="4" s="1"/>
  <c r="F962" i="4"/>
  <c r="L962" i="4" s="1"/>
  <c r="F961" i="4"/>
  <c r="L961" i="4" s="1"/>
  <c r="F960" i="4"/>
  <c r="L960" i="4" s="1"/>
  <c r="F959" i="4"/>
  <c r="L959" i="4" s="1"/>
  <c r="F958" i="4"/>
  <c r="L958" i="4" s="1"/>
  <c r="F957" i="4"/>
  <c r="L957" i="4" s="1"/>
  <c r="F956" i="4"/>
  <c r="L956" i="4" s="1"/>
  <c r="F955" i="4"/>
  <c r="L955" i="4" s="1"/>
  <c r="F954" i="4"/>
  <c r="L954" i="4" s="1"/>
  <c r="F953" i="4"/>
  <c r="L953" i="4" s="1"/>
  <c r="F952" i="4"/>
  <c r="L952" i="4" s="1"/>
  <c r="F951" i="4"/>
  <c r="L951" i="4" s="1"/>
  <c r="F950" i="4"/>
  <c r="L950" i="4" s="1"/>
  <c r="F949" i="4"/>
  <c r="L949" i="4" s="1"/>
  <c r="F948" i="4"/>
  <c r="L948" i="4" s="1"/>
  <c r="F947" i="4"/>
  <c r="L947" i="4" s="1"/>
  <c r="F946" i="4"/>
  <c r="L946" i="4" s="1"/>
  <c r="F945" i="4"/>
  <c r="L945" i="4" s="1"/>
  <c r="F944" i="4"/>
  <c r="L944" i="4" s="1"/>
  <c r="F943" i="4"/>
  <c r="L943" i="4" s="1"/>
  <c r="F942" i="4"/>
  <c r="L942" i="4" s="1"/>
  <c r="F941" i="4"/>
  <c r="L941" i="4" s="1"/>
  <c r="F940" i="4"/>
  <c r="L940" i="4" s="1"/>
  <c r="F939" i="4"/>
  <c r="L939" i="4" s="1"/>
  <c r="F938" i="4"/>
  <c r="L938" i="4" s="1"/>
  <c r="F937" i="4"/>
  <c r="L937" i="4" s="1"/>
  <c r="F936" i="4"/>
  <c r="L936" i="4" s="1"/>
  <c r="F935" i="4"/>
  <c r="L935" i="4" s="1"/>
  <c r="F934" i="4"/>
  <c r="L934" i="4" s="1"/>
  <c r="F933" i="4"/>
  <c r="L933" i="4" s="1"/>
  <c r="F932" i="4"/>
  <c r="L932" i="4" s="1"/>
  <c r="F931" i="4"/>
  <c r="L931" i="4" s="1"/>
  <c r="F930" i="4"/>
  <c r="L930" i="4" s="1"/>
  <c r="F929" i="4"/>
  <c r="L929" i="4" s="1"/>
  <c r="F928" i="4"/>
  <c r="L928" i="4" s="1"/>
  <c r="F927" i="4"/>
  <c r="L927" i="4" s="1"/>
  <c r="F926" i="4"/>
  <c r="L926" i="4" s="1"/>
  <c r="F925" i="4"/>
  <c r="L925" i="4" s="1"/>
  <c r="F924" i="4"/>
  <c r="L924" i="4" s="1"/>
  <c r="F923" i="4"/>
  <c r="L923" i="4" s="1"/>
  <c r="F922" i="4"/>
  <c r="L922" i="4" s="1"/>
  <c r="F921" i="4"/>
  <c r="L921" i="4" s="1"/>
  <c r="F920" i="4"/>
  <c r="L920" i="4" s="1"/>
  <c r="F919" i="4"/>
  <c r="L919" i="4" s="1"/>
  <c r="F918" i="4"/>
  <c r="L918" i="4" s="1"/>
  <c r="F917" i="4"/>
  <c r="L917" i="4" s="1"/>
  <c r="F916" i="4"/>
  <c r="L916" i="4" s="1"/>
  <c r="F915" i="4"/>
  <c r="L915" i="4" s="1"/>
  <c r="F914" i="4"/>
  <c r="L914" i="4" s="1"/>
  <c r="F913" i="4"/>
  <c r="L913" i="4" s="1"/>
  <c r="F912" i="4"/>
  <c r="L912" i="4" s="1"/>
  <c r="F911" i="4"/>
  <c r="L911" i="4" s="1"/>
  <c r="F910" i="4"/>
  <c r="L910" i="4" s="1"/>
  <c r="F909" i="4"/>
  <c r="L909" i="4" s="1"/>
  <c r="F908" i="4"/>
  <c r="L908" i="4" s="1"/>
  <c r="F907" i="4"/>
  <c r="L907" i="4" s="1"/>
  <c r="F906" i="4"/>
  <c r="L906" i="4" s="1"/>
  <c r="F905" i="4"/>
  <c r="L905" i="4" s="1"/>
  <c r="F904" i="4"/>
  <c r="L904" i="4" s="1"/>
  <c r="F903" i="4"/>
  <c r="L903" i="4" s="1"/>
  <c r="F902" i="4"/>
  <c r="L902" i="4" s="1"/>
  <c r="F901" i="4"/>
  <c r="L901" i="4" s="1"/>
  <c r="F900" i="4"/>
  <c r="L900" i="4" s="1"/>
  <c r="F899" i="4"/>
  <c r="L899" i="4" s="1"/>
  <c r="F898" i="4"/>
  <c r="L898" i="4" s="1"/>
  <c r="F897" i="4"/>
  <c r="L897" i="4" s="1"/>
  <c r="F896" i="4"/>
  <c r="L896" i="4" s="1"/>
  <c r="F895" i="4"/>
  <c r="L895" i="4" s="1"/>
  <c r="F894" i="4"/>
  <c r="L894" i="4" s="1"/>
  <c r="F893" i="4"/>
  <c r="L893" i="4" s="1"/>
  <c r="F892" i="4"/>
  <c r="L892" i="4" s="1"/>
  <c r="F891" i="4"/>
  <c r="L891" i="4" s="1"/>
  <c r="F890" i="4"/>
  <c r="L890" i="4" s="1"/>
  <c r="F889" i="4"/>
  <c r="L889" i="4" s="1"/>
  <c r="F888" i="4"/>
  <c r="L888" i="4" s="1"/>
  <c r="F887" i="4"/>
  <c r="L887" i="4" s="1"/>
  <c r="F886" i="4"/>
  <c r="L886" i="4" s="1"/>
  <c r="F885" i="4"/>
  <c r="L885" i="4" s="1"/>
  <c r="F884" i="4"/>
  <c r="L884" i="4" s="1"/>
  <c r="F883" i="4"/>
  <c r="L883" i="4" s="1"/>
  <c r="F882" i="4"/>
  <c r="L882" i="4" s="1"/>
  <c r="F881" i="4"/>
  <c r="L881" i="4" s="1"/>
  <c r="F880" i="4"/>
  <c r="L880" i="4" s="1"/>
  <c r="F879" i="4"/>
  <c r="L879" i="4" s="1"/>
  <c r="F878" i="4"/>
  <c r="L878" i="4" s="1"/>
  <c r="F877" i="4"/>
  <c r="L877" i="4" s="1"/>
  <c r="F876" i="4"/>
  <c r="L876" i="4" s="1"/>
  <c r="F875" i="4"/>
  <c r="L875" i="4" s="1"/>
  <c r="F874" i="4"/>
  <c r="L874" i="4" s="1"/>
  <c r="F873" i="4"/>
  <c r="L873" i="4" s="1"/>
  <c r="F872" i="4"/>
  <c r="L872" i="4" s="1"/>
  <c r="F871" i="4"/>
  <c r="L871" i="4" s="1"/>
  <c r="F870" i="4"/>
  <c r="L870" i="4" s="1"/>
  <c r="F869" i="4"/>
  <c r="L869" i="4" s="1"/>
  <c r="F868" i="4"/>
  <c r="L868" i="4" s="1"/>
  <c r="F867" i="4"/>
  <c r="L867" i="4" s="1"/>
  <c r="F866" i="4"/>
  <c r="L866" i="4" s="1"/>
  <c r="F865" i="4"/>
  <c r="L865" i="4" s="1"/>
  <c r="F864" i="4"/>
  <c r="L864" i="4" s="1"/>
  <c r="F863" i="4"/>
  <c r="L863" i="4" s="1"/>
  <c r="F862" i="4"/>
  <c r="L862" i="4" s="1"/>
  <c r="F861" i="4"/>
  <c r="L861" i="4" s="1"/>
  <c r="F860" i="4"/>
  <c r="L860" i="4" s="1"/>
  <c r="F859" i="4"/>
  <c r="L859" i="4" s="1"/>
  <c r="F858" i="4"/>
  <c r="L858" i="4" s="1"/>
  <c r="F857" i="4"/>
  <c r="L857" i="4" s="1"/>
  <c r="F856" i="4"/>
  <c r="L856" i="4" s="1"/>
  <c r="F855" i="4"/>
  <c r="L855" i="4" s="1"/>
  <c r="F854" i="4"/>
  <c r="L854" i="4" s="1"/>
  <c r="F853" i="4"/>
  <c r="L853" i="4" s="1"/>
  <c r="F852" i="4"/>
  <c r="L852" i="4" s="1"/>
  <c r="F851" i="4"/>
  <c r="L851" i="4" s="1"/>
  <c r="F850" i="4"/>
  <c r="L850" i="4" s="1"/>
  <c r="F849" i="4"/>
  <c r="L849" i="4" s="1"/>
  <c r="F848" i="4"/>
  <c r="L848" i="4" s="1"/>
  <c r="F847" i="4"/>
  <c r="L847" i="4" s="1"/>
  <c r="F846" i="4"/>
  <c r="L846" i="4" s="1"/>
  <c r="F845" i="4"/>
  <c r="L845" i="4" s="1"/>
  <c r="F844" i="4"/>
  <c r="L844" i="4" s="1"/>
  <c r="F843" i="4"/>
  <c r="L843" i="4" s="1"/>
  <c r="F842" i="4"/>
  <c r="L842" i="4" s="1"/>
  <c r="F841" i="4"/>
  <c r="L841" i="4" s="1"/>
  <c r="F840" i="4"/>
  <c r="L840" i="4" s="1"/>
  <c r="F839" i="4"/>
  <c r="L839" i="4" s="1"/>
  <c r="F838" i="4"/>
  <c r="L838" i="4" s="1"/>
  <c r="F837" i="4"/>
  <c r="L837" i="4" s="1"/>
  <c r="F836" i="4"/>
  <c r="L836" i="4" s="1"/>
  <c r="F835" i="4"/>
  <c r="L835" i="4" s="1"/>
  <c r="F834" i="4"/>
  <c r="L834" i="4" s="1"/>
  <c r="F833" i="4"/>
  <c r="L833" i="4" s="1"/>
  <c r="F832" i="4"/>
  <c r="L832" i="4" s="1"/>
  <c r="F831" i="4"/>
  <c r="L831" i="4" s="1"/>
  <c r="F830" i="4"/>
  <c r="L830" i="4" s="1"/>
  <c r="F829" i="4"/>
  <c r="L829" i="4" s="1"/>
  <c r="F828" i="4"/>
  <c r="L828" i="4" s="1"/>
  <c r="F827" i="4"/>
  <c r="L827" i="4" s="1"/>
  <c r="F826" i="4"/>
  <c r="L826" i="4" s="1"/>
  <c r="F825" i="4"/>
  <c r="L825" i="4" s="1"/>
  <c r="F824" i="4"/>
  <c r="L824" i="4" s="1"/>
  <c r="F823" i="4"/>
  <c r="L823" i="4" s="1"/>
  <c r="F822" i="4"/>
  <c r="L822" i="4" s="1"/>
  <c r="F821" i="4"/>
  <c r="L821" i="4" s="1"/>
  <c r="F820" i="4"/>
  <c r="L820" i="4" s="1"/>
  <c r="F819" i="4"/>
  <c r="L819" i="4" s="1"/>
  <c r="F818" i="4"/>
  <c r="L818" i="4" s="1"/>
  <c r="F817" i="4"/>
  <c r="L817" i="4" s="1"/>
  <c r="F816" i="4"/>
  <c r="L816" i="4" s="1"/>
  <c r="F815" i="4"/>
  <c r="L815" i="4" s="1"/>
  <c r="F814" i="4"/>
  <c r="L814" i="4" s="1"/>
  <c r="F813" i="4"/>
  <c r="L813" i="4" s="1"/>
  <c r="F812" i="4"/>
  <c r="L812" i="4" s="1"/>
  <c r="F811" i="4"/>
  <c r="L811" i="4" s="1"/>
  <c r="F810" i="4"/>
  <c r="L810" i="4" s="1"/>
  <c r="F809" i="4"/>
  <c r="L809" i="4" s="1"/>
  <c r="F808" i="4"/>
  <c r="L808" i="4" s="1"/>
  <c r="F807" i="4"/>
  <c r="L807" i="4" s="1"/>
  <c r="F806" i="4"/>
  <c r="L806" i="4" s="1"/>
  <c r="F805" i="4"/>
  <c r="L805" i="4" s="1"/>
  <c r="F804" i="4"/>
  <c r="L804" i="4" s="1"/>
  <c r="F803" i="4"/>
  <c r="L803" i="4" s="1"/>
  <c r="F802" i="4"/>
  <c r="L802" i="4" s="1"/>
  <c r="F801" i="4"/>
  <c r="L801" i="4" s="1"/>
  <c r="F800" i="4"/>
  <c r="L800" i="4" s="1"/>
  <c r="F799" i="4"/>
  <c r="L799" i="4" s="1"/>
  <c r="F798" i="4"/>
  <c r="L798" i="4" s="1"/>
  <c r="F797" i="4"/>
  <c r="L797" i="4" s="1"/>
  <c r="F796" i="4"/>
  <c r="L796" i="4" s="1"/>
  <c r="F795" i="4"/>
  <c r="L795" i="4" s="1"/>
  <c r="F794" i="4"/>
  <c r="L794" i="4" s="1"/>
  <c r="F793" i="4"/>
  <c r="L793" i="4" s="1"/>
  <c r="F792" i="4"/>
  <c r="L792" i="4" s="1"/>
  <c r="F791" i="4"/>
  <c r="L791" i="4" s="1"/>
  <c r="F790" i="4"/>
  <c r="L790" i="4" s="1"/>
  <c r="F789" i="4"/>
  <c r="L789" i="4" s="1"/>
  <c r="F788" i="4"/>
  <c r="L788" i="4" s="1"/>
  <c r="F787" i="4"/>
  <c r="L787" i="4" s="1"/>
  <c r="F786" i="4"/>
  <c r="L786" i="4" s="1"/>
  <c r="F785" i="4"/>
  <c r="L785" i="4" s="1"/>
  <c r="F784" i="4"/>
  <c r="L784" i="4" s="1"/>
  <c r="F783" i="4"/>
  <c r="L783" i="4" s="1"/>
  <c r="F782" i="4"/>
  <c r="L782" i="4" s="1"/>
  <c r="F781" i="4"/>
  <c r="L781" i="4" s="1"/>
  <c r="F780" i="4"/>
  <c r="L780" i="4" s="1"/>
  <c r="F779" i="4"/>
  <c r="L779" i="4" s="1"/>
  <c r="F778" i="4"/>
  <c r="L778" i="4" s="1"/>
  <c r="F777" i="4"/>
  <c r="L777" i="4" s="1"/>
  <c r="F776" i="4"/>
  <c r="L776" i="4" s="1"/>
  <c r="F775" i="4"/>
  <c r="L775" i="4" s="1"/>
  <c r="F774" i="4"/>
  <c r="L774" i="4" s="1"/>
  <c r="F773" i="4"/>
  <c r="L773" i="4" s="1"/>
  <c r="F772" i="4"/>
  <c r="L772" i="4" s="1"/>
  <c r="F771" i="4"/>
  <c r="L771" i="4" s="1"/>
  <c r="F770" i="4"/>
  <c r="L770" i="4" s="1"/>
  <c r="F769" i="4"/>
  <c r="L769" i="4" s="1"/>
  <c r="F768" i="4"/>
  <c r="L768" i="4" s="1"/>
  <c r="F767" i="4"/>
  <c r="L767" i="4" s="1"/>
  <c r="F766" i="4"/>
  <c r="L766" i="4" s="1"/>
  <c r="F765" i="4"/>
  <c r="L765" i="4" s="1"/>
  <c r="F764" i="4"/>
  <c r="L764" i="4" s="1"/>
  <c r="F763" i="4"/>
  <c r="L763" i="4" s="1"/>
  <c r="F762" i="4"/>
  <c r="L762" i="4" s="1"/>
  <c r="F761" i="4"/>
  <c r="L761" i="4" s="1"/>
  <c r="F760" i="4"/>
  <c r="L760" i="4" s="1"/>
  <c r="F759" i="4"/>
  <c r="L759" i="4" s="1"/>
  <c r="F758" i="4"/>
  <c r="L758" i="4" s="1"/>
  <c r="F757" i="4"/>
  <c r="L757" i="4" s="1"/>
  <c r="F756" i="4"/>
  <c r="L756" i="4" s="1"/>
  <c r="F755" i="4"/>
  <c r="L755" i="4" s="1"/>
  <c r="F754" i="4"/>
  <c r="L754" i="4" s="1"/>
  <c r="F753" i="4"/>
  <c r="L753" i="4" s="1"/>
  <c r="F752" i="4"/>
  <c r="L752" i="4" s="1"/>
  <c r="F751" i="4"/>
  <c r="L751" i="4" s="1"/>
  <c r="F750" i="4"/>
  <c r="L750" i="4" s="1"/>
  <c r="F749" i="4"/>
  <c r="L749" i="4" s="1"/>
  <c r="F748" i="4"/>
  <c r="L748" i="4" s="1"/>
  <c r="F747" i="4"/>
  <c r="L747" i="4" s="1"/>
  <c r="F746" i="4"/>
  <c r="L746" i="4" s="1"/>
  <c r="F745" i="4"/>
  <c r="L745" i="4" s="1"/>
  <c r="F744" i="4"/>
  <c r="L744" i="4" s="1"/>
  <c r="F743" i="4"/>
  <c r="L743" i="4" s="1"/>
  <c r="F742" i="4"/>
  <c r="L742" i="4" s="1"/>
  <c r="F741" i="4"/>
  <c r="L741" i="4" s="1"/>
  <c r="F740" i="4"/>
  <c r="L740" i="4" s="1"/>
  <c r="F739" i="4"/>
  <c r="L739" i="4" s="1"/>
  <c r="F738" i="4"/>
  <c r="L738" i="4" s="1"/>
  <c r="F737" i="4"/>
  <c r="L737" i="4" s="1"/>
  <c r="F736" i="4"/>
  <c r="L736" i="4" s="1"/>
  <c r="F735" i="4"/>
  <c r="L735" i="4" s="1"/>
  <c r="F734" i="4"/>
  <c r="L734" i="4" s="1"/>
  <c r="F733" i="4"/>
  <c r="L733" i="4" s="1"/>
  <c r="F732" i="4"/>
  <c r="L732" i="4" s="1"/>
  <c r="F731" i="4"/>
  <c r="L731" i="4" s="1"/>
  <c r="F730" i="4"/>
  <c r="L730" i="4" s="1"/>
  <c r="F729" i="4"/>
  <c r="L729" i="4" s="1"/>
  <c r="F728" i="4"/>
  <c r="L728" i="4" s="1"/>
  <c r="F727" i="4"/>
  <c r="L727" i="4" s="1"/>
  <c r="F726" i="4"/>
  <c r="L726" i="4" s="1"/>
  <c r="F725" i="4"/>
  <c r="L725" i="4" s="1"/>
  <c r="F724" i="4"/>
  <c r="L724" i="4" s="1"/>
  <c r="F723" i="4"/>
  <c r="L723" i="4" s="1"/>
  <c r="F722" i="4"/>
  <c r="L722" i="4" s="1"/>
  <c r="F721" i="4"/>
  <c r="L721" i="4" s="1"/>
  <c r="F720" i="4"/>
  <c r="L720" i="4" s="1"/>
  <c r="F719" i="4"/>
  <c r="L719" i="4" s="1"/>
  <c r="F718" i="4"/>
  <c r="L718" i="4" s="1"/>
  <c r="F717" i="4"/>
  <c r="L717" i="4" s="1"/>
  <c r="F716" i="4"/>
  <c r="L716" i="4" s="1"/>
  <c r="F715" i="4"/>
  <c r="L715" i="4" s="1"/>
  <c r="F714" i="4"/>
  <c r="L714" i="4" s="1"/>
  <c r="F713" i="4"/>
  <c r="L713" i="4" s="1"/>
  <c r="F712" i="4"/>
  <c r="L712" i="4" s="1"/>
  <c r="F711" i="4"/>
  <c r="L711" i="4" s="1"/>
  <c r="F710" i="4"/>
  <c r="L710" i="4" s="1"/>
  <c r="F709" i="4"/>
  <c r="L709" i="4" s="1"/>
  <c r="F708" i="4"/>
  <c r="L708" i="4" s="1"/>
  <c r="F707" i="4"/>
  <c r="L707" i="4" s="1"/>
  <c r="F706" i="4"/>
  <c r="L706" i="4" s="1"/>
  <c r="F705" i="4"/>
  <c r="L705" i="4" s="1"/>
  <c r="F704" i="4"/>
  <c r="L704" i="4" s="1"/>
  <c r="F703" i="4"/>
  <c r="L703" i="4" s="1"/>
  <c r="F702" i="4"/>
  <c r="L702" i="4" s="1"/>
  <c r="F701" i="4"/>
  <c r="L701" i="4" s="1"/>
  <c r="F700" i="4"/>
  <c r="L700" i="4" s="1"/>
  <c r="F699" i="4"/>
  <c r="L699" i="4" s="1"/>
  <c r="F698" i="4"/>
  <c r="L698" i="4" s="1"/>
  <c r="F697" i="4"/>
  <c r="L697" i="4" s="1"/>
  <c r="F696" i="4"/>
  <c r="L696" i="4" s="1"/>
  <c r="F695" i="4"/>
  <c r="L695" i="4" s="1"/>
  <c r="F694" i="4"/>
  <c r="L694" i="4" s="1"/>
  <c r="F693" i="4"/>
  <c r="L693" i="4" s="1"/>
  <c r="F692" i="4"/>
  <c r="L692" i="4" s="1"/>
  <c r="F691" i="4"/>
  <c r="L691" i="4" s="1"/>
  <c r="F690" i="4"/>
  <c r="L690" i="4" s="1"/>
  <c r="F689" i="4"/>
  <c r="L689" i="4" s="1"/>
  <c r="F688" i="4"/>
  <c r="L688" i="4" s="1"/>
  <c r="F687" i="4"/>
  <c r="L687" i="4" s="1"/>
  <c r="F686" i="4"/>
  <c r="L686" i="4" s="1"/>
  <c r="F685" i="4"/>
  <c r="L685" i="4" s="1"/>
  <c r="F684" i="4"/>
  <c r="L684" i="4" s="1"/>
  <c r="F683" i="4"/>
  <c r="L683" i="4" s="1"/>
  <c r="F682" i="4"/>
  <c r="L682" i="4" s="1"/>
  <c r="F681" i="4"/>
  <c r="L681" i="4" s="1"/>
  <c r="F680" i="4"/>
  <c r="L680" i="4" s="1"/>
  <c r="F679" i="4"/>
  <c r="L679" i="4" s="1"/>
  <c r="F678" i="4"/>
  <c r="L678" i="4" s="1"/>
  <c r="F677" i="4"/>
  <c r="L677" i="4" s="1"/>
  <c r="F676" i="4"/>
  <c r="L676" i="4" s="1"/>
  <c r="F675" i="4"/>
  <c r="L675" i="4" s="1"/>
  <c r="F674" i="4"/>
  <c r="L674" i="4" s="1"/>
  <c r="F673" i="4"/>
  <c r="L673" i="4" s="1"/>
  <c r="F672" i="4"/>
  <c r="L672" i="4" s="1"/>
  <c r="F671" i="4"/>
  <c r="L671" i="4" s="1"/>
  <c r="F670" i="4"/>
  <c r="L670" i="4" s="1"/>
  <c r="F669" i="4"/>
  <c r="L669" i="4" s="1"/>
  <c r="F668" i="4"/>
  <c r="L668" i="4" s="1"/>
  <c r="F667" i="4"/>
  <c r="L667" i="4" s="1"/>
  <c r="F666" i="4"/>
  <c r="L666" i="4" s="1"/>
  <c r="F665" i="4"/>
  <c r="L665" i="4" s="1"/>
  <c r="F664" i="4"/>
  <c r="L664" i="4" s="1"/>
  <c r="F663" i="4"/>
  <c r="L663" i="4" s="1"/>
  <c r="F662" i="4"/>
  <c r="L662" i="4" s="1"/>
  <c r="F661" i="4"/>
  <c r="L661" i="4" s="1"/>
  <c r="F660" i="4"/>
  <c r="L660" i="4" s="1"/>
  <c r="F659" i="4"/>
  <c r="L659" i="4" s="1"/>
  <c r="F658" i="4"/>
  <c r="L658" i="4" s="1"/>
  <c r="F657" i="4"/>
  <c r="L657" i="4" s="1"/>
  <c r="F656" i="4"/>
  <c r="L656" i="4" s="1"/>
  <c r="F655" i="4"/>
  <c r="L655" i="4" s="1"/>
  <c r="F654" i="4"/>
  <c r="L654" i="4" s="1"/>
  <c r="F653" i="4"/>
  <c r="L653" i="4" s="1"/>
  <c r="F652" i="4"/>
  <c r="L652" i="4" s="1"/>
  <c r="F651" i="4"/>
  <c r="L651" i="4" s="1"/>
  <c r="F650" i="4"/>
  <c r="L650" i="4" s="1"/>
  <c r="F649" i="4"/>
  <c r="L649" i="4" s="1"/>
  <c r="F648" i="4"/>
  <c r="L648" i="4" s="1"/>
  <c r="F647" i="4"/>
  <c r="L647" i="4" s="1"/>
  <c r="F646" i="4"/>
  <c r="L646" i="4" s="1"/>
  <c r="F645" i="4"/>
  <c r="L645" i="4" s="1"/>
  <c r="F644" i="4"/>
  <c r="L644" i="4" s="1"/>
  <c r="F643" i="4"/>
  <c r="L643" i="4" s="1"/>
  <c r="F642" i="4"/>
  <c r="L642" i="4" s="1"/>
  <c r="F641" i="4"/>
  <c r="L641" i="4" s="1"/>
  <c r="F640" i="4"/>
  <c r="L640" i="4" s="1"/>
  <c r="F639" i="4"/>
  <c r="L639" i="4" s="1"/>
  <c r="F638" i="4"/>
  <c r="L638" i="4" s="1"/>
  <c r="F637" i="4"/>
  <c r="L637" i="4" s="1"/>
  <c r="F636" i="4"/>
  <c r="L636" i="4" s="1"/>
  <c r="F635" i="4"/>
  <c r="L635" i="4" s="1"/>
  <c r="F634" i="4"/>
  <c r="L634" i="4" s="1"/>
  <c r="F633" i="4"/>
  <c r="L633" i="4" s="1"/>
  <c r="F632" i="4"/>
  <c r="L632" i="4" s="1"/>
  <c r="F631" i="4"/>
  <c r="L631" i="4" s="1"/>
  <c r="F630" i="4"/>
  <c r="L630" i="4" s="1"/>
  <c r="F629" i="4"/>
  <c r="L629" i="4" s="1"/>
  <c r="F628" i="4"/>
  <c r="L628" i="4" s="1"/>
  <c r="F627" i="4"/>
  <c r="L627" i="4" s="1"/>
  <c r="F626" i="4"/>
  <c r="L626" i="4" s="1"/>
  <c r="F625" i="4"/>
  <c r="L625" i="4" s="1"/>
  <c r="F624" i="4"/>
  <c r="L624" i="4" s="1"/>
  <c r="F623" i="4"/>
  <c r="L623" i="4" s="1"/>
  <c r="F622" i="4"/>
  <c r="L622" i="4" s="1"/>
  <c r="F621" i="4"/>
  <c r="L621" i="4" s="1"/>
  <c r="F620" i="4"/>
  <c r="L620" i="4" s="1"/>
  <c r="F619" i="4"/>
  <c r="L619" i="4" s="1"/>
  <c r="F618" i="4"/>
  <c r="L618" i="4" s="1"/>
  <c r="F617" i="4"/>
  <c r="L617" i="4" s="1"/>
  <c r="F616" i="4"/>
  <c r="L616" i="4" s="1"/>
  <c r="F615" i="4"/>
  <c r="L615" i="4" s="1"/>
  <c r="F614" i="4"/>
  <c r="L614" i="4" s="1"/>
  <c r="F613" i="4"/>
  <c r="L613" i="4" s="1"/>
  <c r="F612" i="4"/>
  <c r="L612" i="4" s="1"/>
  <c r="F611" i="4"/>
  <c r="L611" i="4" s="1"/>
  <c r="F610" i="4"/>
  <c r="L610" i="4" s="1"/>
  <c r="F609" i="4"/>
  <c r="L609" i="4" s="1"/>
  <c r="F608" i="4"/>
  <c r="L608" i="4" s="1"/>
  <c r="F607" i="4"/>
  <c r="L607" i="4" s="1"/>
  <c r="F606" i="4"/>
  <c r="L606" i="4" s="1"/>
  <c r="F605" i="4"/>
  <c r="L605" i="4" s="1"/>
  <c r="F604" i="4"/>
  <c r="L604" i="4" s="1"/>
  <c r="F603" i="4"/>
  <c r="L603" i="4" s="1"/>
  <c r="F602" i="4"/>
  <c r="L602" i="4" s="1"/>
  <c r="F601" i="4"/>
  <c r="L601" i="4" s="1"/>
  <c r="F600" i="4"/>
  <c r="L600" i="4" s="1"/>
  <c r="F599" i="4"/>
  <c r="L599" i="4" s="1"/>
  <c r="F598" i="4"/>
  <c r="L598" i="4" s="1"/>
  <c r="F597" i="4"/>
  <c r="L597" i="4" s="1"/>
  <c r="F596" i="4"/>
  <c r="L596" i="4" s="1"/>
  <c r="F595" i="4"/>
  <c r="L595" i="4" s="1"/>
  <c r="F594" i="4"/>
  <c r="L594" i="4" s="1"/>
  <c r="F593" i="4"/>
  <c r="L593" i="4" s="1"/>
  <c r="F592" i="4"/>
  <c r="L592" i="4" s="1"/>
  <c r="F591" i="4"/>
  <c r="L591" i="4" s="1"/>
  <c r="F590" i="4"/>
  <c r="L590" i="4" s="1"/>
  <c r="F589" i="4"/>
  <c r="L589" i="4" s="1"/>
  <c r="F588" i="4"/>
  <c r="L588" i="4" s="1"/>
  <c r="F587" i="4"/>
  <c r="L587" i="4" s="1"/>
  <c r="F586" i="4"/>
  <c r="L586" i="4" s="1"/>
  <c r="F585" i="4"/>
  <c r="L585" i="4" s="1"/>
  <c r="F584" i="4"/>
  <c r="L584" i="4" s="1"/>
  <c r="F583" i="4"/>
  <c r="L583" i="4" s="1"/>
  <c r="F582" i="4"/>
  <c r="L582" i="4" s="1"/>
  <c r="F581" i="4"/>
  <c r="L581" i="4" s="1"/>
  <c r="F580" i="4"/>
  <c r="L580" i="4" s="1"/>
  <c r="F579" i="4"/>
  <c r="L579" i="4" s="1"/>
  <c r="F578" i="4"/>
  <c r="L578" i="4" s="1"/>
  <c r="F577" i="4"/>
  <c r="L577" i="4" s="1"/>
  <c r="F576" i="4"/>
  <c r="L576" i="4" s="1"/>
  <c r="F575" i="4"/>
  <c r="L575" i="4" s="1"/>
  <c r="F574" i="4"/>
  <c r="L574" i="4" s="1"/>
  <c r="F573" i="4"/>
  <c r="L573" i="4" s="1"/>
  <c r="F572" i="4"/>
  <c r="L572" i="4" s="1"/>
  <c r="F571" i="4"/>
  <c r="L571" i="4" s="1"/>
  <c r="F570" i="4"/>
  <c r="L570" i="4" s="1"/>
  <c r="F569" i="4"/>
  <c r="L569" i="4" s="1"/>
  <c r="F568" i="4"/>
  <c r="L568" i="4" s="1"/>
  <c r="F567" i="4"/>
  <c r="L567" i="4" s="1"/>
  <c r="F566" i="4"/>
  <c r="L566" i="4" s="1"/>
  <c r="F565" i="4"/>
  <c r="L565" i="4" s="1"/>
  <c r="F564" i="4"/>
  <c r="L564" i="4" s="1"/>
  <c r="F563" i="4"/>
  <c r="L563" i="4" s="1"/>
  <c r="F562" i="4"/>
  <c r="L562" i="4" s="1"/>
  <c r="F561" i="4"/>
  <c r="L561" i="4" s="1"/>
  <c r="F560" i="4"/>
  <c r="L560" i="4" s="1"/>
  <c r="F559" i="4"/>
  <c r="L559" i="4" s="1"/>
  <c r="F558" i="4"/>
  <c r="L558" i="4" s="1"/>
  <c r="F557" i="4"/>
  <c r="L557" i="4" s="1"/>
  <c r="F556" i="4"/>
  <c r="L556" i="4" s="1"/>
  <c r="F555" i="4"/>
  <c r="L555" i="4" s="1"/>
  <c r="F554" i="4"/>
  <c r="L554" i="4" s="1"/>
  <c r="F553" i="4"/>
  <c r="L553" i="4" s="1"/>
  <c r="F552" i="4"/>
  <c r="L552" i="4" s="1"/>
  <c r="F551" i="4"/>
  <c r="L551" i="4" s="1"/>
  <c r="F550" i="4"/>
  <c r="L550" i="4" s="1"/>
  <c r="F549" i="4"/>
  <c r="L549" i="4" s="1"/>
  <c r="F548" i="4"/>
  <c r="L548" i="4" s="1"/>
  <c r="F547" i="4"/>
  <c r="L547" i="4" s="1"/>
  <c r="F546" i="4"/>
  <c r="L546" i="4" s="1"/>
  <c r="F545" i="4"/>
  <c r="L545" i="4" s="1"/>
  <c r="F544" i="4"/>
  <c r="L544" i="4" s="1"/>
  <c r="F543" i="4"/>
  <c r="L543" i="4" s="1"/>
  <c r="F542" i="4"/>
  <c r="L542" i="4" s="1"/>
  <c r="F541" i="4"/>
  <c r="L541" i="4" s="1"/>
  <c r="F540" i="4"/>
  <c r="L540" i="4" s="1"/>
  <c r="F539" i="4"/>
  <c r="L539" i="4" s="1"/>
  <c r="F538" i="4"/>
  <c r="L538" i="4" s="1"/>
  <c r="F537" i="4"/>
  <c r="L537" i="4" s="1"/>
  <c r="F536" i="4"/>
  <c r="L536" i="4" s="1"/>
  <c r="F535" i="4"/>
  <c r="L535" i="4" s="1"/>
  <c r="F534" i="4"/>
  <c r="L534" i="4" s="1"/>
  <c r="F533" i="4"/>
  <c r="L533" i="4" s="1"/>
  <c r="F532" i="4"/>
  <c r="L532" i="4" s="1"/>
  <c r="F531" i="4"/>
  <c r="L531" i="4" s="1"/>
  <c r="F530" i="4"/>
  <c r="L530" i="4" s="1"/>
  <c r="F529" i="4"/>
  <c r="L529" i="4" s="1"/>
  <c r="F528" i="4"/>
  <c r="L528" i="4" s="1"/>
  <c r="F527" i="4"/>
  <c r="L527" i="4" s="1"/>
  <c r="F526" i="4"/>
  <c r="L526" i="4" s="1"/>
  <c r="F525" i="4"/>
  <c r="L525" i="4" s="1"/>
  <c r="F524" i="4"/>
  <c r="L524" i="4" s="1"/>
  <c r="F523" i="4"/>
  <c r="L523" i="4" s="1"/>
  <c r="F522" i="4"/>
  <c r="L522" i="4" s="1"/>
  <c r="F521" i="4"/>
  <c r="L521" i="4" s="1"/>
  <c r="F520" i="4"/>
  <c r="L520" i="4" s="1"/>
  <c r="F519" i="4"/>
  <c r="L519" i="4" s="1"/>
  <c r="F518" i="4"/>
  <c r="L518" i="4" s="1"/>
  <c r="F517" i="4"/>
  <c r="L517" i="4" s="1"/>
  <c r="F516" i="4"/>
  <c r="L516" i="4" s="1"/>
  <c r="F515" i="4"/>
  <c r="L515" i="4" s="1"/>
  <c r="F514" i="4"/>
  <c r="L514" i="4" s="1"/>
  <c r="F513" i="4"/>
  <c r="L513" i="4" s="1"/>
  <c r="F512" i="4"/>
  <c r="L512" i="4" s="1"/>
  <c r="F511" i="4"/>
  <c r="L511" i="4" s="1"/>
  <c r="F510" i="4"/>
  <c r="L510" i="4" s="1"/>
  <c r="F509" i="4"/>
  <c r="L509" i="4" s="1"/>
  <c r="F508" i="4"/>
  <c r="L508" i="4" s="1"/>
  <c r="F507" i="4"/>
  <c r="L507" i="4" s="1"/>
  <c r="F506" i="4"/>
  <c r="L506" i="4" s="1"/>
  <c r="F505" i="4"/>
  <c r="L505" i="4" s="1"/>
  <c r="F504" i="4"/>
  <c r="L504" i="4" s="1"/>
  <c r="F503" i="4"/>
  <c r="L503" i="4" s="1"/>
  <c r="F502" i="4"/>
  <c r="L502" i="4" s="1"/>
  <c r="F501" i="4"/>
  <c r="L501" i="4" s="1"/>
  <c r="F500" i="4"/>
  <c r="L500" i="4" s="1"/>
  <c r="F499" i="4"/>
  <c r="L499" i="4" s="1"/>
  <c r="F498" i="4"/>
  <c r="L498" i="4" s="1"/>
  <c r="F497" i="4"/>
  <c r="L497" i="4" s="1"/>
  <c r="F496" i="4"/>
  <c r="L496" i="4" s="1"/>
  <c r="F495" i="4"/>
  <c r="L495" i="4" s="1"/>
  <c r="F494" i="4"/>
  <c r="L494" i="4" s="1"/>
  <c r="F493" i="4"/>
  <c r="L493" i="4" s="1"/>
  <c r="F492" i="4"/>
  <c r="L492" i="4" s="1"/>
  <c r="F491" i="4"/>
  <c r="L491" i="4" s="1"/>
  <c r="F490" i="4"/>
  <c r="L490" i="4" s="1"/>
  <c r="F489" i="4"/>
  <c r="L489" i="4" s="1"/>
  <c r="F488" i="4"/>
  <c r="L488" i="4" s="1"/>
  <c r="F487" i="4"/>
  <c r="L487" i="4" s="1"/>
  <c r="F486" i="4"/>
  <c r="L486" i="4" s="1"/>
  <c r="F485" i="4"/>
  <c r="L485" i="4" s="1"/>
  <c r="F484" i="4"/>
  <c r="L484" i="4" s="1"/>
  <c r="F483" i="4"/>
  <c r="L483" i="4" s="1"/>
  <c r="F482" i="4"/>
  <c r="L482" i="4" s="1"/>
  <c r="F481" i="4"/>
  <c r="L481" i="4" s="1"/>
  <c r="F480" i="4"/>
  <c r="L480" i="4" s="1"/>
  <c r="F479" i="4"/>
  <c r="L479" i="4" s="1"/>
  <c r="F478" i="4"/>
  <c r="L478" i="4" s="1"/>
  <c r="F477" i="4"/>
  <c r="L477" i="4" s="1"/>
  <c r="F476" i="4"/>
  <c r="L476" i="4" s="1"/>
  <c r="F475" i="4"/>
  <c r="L475" i="4" s="1"/>
  <c r="F474" i="4"/>
  <c r="L474" i="4" s="1"/>
  <c r="F473" i="4"/>
  <c r="L473" i="4" s="1"/>
  <c r="F472" i="4"/>
  <c r="L472" i="4" s="1"/>
  <c r="F471" i="4"/>
  <c r="L471" i="4" s="1"/>
  <c r="F470" i="4"/>
  <c r="L470" i="4" s="1"/>
  <c r="F469" i="4"/>
  <c r="L469" i="4" s="1"/>
  <c r="F468" i="4"/>
  <c r="L468" i="4" s="1"/>
  <c r="F467" i="4"/>
  <c r="L467" i="4" s="1"/>
  <c r="F466" i="4"/>
  <c r="L466" i="4" s="1"/>
  <c r="F465" i="4"/>
  <c r="L465" i="4" s="1"/>
  <c r="F464" i="4"/>
  <c r="L464" i="4" s="1"/>
  <c r="F463" i="4"/>
  <c r="L463" i="4" s="1"/>
  <c r="F462" i="4"/>
  <c r="L462" i="4" s="1"/>
  <c r="F461" i="4"/>
  <c r="L461" i="4" s="1"/>
  <c r="F460" i="4"/>
  <c r="L460" i="4" s="1"/>
  <c r="F459" i="4"/>
  <c r="L459" i="4" s="1"/>
  <c r="F458" i="4"/>
  <c r="L458" i="4" s="1"/>
  <c r="F457" i="4"/>
  <c r="L457" i="4" s="1"/>
  <c r="F456" i="4"/>
  <c r="L456" i="4" s="1"/>
  <c r="F455" i="4"/>
  <c r="L455" i="4" s="1"/>
  <c r="F454" i="4"/>
  <c r="L454" i="4" s="1"/>
  <c r="F453" i="4"/>
  <c r="L453" i="4" s="1"/>
  <c r="F452" i="4"/>
  <c r="L452" i="4" s="1"/>
  <c r="F451" i="4"/>
  <c r="L451" i="4" s="1"/>
  <c r="F450" i="4"/>
  <c r="L450" i="4" s="1"/>
  <c r="F449" i="4"/>
  <c r="L449" i="4" s="1"/>
  <c r="F448" i="4"/>
  <c r="L448" i="4" s="1"/>
  <c r="F447" i="4"/>
  <c r="L447" i="4" s="1"/>
  <c r="F446" i="4"/>
  <c r="L446" i="4" s="1"/>
  <c r="F445" i="4"/>
  <c r="L445" i="4" s="1"/>
  <c r="F444" i="4"/>
  <c r="L444" i="4" s="1"/>
  <c r="F443" i="4"/>
  <c r="L443" i="4" s="1"/>
  <c r="F442" i="4"/>
  <c r="L442" i="4" s="1"/>
  <c r="F441" i="4"/>
  <c r="L441" i="4" s="1"/>
  <c r="F440" i="4"/>
  <c r="L440" i="4" s="1"/>
  <c r="F439" i="4"/>
  <c r="L439" i="4" s="1"/>
  <c r="F438" i="4"/>
  <c r="L438" i="4" s="1"/>
  <c r="F437" i="4"/>
  <c r="L437" i="4" s="1"/>
  <c r="F436" i="4"/>
  <c r="L436" i="4" s="1"/>
  <c r="F435" i="4"/>
  <c r="L435" i="4" s="1"/>
  <c r="F434" i="4"/>
  <c r="L434" i="4" s="1"/>
  <c r="F433" i="4"/>
  <c r="L433" i="4" s="1"/>
  <c r="F432" i="4"/>
  <c r="L432" i="4" s="1"/>
  <c r="F431" i="4"/>
  <c r="L431" i="4" s="1"/>
  <c r="F430" i="4"/>
  <c r="L430" i="4" s="1"/>
  <c r="F429" i="4"/>
  <c r="L429" i="4" s="1"/>
  <c r="F428" i="4"/>
  <c r="L428" i="4" s="1"/>
  <c r="F427" i="4"/>
  <c r="L427" i="4" s="1"/>
  <c r="F426" i="4"/>
  <c r="L426" i="4" s="1"/>
  <c r="F425" i="4"/>
  <c r="L425" i="4" s="1"/>
  <c r="F424" i="4"/>
  <c r="L424" i="4" s="1"/>
  <c r="F423" i="4"/>
  <c r="L423" i="4" s="1"/>
  <c r="F422" i="4"/>
  <c r="L422" i="4" s="1"/>
  <c r="F421" i="4"/>
  <c r="L421" i="4" s="1"/>
  <c r="F420" i="4"/>
  <c r="L420" i="4" s="1"/>
  <c r="F419" i="4"/>
  <c r="L419" i="4" s="1"/>
  <c r="F418" i="4"/>
  <c r="L418" i="4" s="1"/>
  <c r="F417" i="4"/>
  <c r="L417" i="4" s="1"/>
  <c r="F416" i="4"/>
  <c r="L416" i="4" s="1"/>
  <c r="F415" i="4"/>
  <c r="L415" i="4" s="1"/>
  <c r="F414" i="4"/>
  <c r="L414" i="4" s="1"/>
  <c r="F413" i="4"/>
  <c r="L413" i="4" s="1"/>
  <c r="F412" i="4"/>
  <c r="L412" i="4" s="1"/>
  <c r="F411" i="4"/>
  <c r="L411" i="4" s="1"/>
  <c r="F410" i="4"/>
  <c r="L410" i="4" s="1"/>
  <c r="F409" i="4"/>
  <c r="L409" i="4" s="1"/>
  <c r="F408" i="4"/>
  <c r="L408" i="4" s="1"/>
  <c r="F407" i="4"/>
  <c r="L407" i="4" s="1"/>
  <c r="F406" i="4"/>
  <c r="L406" i="4" s="1"/>
  <c r="F405" i="4"/>
  <c r="L405" i="4" s="1"/>
  <c r="F404" i="4"/>
  <c r="L404" i="4" s="1"/>
  <c r="F403" i="4"/>
  <c r="L403" i="4" s="1"/>
  <c r="F402" i="4"/>
  <c r="L402" i="4" s="1"/>
  <c r="F401" i="4"/>
  <c r="L401" i="4" s="1"/>
  <c r="F400" i="4"/>
  <c r="L400" i="4" s="1"/>
  <c r="F399" i="4"/>
  <c r="L399" i="4" s="1"/>
  <c r="F398" i="4"/>
  <c r="L398" i="4" s="1"/>
  <c r="F397" i="4"/>
  <c r="L397" i="4" s="1"/>
  <c r="F396" i="4"/>
  <c r="L396" i="4" s="1"/>
  <c r="F395" i="4"/>
  <c r="L395" i="4" s="1"/>
  <c r="F394" i="4"/>
  <c r="L394" i="4" s="1"/>
  <c r="F393" i="4"/>
  <c r="L393" i="4" s="1"/>
  <c r="F392" i="4"/>
  <c r="L392" i="4" s="1"/>
  <c r="F391" i="4"/>
  <c r="L391" i="4" s="1"/>
  <c r="F390" i="4"/>
  <c r="L390" i="4" s="1"/>
  <c r="F389" i="4"/>
  <c r="L389" i="4" s="1"/>
  <c r="F388" i="4"/>
  <c r="L388" i="4" s="1"/>
  <c r="F387" i="4"/>
  <c r="L387" i="4" s="1"/>
  <c r="F386" i="4"/>
  <c r="L386" i="4" s="1"/>
  <c r="F385" i="4"/>
  <c r="L385" i="4" s="1"/>
  <c r="F384" i="4"/>
  <c r="L384" i="4" s="1"/>
  <c r="F383" i="4"/>
  <c r="L383" i="4" s="1"/>
  <c r="F382" i="4"/>
  <c r="L382" i="4" s="1"/>
  <c r="F381" i="4"/>
  <c r="L381" i="4" s="1"/>
  <c r="F380" i="4"/>
  <c r="L380" i="4" s="1"/>
  <c r="F379" i="4"/>
  <c r="L379" i="4" s="1"/>
  <c r="F378" i="4"/>
  <c r="L378" i="4" s="1"/>
  <c r="F377" i="4"/>
  <c r="L377" i="4" s="1"/>
  <c r="F376" i="4"/>
  <c r="L376" i="4" s="1"/>
  <c r="F375" i="4"/>
  <c r="L375" i="4" s="1"/>
  <c r="F374" i="4"/>
  <c r="L374" i="4" s="1"/>
  <c r="F373" i="4"/>
  <c r="L373" i="4" s="1"/>
  <c r="F372" i="4"/>
  <c r="L372" i="4" s="1"/>
  <c r="F371" i="4"/>
  <c r="L371" i="4" s="1"/>
  <c r="F370" i="4"/>
  <c r="L370" i="4" s="1"/>
  <c r="F369" i="4"/>
  <c r="L369" i="4" s="1"/>
  <c r="F368" i="4"/>
  <c r="L368" i="4" s="1"/>
  <c r="F367" i="4"/>
  <c r="L367" i="4" s="1"/>
  <c r="F366" i="4"/>
  <c r="L366" i="4" s="1"/>
  <c r="F365" i="4"/>
  <c r="L365" i="4" s="1"/>
  <c r="F364" i="4"/>
  <c r="L364" i="4" s="1"/>
  <c r="F363" i="4"/>
  <c r="L363" i="4" s="1"/>
  <c r="F362" i="4"/>
  <c r="L362" i="4" s="1"/>
  <c r="F361" i="4"/>
  <c r="L361" i="4" s="1"/>
  <c r="F360" i="4"/>
  <c r="L360" i="4" s="1"/>
  <c r="F359" i="4"/>
  <c r="L359" i="4" s="1"/>
  <c r="F358" i="4"/>
  <c r="L358" i="4" s="1"/>
  <c r="F357" i="4"/>
  <c r="L357" i="4" s="1"/>
  <c r="F356" i="4"/>
  <c r="L356" i="4" s="1"/>
  <c r="F355" i="4"/>
  <c r="L355" i="4" s="1"/>
  <c r="F354" i="4"/>
  <c r="L354" i="4" s="1"/>
  <c r="F353" i="4"/>
  <c r="L353" i="4" s="1"/>
  <c r="F352" i="4"/>
  <c r="L352" i="4" s="1"/>
  <c r="F351" i="4"/>
  <c r="L351" i="4" s="1"/>
  <c r="F350" i="4"/>
  <c r="L350" i="4" s="1"/>
  <c r="F349" i="4"/>
  <c r="L349" i="4" s="1"/>
  <c r="F348" i="4"/>
  <c r="L348" i="4" s="1"/>
  <c r="F347" i="4"/>
  <c r="L347" i="4" s="1"/>
  <c r="F346" i="4"/>
  <c r="L346" i="4" s="1"/>
  <c r="F345" i="4"/>
  <c r="L345" i="4" s="1"/>
  <c r="F344" i="4"/>
  <c r="L344" i="4" s="1"/>
  <c r="F343" i="4"/>
  <c r="L343" i="4" s="1"/>
  <c r="F342" i="4"/>
  <c r="L342" i="4" s="1"/>
  <c r="F341" i="4"/>
  <c r="L341" i="4" s="1"/>
  <c r="F340" i="4"/>
  <c r="L340" i="4" s="1"/>
  <c r="F339" i="4"/>
  <c r="L339" i="4" s="1"/>
  <c r="F338" i="4"/>
  <c r="L338" i="4" s="1"/>
  <c r="F337" i="4"/>
  <c r="L337" i="4" s="1"/>
  <c r="F336" i="4"/>
  <c r="L336" i="4" s="1"/>
  <c r="F335" i="4"/>
  <c r="L335" i="4" s="1"/>
  <c r="F334" i="4"/>
  <c r="L334" i="4" s="1"/>
  <c r="F333" i="4"/>
  <c r="L333" i="4" s="1"/>
  <c r="F332" i="4"/>
  <c r="L332" i="4" s="1"/>
  <c r="F331" i="4"/>
  <c r="L331" i="4" s="1"/>
  <c r="F330" i="4"/>
  <c r="L330" i="4" s="1"/>
  <c r="F329" i="4"/>
  <c r="L329" i="4" s="1"/>
  <c r="F328" i="4"/>
  <c r="L328" i="4" s="1"/>
  <c r="F327" i="4"/>
  <c r="L327" i="4" s="1"/>
  <c r="F326" i="4"/>
  <c r="L326" i="4" s="1"/>
  <c r="F325" i="4"/>
  <c r="L325" i="4" s="1"/>
  <c r="F324" i="4"/>
  <c r="L324" i="4" s="1"/>
  <c r="F323" i="4"/>
  <c r="L323" i="4" s="1"/>
  <c r="F322" i="4"/>
  <c r="L322" i="4" s="1"/>
  <c r="F321" i="4"/>
  <c r="L321" i="4" s="1"/>
  <c r="F320" i="4"/>
  <c r="L320" i="4" s="1"/>
  <c r="F319" i="4"/>
  <c r="L319" i="4" s="1"/>
  <c r="F318" i="4"/>
  <c r="L318" i="4" s="1"/>
  <c r="F317" i="4"/>
  <c r="L317" i="4" s="1"/>
  <c r="F316" i="4"/>
  <c r="L316" i="4" s="1"/>
  <c r="F315" i="4"/>
  <c r="L315" i="4" s="1"/>
  <c r="F314" i="4"/>
  <c r="L314" i="4" s="1"/>
  <c r="F313" i="4"/>
  <c r="L313" i="4" s="1"/>
  <c r="F312" i="4"/>
  <c r="L312" i="4" s="1"/>
  <c r="F311" i="4"/>
  <c r="L311" i="4" s="1"/>
  <c r="F310" i="4"/>
  <c r="L310" i="4" s="1"/>
  <c r="F309" i="4"/>
  <c r="L309" i="4" s="1"/>
  <c r="F308" i="4"/>
  <c r="L308" i="4" s="1"/>
  <c r="F307" i="4"/>
  <c r="L307" i="4" s="1"/>
  <c r="F306" i="4"/>
  <c r="L306" i="4" s="1"/>
  <c r="F305" i="4"/>
  <c r="L305" i="4" s="1"/>
  <c r="F304" i="4"/>
  <c r="L304" i="4" s="1"/>
  <c r="F303" i="4"/>
  <c r="L303" i="4" s="1"/>
  <c r="F302" i="4"/>
  <c r="L302" i="4" s="1"/>
  <c r="F301" i="4"/>
  <c r="L301" i="4" s="1"/>
  <c r="F300" i="4"/>
  <c r="L300" i="4" s="1"/>
  <c r="F299" i="4"/>
  <c r="L299" i="4" s="1"/>
  <c r="F298" i="4"/>
  <c r="L298" i="4" s="1"/>
  <c r="F297" i="4"/>
  <c r="L297" i="4" s="1"/>
  <c r="F296" i="4"/>
  <c r="L296" i="4" s="1"/>
  <c r="F295" i="4"/>
  <c r="L295" i="4" s="1"/>
  <c r="F294" i="4"/>
  <c r="L294" i="4" s="1"/>
  <c r="F293" i="4"/>
  <c r="L293" i="4" s="1"/>
  <c r="F292" i="4"/>
  <c r="L292" i="4" s="1"/>
  <c r="F291" i="4"/>
  <c r="L291" i="4" s="1"/>
  <c r="F290" i="4"/>
  <c r="L290" i="4" s="1"/>
  <c r="F289" i="4"/>
  <c r="L289" i="4" s="1"/>
  <c r="F288" i="4"/>
  <c r="L288" i="4" s="1"/>
  <c r="F287" i="4"/>
  <c r="L287" i="4" s="1"/>
  <c r="F286" i="4"/>
  <c r="L286" i="4" s="1"/>
  <c r="F285" i="4"/>
  <c r="L285" i="4" s="1"/>
  <c r="F284" i="4"/>
  <c r="L284" i="4" s="1"/>
  <c r="F283" i="4"/>
  <c r="L283" i="4" s="1"/>
  <c r="F282" i="4"/>
  <c r="L282" i="4" s="1"/>
  <c r="F281" i="4"/>
  <c r="L281" i="4" s="1"/>
  <c r="F280" i="4"/>
  <c r="L280" i="4" s="1"/>
  <c r="F279" i="4"/>
  <c r="L279" i="4" s="1"/>
  <c r="F278" i="4"/>
  <c r="L278" i="4" s="1"/>
  <c r="F277" i="4"/>
  <c r="L277" i="4" s="1"/>
  <c r="F276" i="4"/>
  <c r="L276" i="4" s="1"/>
  <c r="F275" i="4"/>
  <c r="L275" i="4" s="1"/>
  <c r="F274" i="4"/>
  <c r="L274" i="4" s="1"/>
  <c r="F273" i="4"/>
  <c r="L273" i="4" s="1"/>
  <c r="F272" i="4"/>
  <c r="L272" i="4" s="1"/>
  <c r="F271" i="4"/>
  <c r="L271" i="4" s="1"/>
  <c r="F270" i="4"/>
  <c r="L270" i="4" s="1"/>
  <c r="F269" i="4"/>
  <c r="L269" i="4" s="1"/>
  <c r="F268" i="4"/>
  <c r="L268" i="4" s="1"/>
  <c r="F267" i="4"/>
  <c r="L267" i="4" s="1"/>
  <c r="F266" i="4"/>
  <c r="L266" i="4" s="1"/>
  <c r="F265" i="4"/>
  <c r="L265" i="4" s="1"/>
  <c r="F264" i="4"/>
  <c r="L264" i="4" s="1"/>
  <c r="F263" i="4"/>
  <c r="L263" i="4" s="1"/>
  <c r="F262" i="4"/>
  <c r="L262" i="4" s="1"/>
  <c r="F261" i="4"/>
  <c r="L261" i="4" s="1"/>
  <c r="F260" i="4"/>
  <c r="L260" i="4" s="1"/>
  <c r="F259" i="4"/>
  <c r="L259" i="4" s="1"/>
  <c r="F258" i="4"/>
  <c r="L258" i="4" s="1"/>
  <c r="F257" i="4"/>
  <c r="L257" i="4" s="1"/>
  <c r="F256" i="4"/>
  <c r="L256" i="4" s="1"/>
  <c r="F255" i="4"/>
  <c r="L255" i="4" s="1"/>
  <c r="F254" i="4"/>
  <c r="L254" i="4" s="1"/>
  <c r="F253" i="4"/>
  <c r="L253" i="4" s="1"/>
  <c r="F252" i="4"/>
  <c r="L252" i="4" s="1"/>
  <c r="F251" i="4"/>
  <c r="L251" i="4" s="1"/>
  <c r="F250" i="4"/>
  <c r="L250" i="4" s="1"/>
  <c r="F249" i="4"/>
  <c r="L249" i="4" s="1"/>
  <c r="F248" i="4"/>
  <c r="L248" i="4" s="1"/>
  <c r="F247" i="4"/>
  <c r="L247" i="4" s="1"/>
  <c r="F246" i="4"/>
  <c r="L246" i="4" s="1"/>
  <c r="F245" i="4"/>
  <c r="L245" i="4" s="1"/>
  <c r="F244" i="4"/>
  <c r="L244" i="4" s="1"/>
  <c r="F243" i="4"/>
  <c r="L243" i="4" s="1"/>
  <c r="F242" i="4"/>
  <c r="L242" i="4" s="1"/>
  <c r="F241" i="4"/>
  <c r="L241" i="4" s="1"/>
  <c r="F240" i="4"/>
  <c r="L240" i="4" s="1"/>
  <c r="F239" i="4"/>
  <c r="L239" i="4" s="1"/>
  <c r="F238" i="4"/>
  <c r="L238" i="4" s="1"/>
  <c r="F237" i="4"/>
  <c r="L237" i="4" s="1"/>
  <c r="F236" i="4"/>
  <c r="L236" i="4" s="1"/>
  <c r="F235" i="4"/>
  <c r="L235" i="4" s="1"/>
  <c r="F234" i="4"/>
  <c r="L234" i="4" s="1"/>
  <c r="F233" i="4"/>
  <c r="L233" i="4" s="1"/>
  <c r="F232" i="4"/>
  <c r="L232" i="4" s="1"/>
  <c r="F231" i="4"/>
  <c r="L231" i="4" s="1"/>
  <c r="F230" i="4"/>
  <c r="L230" i="4" s="1"/>
  <c r="F229" i="4"/>
  <c r="L229" i="4" s="1"/>
  <c r="F228" i="4"/>
  <c r="L228" i="4" s="1"/>
  <c r="F227" i="4"/>
  <c r="L227" i="4" s="1"/>
  <c r="F226" i="4"/>
  <c r="L226" i="4" s="1"/>
  <c r="F225" i="4"/>
  <c r="L225" i="4" s="1"/>
  <c r="F224" i="4"/>
  <c r="L224" i="4" s="1"/>
  <c r="F223" i="4"/>
  <c r="L223" i="4" s="1"/>
  <c r="F222" i="4"/>
  <c r="L222" i="4" s="1"/>
  <c r="F221" i="4"/>
  <c r="L221" i="4" s="1"/>
  <c r="F220" i="4"/>
  <c r="L220" i="4" s="1"/>
  <c r="F219" i="4"/>
  <c r="L219" i="4" s="1"/>
  <c r="F218" i="4"/>
  <c r="L218" i="4" s="1"/>
  <c r="F217" i="4"/>
  <c r="L217" i="4" s="1"/>
  <c r="F216" i="4"/>
  <c r="L216" i="4" s="1"/>
  <c r="F215" i="4"/>
  <c r="L215" i="4" s="1"/>
  <c r="F214" i="4"/>
  <c r="L214" i="4" s="1"/>
  <c r="F213" i="4"/>
  <c r="L213" i="4" s="1"/>
  <c r="F212" i="4"/>
  <c r="L212" i="4" s="1"/>
  <c r="F211" i="4"/>
  <c r="L211" i="4" s="1"/>
  <c r="F210" i="4"/>
  <c r="L210" i="4" s="1"/>
  <c r="F209" i="4"/>
  <c r="L209" i="4" s="1"/>
  <c r="F208" i="4"/>
  <c r="L208" i="4" s="1"/>
  <c r="F207" i="4"/>
  <c r="L207" i="4" s="1"/>
  <c r="F206" i="4"/>
  <c r="L206" i="4" s="1"/>
  <c r="F205" i="4"/>
  <c r="L205" i="4" s="1"/>
  <c r="F204" i="4"/>
  <c r="L204" i="4" s="1"/>
  <c r="F203" i="4"/>
  <c r="L203" i="4" s="1"/>
  <c r="F202" i="4"/>
  <c r="L202" i="4" s="1"/>
  <c r="F201" i="4"/>
  <c r="L201" i="4" s="1"/>
  <c r="F200" i="4"/>
  <c r="L200" i="4" s="1"/>
  <c r="F199" i="4"/>
  <c r="L199" i="4" s="1"/>
  <c r="F198" i="4"/>
  <c r="L198" i="4" s="1"/>
  <c r="F197" i="4"/>
  <c r="L197" i="4" s="1"/>
  <c r="F196" i="4"/>
  <c r="L196" i="4" s="1"/>
  <c r="F195" i="4"/>
  <c r="L195" i="4" s="1"/>
  <c r="F194" i="4"/>
  <c r="L194" i="4" s="1"/>
  <c r="F193" i="4"/>
  <c r="L193" i="4" s="1"/>
  <c r="F192" i="4"/>
  <c r="L192" i="4" s="1"/>
  <c r="F191" i="4"/>
  <c r="L191" i="4" s="1"/>
  <c r="F190" i="4"/>
  <c r="L190" i="4" s="1"/>
  <c r="F189" i="4"/>
  <c r="L189" i="4" s="1"/>
  <c r="F188" i="4"/>
  <c r="L188" i="4" s="1"/>
  <c r="F187" i="4"/>
  <c r="L187" i="4" s="1"/>
  <c r="F186" i="4"/>
  <c r="L186" i="4" s="1"/>
  <c r="F185" i="4"/>
  <c r="L185" i="4" s="1"/>
  <c r="F184" i="4"/>
  <c r="L184" i="4" s="1"/>
  <c r="F183" i="4"/>
  <c r="L183" i="4" s="1"/>
  <c r="F182" i="4"/>
  <c r="L182" i="4" s="1"/>
  <c r="F181" i="4"/>
  <c r="L181" i="4" s="1"/>
  <c r="F180" i="4"/>
  <c r="L180" i="4" s="1"/>
  <c r="F179" i="4"/>
  <c r="L179" i="4" s="1"/>
  <c r="F178" i="4"/>
  <c r="L178" i="4" s="1"/>
  <c r="F177" i="4"/>
  <c r="L177" i="4" s="1"/>
  <c r="F176" i="4"/>
  <c r="L176" i="4" s="1"/>
  <c r="F175" i="4"/>
  <c r="L175" i="4" s="1"/>
  <c r="F174" i="4"/>
  <c r="L174" i="4" s="1"/>
  <c r="F173" i="4"/>
  <c r="L173" i="4" s="1"/>
  <c r="F172" i="4"/>
  <c r="L172" i="4" s="1"/>
  <c r="F171" i="4"/>
  <c r="L171" i="4" s="1"/>
  <c r="F170" i="4"/>
  <c r="L170" i="4" s="1"/>
  <c r="F169" i="4"/>
  <c r="L169" i="4" s="1"/>
  <c r="F168" i="4"/>
  <c r="L168" i="4" s="1"/>
  <c r="F167" i="4"/>
  <c r="L167" i="4" s="1"/>
  <c r="F166" i="4"/>
  <c r="L166" i="4" s="1"/>
  <c r="F165" i="4"/>
  <c r="L165" i="4" s="1"/>
  <c r="F164" i="4"/>
  <c r="L164" i="4" s="1"/>
  <c r="F163" i="4"/>
  <c r="L163" i="4" s="1"/>
  <c r="F162" i="4"/>
  <c r="L162" i="4" s="1"/>
  <c r="F161" i="4"/>
  <c r="L161" i="4" s="1"/>
  <c r="F160" i="4"/>
  <c r="L160" i="4" s="1"/>
  <c r="F159" i="4"/>
  <c r="L159" i="4" s="1"/>
  <c r="F158" i="4"/>
  <c r="L158" i="4" s="1"/>
  <c r="F157" i="4"/>
  <c r="L157" i="4" s="1"/>
  <c r="F156" i="4"/>
  <c r="L156" i="4" s="1"/>
  <c r="F155" i="4"/>
  <c r="L155" i="4" s="1"/>
  <c r="F154" i="4"/>
  <c r="L154" i="4" s="1"/>
  <c r="F153" i="4"/>
  <c r="L153" i="4" s="1"/>
  <c r="F152" i="4"/>
  <c r="L152" i="4" s="1"/>
  <c r="F151" i="4"/>
  <c r="L151" i="4" s="1"/>
  <c r="F150" i="4"/>
  <c r="L150" i="4" s="1"/>
  <c r="F149" i="4"/>
  <c r="L149" i="4" s="1"/>
  <c r="F148" i="4"/>
  <c r="L148" i="4" s="1"/>
  <c r="F147" i="4"/>
  <c r="L147" i="4" s="1"/>
  <c r="F146" i="4"/>
  <c r="L146" i="4" s="1"/>
  <c r="F145" i="4"/>
  <c r="L145" i="4" s="1"/>
  <c r="F144" i="4"/>
  <c r="L144" i="4" s="1"/>
  <c r="F143" i="4"/>
  <c r="L143" i="4" s="1"/>
  <c r="F142" i="4"/>
  <c r="L142" i="4" s="1"/>
  <c r="F141" i="4"/>
  <c r="L141" i="4" s="1"/>
  <c r="F140" i="4"/>
  <c r="L140" i="4" s="1"/>
  <c r="F139" i="4"/>
  <c r="L139" i="4" s="1"/>
  <c r="F138" i="4"/>
  <c r="L138" i="4" s="1"/>
  <c r="F137" i="4"/>
  <c r="L137" i="4" s="1"/>
  <c r="F136" i="4"/>
  <c r="L136" i="4" s="1"/>
  <c r="F135" i="4"/>
  <c r="L135" i="4" s="1"/>
  <c r="F134" i="4"/>
  <c r="L134" i="4" s="1"/>
  <c r="F133" i="4"/>
  <c r="L133" i="4" s="1"/>
  <c r="F132" i="4"/>
  <c r="L132" i="4" s="1"/>
  <c r="F131" i="4"/>
  <c r="L131" i="4" s="1"/>
  <c r="F130" i="4"/>
  <c r="L130" i="4" s="1"/>
  <c r="F129" i="4"/>
  <c r="L129" i="4" s="1"/>
  <c r="F128" i="4"/>
  <c r="L128" i="4" s="1"/>
  <c r="F127" i="4"/>
  <c r="L127" i="4" s="1"/>
  <c r="F126" i="4"/>
  <c r="L126" i="4" s="1"/>
  <c r="F125" i="4"/>
  <c r="L125" i="4" s="1"/>
  <c r="F124" i="4"/>
  <c r="L124" i="4" s="1"/>
  <c r="F123" i="4"/>
  <c r="L123" i="4" s="1"/>
  <c r="F122" i="4"/>
  <c r="L122" i="4" s="1"/>
  <c r="F121" i="4"/>
  <c r="L121" i="4" s="1"/>
  <c r="F120" i="4"/>
  <c r="L120" i="4" s="1"/>
  <c r="F119" i="4"/>
  <c r="L119" i="4" s="1"/>
  <c r="F118" i="4"/>
  <c r="L118" i="4" s="1"/>
  <c r="F117" i="4"/>
  <c r="L117" i="4" s="1"/>
  <c r="F116" i="4"/>
  <c r="L116" i="4" s="1"/>
  <c r="F115" i="4"/>
  <c r="L115" i="4" s="1"/>
  <c r="F114" i="4"/>
  <c r="L114" i="4" s="1"/>
  <c r="F113" i="4"/>
  <c r="L113" i="4" s="1"/>
  <c r="F112" i="4"/>
  <c r="L112" i="4" s="1"/>
  <c r="F111" i="4"/>
  <c r="L111" i="4" s="1"/>
  <c r="F110" i="4"/>
  <c r="L110" i="4" s="1"/>
  <c r="F109" i="4"/>
  <c r="L109" i="4" s="1"/>
  <c r="F108" i="4"/>
  <c r="L108" i="4" s="1"/>
  <c r="F107" i="4"/>
  <c r="L107" i="4" s="1"/>
  <c r="F106" i="4"/>
  <c r="L106" i="4" s="1"/>
  <c r="F105" i="4"/>
  <c r="L105" i="4" s="1"/>
  <c r="F104" i="4"/>
  <c r="L104" i="4" s="1"/>
  <c r="F103" i="4"/>
  <c r="L103" i="4" s="1"/>
  <c r="F102" i="4"/>
  <c r="L102" i="4" s="1"/>
  <c r="F101" i="4"/>
  <c r="L101" i="4" s="1"/>
  <c r="F100" i="4"/>
  <c r="L100" i="4" s="1"/>
  <c r="F99" i="4"/>
  <c r="L99" i="4" s="1"/>
  <c r="F98" i="4"/>
  <c r="L98" i="4" s="1"/>
  <c r="F97" i="4"/>
  <c r="L97" i="4" s="1"/>
  <c r="F96" i="4"/>
  <c r="L96" i="4" s="1"/>
  <c r="F95" i="4"/>
  <c r="L95" i="4" s="1"/>
  <c r="F94" i="4"/>
  <c r="L94" i="4" s="1"/>
  <c r="F93" i="4"/>
  <c r="L93" i="4" s="1"/>
  <c r="F92" i="4"/>
  <c r="L92" i="4" s="1"/>
  <c r="F91" i="4"/>
  <c r="L91" i="4" s="1"/>
  <c r="F90" i="4"/>
  <c r="L90" i="4" s="1"/>
  <c r="F89" i="4"/>
  <c r="L89" i="4" s="1"/>
  <c r="F88" i="4"/>
  <c r="L88" i="4" s="1"/>
  <c r="F87" i="4"/>
  <c r="L87" i="4" s="1"/>
  <c r="F86" i="4"/>
  <c r="L86" i="4" s="1"/>
  <c r="F85" i="4"/>
  <c r="L85" i="4" s="1"/>
  <c r="F84" i="4"/>
  <c r="L84" i="4" s="1"/>
  <c r="F83" i="4"/>
  <c r="L83" i="4" s="1"/>
  <c r="F82" i="4"/>
  <c r="L82" i="4" s="1"/>
  <c r="F81" i="4"/>
  <c r="L81" i="4" s="1"/>
  <c r="F80" i="4"/>
  <c r="L80" i="4" s="1"/>
  <c r="F79" i="4"/>
  <c r="L79" i="4" s="1"/>
  <c r="F78" i="4"/>
  <c r="L78" i="4" s="1"/>
  <c r="F77" i="4"/>
  <c r="L77" i="4" s="1"/>
  <c r="F76" i="4"/>
  <c r="L76" i="4" s="1"/>
  <c r="F75" i="4"/>
  <c r="L75" i="4" s="1"/>
  <c r="F74" i="4"/>
  <c r="L74" i="4" s="1"/>
  <c r="F73" i="4"/>
  <c r="L73" i="4" s="1"/>
  <c r="F72" i="4"/>
  <c r="L72" i="4" s="1"/>
  <c r="F71" i="4"/>
  <c r="L71" i="4" s="1"/>
  <c r="F70" i="4"/>
  <c r="L70" i="4" s="1"/>
  <c r="F69" i="4"/>
  <c r="L69" i="4" s="1"/>
  <c r="F68" i="4"/>
  <c r="L68" i="4" s="1"/>
  <c r="F67" i="4"/>
  <c r="L67" i="4" s="1"/>
  <c r="F66" i="4"/>
  <c r="L66" i="4" s="1"/>
  <c r="F65" i="4"/>
  <c r="L65" i="4" s="1"/>
  <c r="F64" i="4"/>
  <c r="L64" i="4" s="1"/>
  <c r="F63" i="4"/>
  <c r="L63" i="4" s="1"/>
  <c r="F62" i="4"/>
  <c r="L62" i="4" s="1"/>
  <c r="F61" i="4"/>
  <c r="L61" i="4" s="1"/>
  <c r="F60" i="4"/>
  <c r="L60" i="4" s="1"/>
  <c r="F59" i="4"/>
  <c r="L59" i="4" s="1"/>
  <c r="F58" i="4"/>
  <c r="L58" i="4" s="1"/>
  <c r="F57" i="4"/>
  <c r="L57" i="4" s="1"/>
  <c r="F56" i="4"/>
  <c r="L56" i="4" s="1"/>
  <c r="F55" i="4"/>
  <c r="L55" i="4" s="1"/>
  <c r="F54" i="4"/>
  <c r="L54" i="4" s="1"/>
  <c r="F53" i="4"/>
  <c r="L53" i="4" s="1"/>
  <c r="F52" i="4"/>
  <c r="L52" i="4" s="1"/>
  <c r="F51" i="4"/>
  <c r="L51" i="4" s="1"/>
  <c r="F50" i="4"/>
  <c r="L50" i="4" s="1"/>
  <c r="F49" i="4"/>
  <c r="L49" i="4" s="1"/>
  <c r="F48" i="4"/>
  <c r="L48" i="4" s="1"/>
  <c r="F47" i="4"/>
  <c r="L47" i="4" s="1"/>
  <c r="F46" i="4"/>
  <c r="L46" i="4" s="1"/>
  <c r="F45" i="4"/>
  <c r="L45" i="4" s="1"/>
  <c r="F44" i="4"/>
  <c r="L44" i="4" s="1"/>
  <c r="F43" i="4"/>
  <c r="L43" i="4" s="1"/>
  <c r="F42" i="4"/>
  <c r="L42" i="4" s="1"/>
  <c r="F41" i="4"/>
  <c r="L41" i="4" s="1"/>
  <c r="F40" i="4"/>
  <c r="L40" i="4" s="1"/>
  <c r="F39" i="4"/>
  <c r="L39" i="4" s="1"/>
  <c r="F38" i="4"/>
  <c r="L38" i="4" s="1"/>
  <c r="F37" i="4"/>
  <c r="L37" i="4" s="1"/>
  <c r="F36" i="4"/>
  <c r="L36" i="4" s="1"/>
  <c r="F35" i="4"/>
  <c r="L35" i="4" s="1"/>
  <c r="F34" i="4"/>
  <c r="L34" i="4" s="1"/>
  <c r="F33" i="4"/>
  <c r="L33" i="4" s="1"/>
  <c r="F32" i="4"/>
  <c r="L32" i="4" s="1"/>
  <c r="F31" i="4"/>
  <c r="L31" i="4" s="1"/>
  <c r="F30" i="4"/>
  <c r="L30" i="4" s="1"/>
  <c r="F29" i="4"/>
  <c r="L29" i="4" s="1"/>
  <c r="F28" i="4"/>
  <c r="L28" i="4" s="1"/>
  <c r="F27" i="4"/>
  <c r="L27" i="4" s="1"/>
  <c r="F26" i="4"/>
  <c r="L26" i="4" s="1"/>
  <c r="F25" i="4"/>
  <c r="L25" i="4" s="1"/>
  <c r="F24" i="4"/>
  <c r="L24" i="4" s="1"/>
  <c r="F23" i="4"/>
  <c r="L23" i="4" s="1"/>
  <c r="F22" i="4"/>
  <c r="L22" i="4" s="1"/>
  <c r="F21" i="4"/>
  <c r="L21" i="4" s="1"/>
  <c r="F20" i="4"/>
  <c r="L20" i="4" s="1"/>
  <c r="F19" i="4"/>
  <c r="L19" i="4" s="1"/>
  <c r="F18" i="4"/>
  <c r="L18" i="4" s="1"/>
  <c r="F17" i="4"/>
  <c r="L17" i="4" s="1"/>
  <c r="F16" i="4"/>
  <c r="L16" i="4" s="1"/>
  <c r="F15" i="4"/>
  <c r="L15" i="4" s="1"/>
  <c r="F14" i="4"/>
  <c r="L14" i="4" s="1"/>
  <c r="F13" i="4"/>
  <c r="L13" i="4" s="1"/>
  <c r="F12" i="4"/>
  <c r="L12" i="4" s="1"/>
  <c r="F11" i="4"/>
  <c r="L11" i="4" s="1"/>
  <c r="F10" i="4"/>
  <c r="L10" i="4" s="1"/>
  <c r="F9" i="4"/>
  <c r="L9" i="4" s="1"/>
  <c r="K50" i="4" l="1"/>
  <c r="K146" i="4"/>
  <c r="K242" i="4"/>
  <c r="K350" i="4"/>
  <c r="K446" i="4"/>
  <c r="K530" i="4"/>
  <c r="K626" i="4"/>
  <c r="K698" i="4"/>
  <c r="K794" i="4"/>
  <c r="K902" i="4"/>
  <c r="K1022" i="4"/>
  <c r="K1118" i="4"/>
  <c r="K1238" i="4"/>
  <c r="K1322" i="4"/>
  <c r="K1418" i="4"/>
  <c r="K1514" i="4"/>
  <c r="K1622" i="4"/>
  <c r="K1694" i="4"/>
  <c r="K1790" i="4"/>
  <c r="K1898" i="4"/>
  <c r="K1958" i="4"/>
  <c r="K2078" i="4"/>
  <c r="K2198" i="4"/>
  <c r="K2306" i="4"/>
  <c r="K2702" i="4"/>
  <c r="K62" i="4"/>
  <c r="K218" i="4"/>
  <c r="K362" i="4"/>
  <c r="K494" i="4"/>
  <c r="K662" i="4"/>
  <c r="K830" i="4"/>
  <c r="K1082" i="4"/>
  <c r="K1526" i="4"/>
  <c r="K2714" i="4"/>
  <c r="K74" i="4"/>
  <c r="K194" i="4"/>
  <c r="K302" i="4"/>
  <c r="K410" i="4"/>
  <c r="K542" i="4"/>
  <c r="K650" i="4"/>
  <c r="K758" i="4"/>
  <c r="K854" i="4"/>
  <c r="K962" i="4"/>
  <c r="K1070" i="4"/>
  <c r="K1178" i="4"/>
  <c r="K1250" i="4"/>
  <c r="K1358" i="4"/>
  <c r="K1454" i="4"/>
  <c r="K1562" i="4"/>
  <c r="K1670" i="4"/>
  <c r="K1766" i="4"/>
  <c r="K1862" i="4"/>
  <c r="K2054" i="4"/>
  <c r="K2738" i="4"/>
  <c r="K1946" i="4"/>
  <c r="K2042" i="4"/>
  <c r="K2126" i="4"/>
  <c r="K2222" i="4"/>
  <c r="K2318" i="4"/>
  <c r="K2450" i="4"/>
  <c r="K2750" i="4"/>
  <c r="K38" i="4"/>
  <c r="K158" i="4"/>
  <c r="K314" i="4"/>
  <c r="K458" i="4"/>
  <c r="K590" i="4"/>
  <c r="K734" i="4"/>
  <c r="K890" i="4"/>
  <c r="K1010" i="4"/>
  <c r="K1166" i="4"/>
  <c r="K1286" i="4"/>
  <c r="K1406" i="4"/>
  <c r="K1574" i="4"/>
  <c r="K1718" i="4"/>
  <c r="K1850" i="4"/>
  <c r="K2006" i="4"/>
  <c r="K2162" i="4"/>
  <c r="K2378" i="4"/>
  <c r="K2786" i="4"/>
  <c r="K98" i="4"/>
  <c r="K206" i="4"/>
  <c r="K290" i="4"/>
  <c r="K386" i="4"/>
  <c r="K518" i="4"/>
  <c r="K638" i="4"/>
  <c r="K746" i="4"/>
  <c r="K842" i="4"/>
  <c r="K938" i="4"/>
  <c r="K1034" i="4"/>
  <c r="K1142" i="4"/>
  <c r="K1262" i="4"/>
  <c r="K1370" i="4"/>
  <c r="K1466" i="4"/>
  <c r="K1538" i="4"/>
  <c r="K1634" i="4"/>
  <c r="K1730" i="4"/>
  <c r="K1814" i="4"/>
  <c r="K1934" i="4"/>
  <c r="K2066" i="4"/>
  <c r="K2186" i="4"/>
  <c r="K2258" i="4"/>
  <c r="K2354" i="4"/>
  <c r="K2462" i="4"/>
  <c r="K2546" i="4"/>
  <c r="K2642" i="4"/>
  <c r="K2726" i="4"/>
  <c r="K86" i="4"/>
  <c r="K230" i="4"/>
  <c r="K374" i="4"/>
  <c r="K506" i="4"/>
  <c r="K674" i="4"/>
  <c r="K818" i="4"/>
  <c r="K974" i="4"/>
  <c r="K1106" i="4"/>
  <c r="K1214" i="4"/>
  <c r="K1346" i="4"/>
  <c r="K1490" i="4"/>
  <c r="K1658" i="4"/>
  <c r="K1802" i="4"/>
  <c r="K1922" i="4"/>
  <c r="K2090" i="4"/>
  <c r="K2246" i="4"/>
  <c r="K2366" i="4"/>
  <c r="K2474" i="4"/>
  <c r="K2558" i="4"/>
  <c r="K2594" i="4"/>
  <c r="K2654" i="4"/>
  <c r="K2774" i="4"/>
  <c r="K26" i="4"/>
  <c r="K170" i="4"/>
  <c r="K326" i="4"/>
  <c r="K482" i="4"/>
  <c r="K614" i="4"/>
  <c r="K782" i="4"/>
  <c r="K926" i="4"/>
  <c r="K1058" i="4"/>
  <c r="K1202" i="4"/>
  <c r="K1334" i="4"/>
  <c r="K1478" i="4"/>
  <c r="K1598" i="4"/>
  <c r="K1742" i="4"/>
  <c r="K1886" i="4"/>
  <c r="K2018" i="4"/>
  <c r="K2150" i="4"/>
  <c r="K2282" i="4"/>
  <c r="K2414" i="4"/>
  <c r="K2534" i="4"/>
  <c r="K2762" i="4"/>
  <c r="K122" i="4"/>
  <c r="K278" i="4"/>
  <c r="K434" i="4"/>
  <c r="K578" i="4"/>
  <c r="K722" i="4"/>
  <c r="K878" i="4"/>
  <c r="K986" i="4"/>
  <c r="K1130" i="4"/>
  <c r="K1274" i="4"/>
  <c r="K1394" i="4"/>
  <c r="K1550" i="4"/>
  <c r="K1682" i="4"/>
  <c r="K1826" i="4"/>
  <c r="K1970" i="4"/>
  <c r="K2102" i="4"/>
  <c r="K2210" i="4"/>
  <c r="K2330" i="4"/>
  <c r="K2426" i="4"/>
  <c r="K2510" i="4"/>
  <c r="K2606" i="4"/>
  <c r="K2906" i="4"/>
  <c r="K110" i="4"/>
  <c r="K254" i="4"/>
  <c r="K398" i="4"/>
  <c r="K554" i="4"/>
  <c r="K686" i="4"/>
  <c r="K806" i="4"/>
  <c r="K950" i="4"/>
  <c r="K1094" i="4"/>
  <c r="K1226" i="4"/>
  <c r="K1382" i="4"/>
  <c r="K1502" i="4"/>
  <c r="K1646" i="4"/>
  <c r="K1778" i="4"/>
  <c r="K1910" i="4"/>
  <c r="K2030" i="4"/>
  <c r="K2174" i="4"/>
  <c r="K2294" i="4"/>
  <c r="K2402" i="4"/>
  <c r="K2498" i="4"/>
  <c r="K2618" i="4"/>
  <c r="K2690" i="4"/>
  <c r="K2918" i="4"/>
  <c r="K14" i="4"/>
  <c r="K182" i="4"/>
  <c r="K338" i="4"/>
  <c r="K470" i="4"/>
  <c r="K602" i="4"/>
  <c r="K770" i="4"/>
  <c r="K914" i="4"/>
  <c r="K1046" i="4"/>
  <c r="K1190" i="4"/>
  <c r="K1310" i="4"/>
  <c r="K1430" i="4"/>
  <c r="K1586" i="4"/>
  <c r="K1706" i="4"/>
  <c r="K1838" i="4"/>
  <c r="K1982" i="4"/>
  <c r="K2114" i="4"/>
  <c r="K2234" i="4"/>
  <c r="K2342" i="4"/>
  <c r="K2438" i="4"/>
  <c r="K2522" i="4"/>
  <c r="K2582" i="4"/>
  <c r="K2666" i="4"/>
  <c r="K2930" i="4"/>
  <c r="K134" i="4"/>
  <c r="K266" i="4"/>
  <c r="K422" i="4"/>
  <c r="K566" i="4"/>
  <c r="K710" i="4"/>
  <c r="K866" i="4"/>
  <c r="K998" i="4"/>
  <c r="K1154" i="4"/>
  <c r="K1298" i="4"/>
  <c r="K1442" i="4"/>
  <c r="K1610" i="4"/>
  <c r="K1754" i="4"/>
  <c r="K1874" i="4"/>
  <c r="K1994" i="4"/>
  <c r="K2138" i="4"/>
  <c r="K2270" i="4"/>
  <c r="K2390" i="4"/>
  <c r="K2486" i="4"/>
  <c r="K2570" i="4"/>
  <c r="K2630" i="4"/>
  <c r="K2678" i="4"/>
  <c r="K2882" i="4"/>
  <c r="K2798" i="4"/>
  <c r="K2894" i="4"/>
  <c r="K21" i="4"/>
  <c r="K81" i="4"/>
  <c r="K141" i="4"/>
  <c r="K213" i="4"/>
  <c r="K285" i="4"/>
  <c r="K11" i="4"/>
  <c r="K13" i="4"/>
  <c r="K25" i="4"/>
  <c r="K37" i="4"/>
  <c r="K49" i="4"/>
  <c r="K61" i="4"/>
  <c r="K73" i="4"/>
  <c r="K85" i="4"/>
  <c r="K97" i="4"/>
  <c r="K109" i="4"/>
  <c r="K121" i="4"/>
  <c r="K133" i="4"/>
  <c r="K145" i="4"/>
  <c r="K157" i="4"/>
  <c r="K169" i="4"/>
  <c r="K181" i="4"/>
  <c r="K193" i="4"/>
  <c r="K205" i="4"/>
  <c r="K217" i="4"/>
  <c r="K229" i="4"/>
  <c r="K241" i="4"/>
  <c r="K253" i="4"/>
  <c r="K265" i="4"/>
  <c r="K277" i="4"/>
  <c r="K289" i="4"/>
  <c r="K301" i="4"/>
  <c r="K313" i="4"/>
  <c r="K325" i="4"/>
  <c r="K337" i="4"/>
  <c r="K349" i="4"/>
  <c r="K361" i="4"/>
  <c r="K373" i="4"/>
  <c r="K385" i="4"/>
  <c r="K397" i="4"/>
  <c r="K409" i="4"/>
  <c r="K421" i="4"/>
  <c r="K433" i="4"/>
  <c r="K445" i="4"/>
  <c r="K457" i="4"/>
  <c r="K469" i="4"/>
  <c r="K481" i="4"/>
  <c r="K493" i="4"/>
  <c r="K505" i="4"/>
  <c r="K517" i="4"/>
  <c r="K529" i="4"/>
  <c r="K541" i="4"/>
  <c r="K553" i="4"/>
  <c r="K565" i="4"/>
  <c r="K577" i="4"/>
  <c r="K589" i="4"/>
  <c r="K601" i="4"/>
  <c r="K613" i="4"/>
  <c r="K625" i="4"/>
  <c r="K637" i="4"/>
  <c r="K649" i="4"/>
  <c r="K661" i="4"/>
  <c r="K673" i="4"/>
  <c r="K685" i="4"/>
  <c r="K697" i="4"/>
  <c r="K709" i="4"/>
  <c r="K721" i="4"/>
  <c r="K733" i="4"/>
  <c r="K745" i="4"/>
  <c r="K757" i="4"/>
  <c r="K769" i="4"/>
  <c r="K781" i="4"/>
  <c r="K793" i="4"/>
  <c r="K805" i="4"/>
  <c r="K817" i="4"/>
  <c r="K829" i="4"/>
  <c r="K841" i="4"/>
  <c r="K853" i="4"/>
  <c r="K865" i="4"/>
  <c r="K877" i="4"/>
  <c r="K889" i="4"/>
  <c r="K901" i="4"/>
  <c r="K913" i="4"/>
  <c r="K925" i="4"/>
  <c r="K937" i="4"/>
  <c r="K949" i="4"/>
  <c r="K961" i="4"/>
  <c r="K973" i="4"/>
  <c r="K985" i="4"/>
  <c r="K997" i="4"/>
  <c r="K1009" i="4"/>
  <c r="K1021" i="4"/>
  <c r="K1033" i="4"/>
  <c r="K1045" i="4"/>
  <c r="K1057" i="4"/>
  <c r="K1069" i="4"/>
  <c r="K1081" i="4"/>
  <c r="K1093" i="4"/>
  <c r="K1105" i="4"/>
  <c r="K1117" i="4"/>
  <c r="K1129" i="4"/>
  <c r="K1141" i="4"/>
  <c r="K1153" i="4"/>
  <c r="K1165" i="4"/>
  <c r="K1177" i="4"/>
  <c r="K1189" i="4"/>
  <c r="K1201" i="4"/>
  <c r="K1213" i="4"/>
  <c r="K1225" i="4"/>
  <c r="K1237" i="4"/>
  <c r="K1249" i="4"/>
  <c r="K1261" i="4"/>
  <c r="K1273" i="4"/>
  <c r="K1285" i="4"/>
  <c r="K1297" i="4"/>
  <c r="K1309" i="4"/>
  <c r="K1321" i="4"/>
  <c r="K1333" i="4"/>
  <c r="K1345" i="4"/>
  <c r="K1357" i="4"/>
  <c r="K1369" i="4"/>
  <c r="K1381" i="4"/>
  <c r="K1393" i="4"/>
  <c r="K1405" i="4"/>
  <c r="K1417" i="4"/>
  <c r="K1429" i="4"/>
  <c r="K1441" i="4"/>
  <c r="K1453" i="4"/>
  <c r="K1465" i="4"/>
  <c r="K1477" i="4"/>
  <c r="K1489" i="4"/>
  <c r="K1501" i="4"/>
  <c r="K1513" i="4"/>
  <c r="K1525" i="4"/>
  <c r="K1537" i="4"/>
  <c r="K1549" i="4"/>
  <c r="K1561" i="4"/>
  <c r="K1573" i="4"/>
  <c r="K1585" i="4"/>
  <c r="K1597" i="4"/>
  <c r="K1609" i="4"/>
  <c r="K1621" i="4"/>
  <c r="K1633" i="4"/>
  <c r="K1645" i="4"/>
  <c r="K1657" i="4"/>
  <c r="K1669" i="4"/>
  <c r="K1681" i="4"/>
  <c r="K1693" i="4"/>
  <c r="K1705" i="4"/>
  <c r="K1717" i="4"/>
  <c r="K1729" i="4"/>
  <c r="K1741" i="4"/>
  <c r="K1753" i="4"/>
  <c r="K1765" i="4"/>
  <c r="K1777" i="4"/>
  <c r="K1789" i="4"/>
  <c r="K1801" i="4"/>
  <c r="K1813" i="4"/>
  <c r="K1825" i="4"/>
  <c r="K1837" i="4"/>
  <c r="K1849" i="4"/>
  <c r="K1861" i="4"/>
  <c r="K1873" i="4"/>
  <c r="K1885" i="4"/>
  <c r="K1897" i="4"/>
  <c r="K1909" i="4"/>
  <c r="K1921" i="4"/>
  <c r="K1933" i="4"/>
  <c r="K1945" i="4"/>
  <c r="K1957" i="4"/>
  <c r="K1969" i="4"/>
  <c r="K1981" i="4"/>
  <c r="K1993" i="4"/>
  <c r="K2005" i="4"/>
  <c r="K2017" i="4"/>
  <c r="K2029" i="4"/>
  <c r="K2041" i="4"/>
  <c r="K2053" i="4"/>
  <c r="K2065" i="4"/>
  <c r="K2077" i="4"/>
  <c r="K2089" i="4"/>
  <c r="K2101" i="4"/>
  <c r="K2113" i="4"/>
  <c r="K2125" i="4"/>
  <c r="K2137" i="4"/>
  <c r="K2149" i="4"/>
  <c r="K2161" i="4"/>
  <c r="K2173" i="4"/>
  <c r="K2185" i="4"/>
  <c r="K2197" i="4"/>
  <c r="K2209" i="4"/>
  <c r="K2221" i="4"/>
  <c r="K2233" i="4"/>
  <c r="K2245" i="4"/>
  <c r="K2257" i="4"/>
  <c r="K2269" i="4"/>
  <c r="K2281" i="4"/>
  <c r="K2293" i="4"/>
  <c r="K2305" i="4"/>
  <c r="K2317" i="4"/>
  <c r="K2329" i="4"/>
  <c r="K2341" i="4"/>
  <c r="K2353" i="4"/>
  <c r="K2365" i="4"/>
  <c r="K2377" i="4"/>
  <c r="K2389" i="4"/>
  <c r="K2401" i="4"/>
  <c r="K2413" i="4"/>
  <c r="K2425" i="4"/>
  <c r="K2437" i="4"/>
  <c r="K2449" i="4"/>
  <c r="K2461" i="4"/>
  <c r="K2473" i="4"/>
  <c r="K2485" i="4"/>
  <c r="K2497" i="4"/>
  <c r="K2509" i="4"/>
  <c r="K2521" i="4"/>
  <c r="K2533" i="4"/>
  <c r="K2545" i="4"/>
  <c r="K2557" i="4"/>
  <c r="K2569" i="4"/>
  <c r="K2581" i="4"/>
  <c r="K2593" i="4"/>
  <c r="K2605" i="4"/>
  <c r="K2617" i="4"/>
  <c r="K2629" i="4"/>
  <c r="K2641" i="4"/>
  <c r="K2653" i="4"/>
  <c r="K2665" i="4"/>
  <c r="K2677" i="4"/>
  <c r="K2689" i="4"/>
  <c r="K2701" i="4"/>
  <c r="K2713" i="4"/>
  <c r="K2725" i="4"/>
  <c r="K2737" i="4"/>
  <c r="K2749" i="4"/>
  <c r="K2761" i="4"/>
  <c r="K2773" i="4"/>
  <c r="K2785" i="4"/>
  <c r="K2797" i="4"/>
  <c r="K2809" i="4"/>
  <c r="K2821" i="4"/>
  <c r="K2833" i="4"/>
  <c r="K2845" i="4"/>
  <c r="K2857" i="4"/>
  <c r="K2869" i="4"/>
  <c r="K2881" i="4"/>
  <c r="K2893" i="4"/>
  <c r="K2905" i="4"/>
  <c r="K2917" i="4"/>
  <c r="K2929" i="4"/>
  <c r="K2941" i="4"/>
  <c r="K2953" i="4"/>
  <c r="K2965" i="4"/>
  <c r="K2977" i="4"/>
  <c r="K2989" i="4"/>
  <c r="K3001" i="4"/>
  <c r="K2810" i="4"/>
  <c r="K2990" i="4"/>
  <c r="K27" i="4"/>
  <c r="K39" i="4"/>
  <c r="K51" i="4"/>
  <c r="K63" i="4"/>
  <c r="K75" i="4"/>
  <c r="K87" i="4"/>
  <c r="K99" i="4"/>
  <c r="K111" i="4"/>
  <c r="K123" i="4"/>
  <c r="K135" i="4"/>
  <c r="K147" i="4"/>
  <c r="K159" i="4"/>
  <c r="K171" i="4"/>
  <c r="K183" i="4"/>
  <c r="K195" i="4"/>
  <c r="K207" i="4"/>
  <c r="K219" i="4"/>
  <c r="K231" i="4"/>
  <c r="K243" i="4"/>
  <c r="K255" i="4"/>
  <c r="K267" i="4"/>
  <c r="K279" i="4"/>
  <c r="K291" i="4"/>
  <c r="K303" i="4"/>
  <c r="K315" i="4"/>
  <c r="K327" i="4"/>
  <c r="K339" i="4"/>
  <c r="K351" i="4"/>
  <c r="K363" i="4"/>
  <c r="K375" i="4"/>
  <c r="K387" i="4"/>
  <c r="K399" i="4"/>
  <c r="K411" i="4"/>
  <c r="K423" i="4"/>
  <c r="K435" i="4"/>
  <c r="K447" i="4"/>
  <c r="K459" i="4"/>
  <c r="K471" i="4"/>
  <c r="K483" i="4"/>
  <c r="K495" i="4"/>
  <c r="K507" i="4"/>
  <c r="K519" i="4"/>
  <c r="K531" i="4"/>
  <c r="K543" i="4"/>
  <c r="K555" i="4"/>
  <c r="K567" i="4"/>
  <c r="K579" i="4"/>
  <c r="K591" i="4"/>
  <c r="K603" i="4"/>
  <c r="K615" i="4"/>
  <c r="K627" i="4"/>
  <c r="K639" i="4"/>
  <c r="K651" i="4"/>
  <c r="K663" i="4"/>
  <c r="K675" i="4"/>
  <c r="K687" i="4"/>
  <c r="K699" i="4"/>
  <c r="K711" i="4"/>
  <c r="K723" i="4"/>
  <c r="K735" i="4"/>
  <c r="K747" i="4"/>
  <c r="K759" i="4"/>
  <c r="K771" i="4"/>
  <c r="K783" i="4"/>
  <c r="K795" i="4"/>
  <c r="K807" i="4"/>
  <c r="K819" i="4"/>
  <c r="K831" i="4"/>
  <c r="K843" i="4"/>
  <c r="K855" i="4"/>
  <c r="K867" i="4"/>
  <c r="K879" i="4"/>
  <c r="K891" i="4"/>
  <c r="K903" i="4"/>
  <c r="K915" i="4"/>
  <c r="K927" i="4"/>
  <c r="K939" i="4"/>
  <c r="K951" i="4"/>
  <c r="K963" i="4"/>
  <c r="K975" i="4"/>
  <c r="K987" i="4"/>
  <c r="K999" i="4"/>
  <c r="K1011" i="4"/>
  <c r="K1023" i="4"/>
  <c r="K1035" i="4"/>
  <c r="K1047" i="4"/>
  <c r="K1059" i="4"/>
  <c r="K1071" i="4"/>
  <c r="K1083" i="4"/>
  <c r="K1095" i="4"/>
  <c r="K1107" i="4"/>
  <c r="K1119" i="4"/>
  <c r="K1131" i="4"/>
  <c r="K1143" i="4"/>
  <c r="K1155" i="4"/>
  <c r="K1167" i="4"/>
  <c r="K1179" i="4"/>
  <c r="K1191" i="4"/>
  <c r="K1203" i="4"/>
  <c r="K1215" i="4"/>
  <c r="K1227" i="4"/>
  <c r="K1239" i="4"/>
  <c r="K1251" i="4"/>
  <c r="K1263" i="4"/>
  <c r="K1275" i="4"/>
  <c r="K1287" i="4"/>
  <c r="K1299" i="4"/>
  <c r="K1311" i="4"/>
  <c r="K1323" i="4"/>
  <c r="K1335" i="4"/>
  <c r="K1347" i="4"/>
  <c r="K1359" i="4"/>
  <c r="K1371" i="4"/>
  <c r="K1383" i="4"/>
  <c r="K1395" i="4"/>
  <c r="K1407" i="4"/>
  <c r="K1419" i="4"/>
  <c r="K1431" i="4"/>
  <c r="K1443" i="4"/>
  <c r="K1455" i="4"/>
  <c r="K1467" i="4"/>
  <c r="K1479" i="4"/>
  <c r="K1491" i="4"/>
  <c r="K1503" i="4"/>
  <c r="K1515" i="4"/>
  <c r="K1527" i="4"/>
  <c r="K1539" i="4"/>
  <c r="K1551" i="4"/>
  <c r="K1563" i="4"/>
  <c r="K1575" i="4"/>
  <c r="K1587" i="4"/>
  <c r="K1599" i="4"/>
  <c r="K1611" i="4"/>
  <c r="K1623" i="4"/>
  <c r="K1635" i="4"/>
  <c r="K1647" i="4"/>
  <c r="K1659" i="4"/>
  <c r="K1671" i="4"/>
  <c r="K1683" i="4"/>
  <c r="K1695" i="4"/>
  <c r="K1707" i="4"/>
  <c r="K1719" i="4"/>
  <c r="K1731" i="4"/>
  <c r="K1743" i="4"/>
  <c r="K1755" i="4"/>
  <c r="K1767" i="4"/>
  <c r="K1779" i="4"/>
  <c r="K1791" i="4"/>
  <c r="K1803" i="4"/>
  <c r="K1815" i="4"/>
  <c r="K1827" i="4"/>
  <c r="K1839" i="4"/>
  <c r="K1851" i="4"/>
  <c r="K1863" i="4"/>
  <c r="K1875" i="4"/>
  <c r="K1887" i="4"/>
  <c r="K1899" i="4"/>
  <c r="K1911" i="4"/>
  <c r="K1923" i="4"/>
  <c r="K1935" i="4"/>
  <c r="K1947" i="4"/>
  <c r="K1959" i="4"/>
  <c r="K1971" i="4"/>
  <c r="K1983" i="4"/>
  <c r="K1995" i="4"/>
  <c r="K2007" i="4"/>
  <c r="K2019" i="4"/>
  <c r="K2031" i="4"/>
  <c r="K2043" i="4"/>
  <c r="K2055" i="4"/>
  <c r="K2067" i="4"/>
  <c r="K2079" i="4"/>
  <c r="K2091" i="4"/>
  <c r="K2103" i="4"/>
  <c r="K2115" i="4"/>
  <c r="K2127" i="4"/>
  <c r="K2139" i="4"/>
  <c r="K2151" i="4"/>
  <c r="K2163" i="4"/>
  <c r="K2175" i="4"/>
  <c r="K2187" i="4"/>
  <c r="K2199" i="4"/>
  <c r="K2211" i="4"/>
  <c r="K2223" i="4"/>
  <c r="K2235" i="4"/>
  <c r="K2247" i="4"/>
  <c r="K2259" i="4"/>
  <c r="K2271" i="4"/>
  <c r="K2283" i="4"/>
  <c r="K2295" i="4"/>
  <c r="K2307" i="4"/>
  <c r="K2319" i="4"/>
  <c r="K2331" i="4"/>
  <c r="K2343" i="4"/>
  <c r="K2355" i="4"/>
  <c r="K2367" i="4"/>
  <c r="K2379" i="4"/>
  <c r="K2391" i="4"/>
  <c r="K2403" i="4"/>
  <c r="K2415" i="4"/>
  <c r="K2427" i="4"/>
  <c r="K2439" i="4"/>
  <c r="K2451" i="4"/>
  <c r="K2463" i="4"/>
  <c r="K2475" i="4"/>
  <c r="K2487" i="4"/>
  <c r="K2499" i="4"/>
  <c r="K2511" i="4"/>
  <c r="K2523" i="4"/>
  <c r="K2535" i="4"/>
  <c r="K2547" i="4"/>
  <c r="K2559" i="4"/>
  <c r="K2571" i="4"/>
  <c r="K2583" i="4"/>
  <c r="K2595" i="4"/>
  <c r="K2607" i="4"/>
  <c r="K2619" i="4"/>
  <c r="K2631" i="4"/>
  <c r="K2643" i="4"/>
  <c r="K2655" i="4"/>
  <c r="K2667" i="4"/>
  <c r="K2679" i="4"/>
  <c r="K2691" i="4"/>
  <c r="K2703" i="4"/>
  <c r="K2715" i="4"/>
  <c r="K2727" i="4"/>
  <c r="K2739" i="4"/>
  <c r="K2751" i="4"/>
  <c r="K2763" i="4"/>
  <c r="K2775" i="4"/>
  <c r="K2787" i="4"/>
  <c r="K2799" i="4"/>
  <c r="K2811" i="4"/>
  <c r="K2823" i="4"/>
  <c r="K2835" i="4"/>
  <c r="K2847" i="4"/>
  <c r="K2859" i="4"/>
  <c r="K2871" i="4"/>
  <c r="K2883" i="4"/>
  <c r="K2895" i="4"/>
  <c r="K2907" i="4"/>
  <c r="K2919" i="4"/>
  <c r="K2931" i="4"/>
  <c r="K2943" i="4"/>
  <c r="K2955" i="4"/>
  <c r="K2967" i="4"/>
  <c r="K2979" i="4"/>
  <c r="K2991" i="4"/>
  <c r="K3003" i="4"/>
  <c r="K2822" i="4"/>
  <c r="K2978" i="4"/>
  <c r="K16" i="4"/>
  <c r="K28" i="4"/>
  <c r="K40" i="4"/>
  <c r="K52" i="4"/>
  <c r="K64" i="4"/>
  <c r="K76" i="4"/>
  <c r="K88" i="4"/>
  <c r="K100" i="4"/>
  <c r="K112" i="4"/>
  <c r="K124" i="4"/>
  <c r="K136" i="4"/>
  <c r="K148" i="4"/>
  <c r="K160" i="4"/>
  <c r="K172" i="4"/>
  <c r="K184" i="4"/>
  <c r="K196" i="4"/>
  <c r="K208" i="4"/>
  <c r="K220" i="4"/>
  <c r="K232" i="4"/>
  <c r="K244" i="4"/>
  <c r="K256" i="4"/>
  <c r="K268" i="4"/>
  <c r="K280" i="4"/>
  <c r="K292" i="4"/>
  <c r="K304" i="4"/>
  <c r="K316" i="4"/>
  <c r="K328" i="4"/>
  <c r="K340" i="4"/>
  <c r="K352" i="4"/>
  <c r="K364" i="4"/>
  <c r="K376" i="4"/>
  <c r="K388" i="4"/>
  <c r="K400" i="4"/>
  <c r="K412" i="4"/>
  <c r="K424" i="4"/>
  <c r="K436" i="4"/>
  <c r="K448" i="4"/>
  <c r="K460" i="4"/>
  <c r="K472" i="4"/>
  <c r="K484" i="4"/>
  <c r="K496" i="4"/>
  <c r="K508" i="4"/>
  <c r="K520" i="4"/>
  <c r="K532" i="4"/>
  <c r="K544" i="4"/>
  <c r="K556" i="4"/>
  <c r="K568" i="4"/>
  <c r="K580" i="4"/>
  <c r="K592" i="4"/>
  <c r="K604" i="4"/>
  <c r="K616" i="4"/>
  <c r="K628" i="4"/>
  <c r="K640" i="4"/>
  <c r="K652" i="4"/>
  <c r="K664" i="4"/>
  <c r="K676" i="4"/>
  <c r="K688" i="4"/>
  <c r="K700" i="4"/>
  <c r="K712" i="4"/>
  <c r="K724" i="4"/>
  <c r="K736" i="4"/>
  <c r="K748" i="4"/>
  <c r="K760" i="4"/>
  <c r="K772" i="4"/>
  <c r="K784" i="4"/>
  <c r="K796" i="4"/>
  <c r="K808" i="4"/>
  <c r="K820" i="4"/>
  <c r="K832" i="4"/>
  <c r="K844" i="4"/>
  <c r="K856" i="4"/>
  <c r="K868" i="4"/>
  <c r="K880" i="4"/>
  <c r="K892" i="4"/>
  <c r="K904" i="4"/>
  <c r="K916" i="4"/>
  <c r="K928" i="4"/>
  <c r="K940" i="4"/>
  <c r="K952" i="4"/>
  <c r="K964" i="4"/>
  <c r="K976" i="4"/>
  <c r="K988" i="4"/>
  <c r="K1000" i="4"/>
  <c r="K1012" i="4"/>
  <c r="K1024" i="4"/>
  <c r="K1036" i="4"/>
  <c r="K1048" i="4"/>
  <c r="K1060" i="4"/>
  <c r="K1072" i="4"/>
  <c r="K1084" i="4"/>
  <c r="K1096" i="4"/>
  <c r="K1108" i="4"/>
  <c r="K1120" i="4"/>
  <c r="K1132" i="4"/>
  <c r="K1144" i="4"/>
  <c r="K1156" i="4"/>
  <c r="K1168" i="4"/>
  <c r="K1180" i="4"/>
  <c r="K1192" i="4"/>
  <c r="K1204" i="4"/>
  <c r="K1216" i="4"/>
  <c r="K1228" i="4"/>
  <c r="K1240" i="4"/>
  <c r="K1252" i="4"/>
  <c r="K1264" i="4"/>
  <c r="K1276" i="4"/>
  <c r="K1288" i="4"/>
  <c r="K1300" i="4"/>
  <c r="K1312" i="4"/>
  <c r="K1324" i="4"/>
  <c r="K1336" i="4"/>
  <c r="K1348" i="4"/>
  <c r="K1360" i="4"/>
  <c r="K1372" i="4"/>
  <c r="K1384" i="4"/>
  <c r="K1396" i="4"/>
  <c r="K1408" i="4"/>
  <c r="K1420" i="4"/>
  <c r="K1432" i="4"/>
  <c r="K1444" i="4"/>
  <c r="K1456" i="4"/>
  <c r="K1468" i="4"/>
  <c r="K1480" i="4"/>
  <c r="K1492" i="4"/>
  <c r="K1504" i="4"/>
  <c r="K1516" i="4"/>
  <c r="K1528" i="4"/>
  <c r="K1540" i="4"/>
  <c r="K1552" i="4"/>
  <c r="K1564" i="4"/>
  <c r="K1576" i="4"/>
  <c r="K1588" i="4"/>
  <c r="K1600" i="4"/>
  <c r="K1612" i="4"/>
  <c r="K1624" i="4"/>
  <c r="K1636" i="4"/>
  <c r="K1648" i="4"/>
  <c r="K1660" i="4"/>
  <c r="K1672" i="4"/>
  <c r="K1684" i="4"/>
  <c r="K1696" i="4"/>
  <c r="K1708" i="4"/>
  <c r="K1720" i="4"/>
  <c r="K1732" i="4"/>
  <c r="K1744" i="4"/>
  <c r="K1756" i="4"/>
  <c r="K1768" i="4"/>
  <c r="K1780" i="4"/>
  <c r="K1792" i="4"/>
  <c r="K1804" i="4"/>
  <c r="K1816" i="4"/>
  <c r="K1828" i="4"/>
  <c r="K1840" i="4"/>
  <c r="K1852" i="4"/>
  <c r="K1864" i="4"/>
  <c r="K1876" i="4"/>
  <c r="K1888" i="4"/>
  <c r="K1900" i="4"/>
  <c r="K1912" i="4"/>
  <c r="K1924" i="4"/>
  <c r="K1936" i="4"/>
  <c r="K1948" i="4"/>
  <c r="K1960" i="4"/>
  <c r="K1972" i="4"/>
  <c r="K1984" i="4"/>
  <c r="K1996" i="4"/>
  <c r="K2008" i="4"/>
  <c r="K2020" i="4"/>
  <c r="K2032" i="4"/>
  <c r="K2044" i="4"/>
  <c r="K2056" i="4"/>
  <c r="K2068" i="4"/>
  <c r="K2080" i="4"/>
  <c r="K2092" i="4"/>
  <c r="K2104" i="4"/>
  <c r="K2116" i="4"/>
  <c r="K2128" i="4"/>
  <c r="K2140" i="4"/>
  <c r="K2152" i="4"/>
  <c r="K2164" i="4"/>
  <c r="K2176" i="4"/>
  <c r="K2188" i="4"/>
  <c r="K2200" i="4"/>
  <c r="K2212" i="4"/>
  <c r="K2224" i="4"/>
  <c r="K2236" i="4"/>
  <c r="K2248" i="4"/>
  <c r="K2260" i="4"/>
  <c r="K2272" i="4"/>
  <c r="K2284" i="4"/>
  <c r="K2296" i="4"/>
  <c r="K2308" i="4"/>
  <c r="K2320" i="4"/>
  <c r="K2332" i="4"/>
  <c r="K2344" i="4"/>
  <c r="K2356" i="4"/>
  <c r="K2368" i="4"/>
  <c r="K2380" i="4"/>
  <c r="K2392" i="4"/>
  <c r="K2404" i="4"/>
  <c r="K2416" i="4"/>
  <c r="K2428" i="4"/>
  <c r="K2440" i="4"/>
  <c r="K2452" i="4"/>
  <c r="K2464" i="4"/>
  <c r="K2476" i="4"/>
  <c r="K2488" i="4"/>
  <c r="K2500" i="4"/>
  <c r="K2512" i="4"/>
  <c r="K2524" i="4"/>
  <c r="K2536" i="4"/>
  <c r="K2548" i="4"/>
  <c r="K2560" i="4"/>
  <c r="K2572" i="4"/>
  <c r="K2584" i="4"/>
  <c r="K2596" i="4"/>
  <c r="K2608" i="4"/>
  <c r="K2620" i="4"/>
  <c r="K2632" i="4"/>
  <c r="K2644" i="4"/>
  <c r="K2656" i="4"/>
  <c r="K2668" i="4"/>
  <c r="K2680" i="4"/>
  <c r="K2692" i="4"/>
  <c r="K2704" i="4"/>
  <c r="K2716" i="4"/>
  <c r="K2728" i="4"/>
  <c r="K2740" i="4"/>
  <c r="K2752" i="4"/>
  <c r="K2764" i="4"/>
  <c r="K2776" i="4"/>
  <c r="K2788" i="4"/>
  <c r="K2800" i="4"/>
  <c r="K2812" i="4"/>
  <c r="K2824" i="4"/>
  <c r="K2836" i="4"/>
  <c r="K2848" i="4"/>
  <c r="K2860" i="4"/>
  <c r="K2872" i="4"/>
  <c r="K2884" i="4"/>
  <c r="K2896" i="4"/>
  <c r="K2908" i="4"/>
  <c r="K2920" i="4"/>
  <c r="K2932" i="4"/>
  <c r="K2944" i="4"/>
  <c r="K2956" i="4"/>
  <c r="K2968" i="4"/>
  <c r="K2980" i="4"/>
  <c r="K2992" i="4"/>
  <c r="K3004" i="4"/>
  <c r="K2846" i="4"/>
  <c r="K2870" i="4"/>
  <c r="K2942" i="4"/>
  <c r="K15" i="4"/>
  <c r="K17" i="4"/>
  <c r="K29" i="4"/>
  <c r="K41" i="4"/>
  <c r="K53" i="4"/>
  <c r="K65" i="4"/>
  <c r="K77" i="4"/>
  <c r="K89" i="4"/>
  <c r="K101" i="4"/>
  <c r="K113" i="4"/>
  <c r="K125" i="4"/>
  <c r="K137" i="4"/>
  <c r="K149" i="4"/>
  <c r="K161" i="4"/>
  <c r="K173" i="4"/>
  <c r="K185" i="4"/>
  <c r="K197" i="4"/>
  <c r="K209" i="4"/>
  <c r="K221" i="4"/>
  <c r="K233" i="4"/>
  <c r="K245" i="4"/>
  <c r="K257" i="4"/>
  <c r="K269" i="4"/>
  <c r="K281" i="4"/>
  <c r="K293" i="4"/>
  <c r="K305" i="4"/>
  <c r="K317" i="4"/>
  <c r="K329" i="4"/>
  <c r="K341" i="4"/>
  <c r="K353" i="4"/>
  <c r="K365" i="4"/>
  <c r="K377" i="4"/>
  <c r="K389" i="4"/>
  <c r="K401" i="4"/>
  <c r="K413" i="4"/>
  <c r="K425" i="4"/>
  <c r="K437" i="4"/>
  <c r="K449" i="4"/>
  <c r="K461" i="4"/>
  <c r="K473" i="4"/>
  <c r="K485" i="4"/>
  <c r="K497" i="4"/>
  <c r="K509" i="4"/>
  <c r="K521" i="4"/>
  <c r="K533" i="4"/>
  <c r="K545" i="4"/>
  <c r="K557" i="4"/>
  <c r="K569" i="4"/>
  <c r="K581" i="4"/>
  <c r="K593" i="4"/>
  <c r="K605" i="4"/>
  <c r="K617" i="4"/>
  <c r="K629" i="4"/>
  <c r="K641" i="4"/>
  <c r="K653" i="4"/>
  <c r="K665" i="4"/>
  <c r="K677" i="4"/>
  <c r="K689" i="4"/>
  <c r="K701" i="4"/>
  <c r="K713" i="4"/>
  <c r="K725" i="4"/>
  <c r="K737" i="4"/>
  <c r="K749" i="4"/>
  <c r="K761" i="4"/>
  <c r="K773" i="4"/>
  <c r="K785" i="4"/>
  <c r="K797" i="4"/>
  <c r="K809" i="4"/>
  <c r="K821" i="4"/>
  <c r="K833" i="4"/>
  <c r="K845" i="4"/>
  <c r="K857" i="4"/>
  <c r="K869" i="4"/>
  <c r="K881" i="4"/>
  <c r="K893" i="4"/>
  <c r="K905" i="4"/>
  <c r="K917" i="4"/>
  <c r="K929" i="4"/>
  <c r="K941" i="4"/>
  <c r="K953" i="4"/>
  <c r="K965" i="4"/>
  <c r="K977" i="4"/>
  <c r="K989" i="4"/>
  <c r="K1001" i="4"/>
  <c r="K1013" i="4"/>
  <c r="K1025" i="4"/>
  <c r="K1037" i="4"/>
  <c r="K1049" i="4"/>
  <c r="K1061" i="4"/>
  <c r="K1073" i="4"/>
  <c r="K1085" i="4"/>
  <c r="K1097" i="4"/>
  <c r="K1109" i="4"/>
  <c r="K1121" i="4"/>
  <c r="K1133" i="4"/>
  <c r="K1145" i="4"/>
  <c r="K1157" i="4"/>
  <c r="K1169" i="4"/>
  <c r="K1181" i="4"/>
  <c r="K1193" i="4"/>
  <c r="K1205" i="4"/>
  <c r="K1217" i="4"/>
  <c r="K1229" i="4"/>
  <c r="K1241" i="4"/>
  <c r="K1253" i="4"/>
  <c r="K1265" i="4"/>
  <c r="K1277" i="4"/>
  <c r="K1289" i="4"/>
  <c r="K1301" i="4"/>
  <c r="K1313" i="4"/>
  <c r="K1325" i="4"/>
  <c r="K1337" i="4"/>
  <c r="K1349" i="4"/>
  <c r="K1361" i="4"/>
  <c r="K1373" i="4"/>
  <c r="K1385" i="4"/>
  <c r="K1397" i="4"/>
  <c r="K1409" i="4"/>
  <c r="K1421" i="4"/>
  <c r="K1433" i="4"/>
  <c r="K1445" i="4"/>
  <c r="K1457" i="4"/>
  <c r="K1469" i="4"/>
  <c r="K1481" i="4"/>
  <c r="K1493" i="4"/>
  <c r="K1505" i="4"/>
  <c r="K1517" i="4"/>
  <c r="K1529" i="4"/>
  <c r="K1541" i="4"/>
  <c r="K1553" i="4"/>
  <c r="K1565" i="4"/>
  <c r="K1577" i="4"/>
  <c r="K1589" i="4"/>
  <c r="K1601" i="4"/>
  <c r="K1613" i="4"/>
  <c r="K1625" i="4"/>
  <c r="K1637" i="4"/>
  <c r="K1649" i="4"/>
  <c r="K1661" i="4"/>
  <c r="K1673" i="4"/>
  <c r="K1685" i="4"/>
  <c r="K1697" i="4"/>
  <c r="K1709" i="4"/>
  <c r="K1721" i="4"/>
  <c r="K1733" i="4"/>
  <c r="K1745" i="4"/>
  <c r="K1757" i="4"/>
  <c r="K1769" i="4"/>
  <c r="K1781" i="4"/>
  <c r="K1793" i="4"/>
  <c r="K1805" i="4"/>
  <c r="K1817" i="4"/>
  <c r="K1829" i="4"/>
  <c r="K1841" i="4"/>
  <c r="K1853" i="4"/>
  <c r="K1865" i="4"/>
  <c r="K1877" i="4"/>
  <c r="K1889" i="4"/>
  <c r="K1901" i="4"/>
  <c r="K1913" i="4"/>
  <c r="K1925" i="4"/>
  <c r="K1937" i="4"/>
  <c r="K1949" i="4"/>
  <c r="K1961" i="4"/>
  <c r="K1973" i="4"/>
  <c r="K1985" i="4"/>
  <c r="K1997" i="4"/>
  <c r="K2009" i="4"/>
  <c r="K2021" i="4"/>
  <c r="K2033" i="4"/>
  <c r="K2045" i="4"/>
  <c r="K2057" i="4"/>
  <c r="K2069" i="4"/>
  <c r="K2081" i="4"/>
  <c r="K2093" i="4"/>
  <c r="K2105" i="4"/>
  <c r="K2117" i="4"/>
  <c r="K2129" i="4"/>
  <c r="K2141" i="4"/>
  <c r="K2153" i="4"/>
  <c r="K2165" i="4"/>
  <c r="K2177" i="4"/>
  <c r="K2189" i="4"/>
  <c r="K2201" i="4"/>
  <c r="K2213" i="4"/>
  <c r="K2225" i="4"/>
  <c r="K2237" i="4"/>
  <c r="K2249" i="4"/>
  <c r="K2261" i="4"/>
  <c r="K2273" i="4"/>
  <c r="K2285" i="4"/>
  <c r="K2297" i="4"/>
  <c r="K2309" i="4"/>
  <c r="K2321" i="4"/>
  <c r="K2333" i="4"/>
  <c r="K2345" i="4"/>
  <c r="K2357" i="4"/>
  <c r="K2369" i="4"/>
  <c r="K2381" i="4"/>
  <c r="K2393" i="4"/>
  <c r="K2405" i="4"/>
  <c r="K2417" i="4"/>
  <c r="K2429" i="4"/>
  <c r="K2441" i="4"/>
  <c r="K2453" i="4"/>
  <c r="K2465" i="4"/>
  <c r="K2477" i="4"/>
  <c r="K2489" i="4"/>
  <c r="K2501" i="4"/>
  <c r="K2513" i="4"/>
  <c r="K2525" i="4"/>
  <c r="K2537" i="4"/>
  <c r="K2549" i="4"/>
  <c r="K2561" i="4"/>
  <c r="K2573" i="4"/>
  <c r="K2585" i="4"/>
  <c r="K2597" i="4"/>
  <c r="K2609" i="4"/>
  <c r="K2621" i="4"/>
  <c r="K2633" i="4"/>
  <c r="K2645" i="4"/>
  <c r="K2657" i="4"/>
  <c r="K2669" i="4"/>
  <c r="K2681" i="4"/>
  <c r="K2693" i="4"/>
  <c r="K2705" i="4"/>
  <c r="K2717" i="4"/>
  <c r="K2729" i="4"/>
  <c r="K2741" i="4"/>
  <c r="K2753" i="4"/>
  <c r="K2765" i="4"/>
  <c r="K2777" i="4"/>
  <c r="K2789" i="4"/>
  <c r="K2801" i="4"/>
  <c r="K2813" i="4"/>
  <c r="K2825" i="4"/>
  <c r="K2837" i="4"/>
  <c r="K2849" i="4"/>
  <c r="K2861" i="4"/>
  <c r="K2873" i="4"/>
  <c r="K2885" i="4"/>
  <c r="K2897" i="4"/>
  <c r="K2909" i="4"/>
  <c r="K2921" i="4"/>
  <c r="K2933" i="4"/>
  <c r="K2945" i="4"/>
  <c r="K2957" i="4"/>
  <c r="K2969" i="4"/>
  <c r="K2981" i="4"/>
  <c r="K2993" i="4"/>
  <c r="K3005" i="4"/>
  <c r="K3002" i="4"/>
  <c r="K18" i="4"/>
  <c r="K30" i="4"/>
  <c r="K42" i="4"/>
  <c r="K54" i="4"/>
  <c r="K66" i="4"/>
  <c r="K78" i="4"/>
  <c r="K90" i="4"/>
  <c r="K102" i="4"/>
  <c r="K114" i="4"/>
  <c r="K126" i="4"/>
  <c r="K138" i="4"/>
  <c r="K150" i="4"/>
  <c r="K162" i="4"/>
  <c r="K174" i="4"/>
  <c r="K186" i="4"/>
  <c r="K198" i="4"/>
  <c r="K210" i="4"/>
  <c r="K222" i="4"/>
  <c r="K234" i="4"/>
  <c r="K246" i="4"/>
  <c r="K258" i="4"/>
  <c r="K270" i="4"/>
  <c r="K282" i="4"/>
  <c r="K294" i="4"/>
  <c r="K306" i="4"/>
  <c r="K318" i="4"/>
  <c r="K330" i="4"/>
  <c r="K342" i="4"/>
  <c r="K354" i="4"/>
  <c r="K366" i="4"/>
  <c r="K378" i="4"/>
  <c r="K390" i="4"/>
  <c r="K402" i="4"/>
  <c r="K414" i="4"/>
  <c r="K426" i="4"/>
  <c r="K438" i="4"/>
  <c r="K450" i="4"/>
  <c r="K462" i="4"/>
  <c r="K474" i="4"/>
  <c r="K486" i="4"/>
  <c r="K498" i="4"/>
  <c r="K510" i="4"/>
  <c r="K522" i="4"/>
  <c r="K534" i="4"/>
  <c r="K546" i="4"/>
  <c r="K558" i="4"/>
  <c r="K570" i="4"/>
  <c r="K582" i="4"/>
  <c r="K594" i="4"/>
  <c r="K606" i="4"/>
  <c r="K618" i="4"/>
  <c r="K630" i="4"/>
  <c r="K642" i="4"/>
  <c r="K654" i="4"/>
  <c r="K666" i="4"/>
  <c r="K678" i="4"/>
  <c r="K690" i="4"/>
  <c r="K702" i="4"/>
  <c r="K714" i="4"/>
  <c r="K726" i="4"/>
  <c r="K738" i="4"/>
  <c r="K750" i="4"/>
  <c r="K762" i="4"/>
  <c r="K774" i="4"/>
  <c r="K786" i="4"/>
  <c r="K798" i="4"/>
  <c r="K810" i="4"/>
  <c r="K822" i="4"/>
  <c r="K834" i="4"/>
  <c r="K846" i="4"/>
  <c r="K858" i="4"/>
  <c r="K870" i="4"/>
  <c r="K882" i="4"/>
  <c r="K894" i="4"/>
  <c r="K906" i="4"/>
  <c r="K918" i="4"/>
  <c r="K930" i="4"/>
  <c r="K942" i="4"/>
  <c r="K954" i="4"/>
  <c r="K966" i="4"/>
  <c r="K978" i="4"/>
  <c r="K990" i="4"/>
  <c r="K1002" i="4"/>
  <c r="K1014" i="4"/>
  <c r="K1026" i="4"/>
  <c r="K1038" i="4"/>
  <c r="K1050" i="4"/>
  <c r="K1062" i="4"/>
  <c r="K1074" i="4"/>
  <c r="K1086" i="4"/>
  <c r="K1098" i="4"/>
  <c r="K1110" i="4"/>
  <c r="K1122" i="4"/>
  <c r="K1134" i="4"/>
  <c r="K1146" i="4"/>
  <c r="K1158" i="4"/>
  <c r="K1170" i="4"/>
  <c r="K1182" i="4"/>
  <c r="K1194" i="4"/>
  <c r="K1206" i="4"/>
  <c r="K1218" i="4"/>
  <c r="K1230" i="4"/>
  <c r="K1242" i="4"/>
  <c r="K1254" i="4"/>
  <c r="K1266" i="4"/>
  <c r="K1278" i="4"/>
  <c r="K1290" i="4"/>
  <c r="K1302" i="4"/>
  <c r="K1314" i="4"/>
  <c r="K1326" i="4"/>
  <c r="K1338" i="4"/>
  <c r="K1350" i="4"/>
  <c r="K1362" i="4"/>
  <c r="K1374" i="4"/>
  <c r="K1386" i="4"/>
  <c r="K1398" i="4"/>
  <c r="K1410" i="4"/>
  <c r="K1422" i="4"/>
  <c r="K1434" i="4"/>
  <c r="K1446" i="4"/>
  <c r="K1458" i="4"/>
  <c r="K1470" i="4"/>
  <c r="K1482" i="4"/>
  <c r="K1494" i="4"/>
  <c r="K1506" i="4"/>
  <c r="K1518" i="4"/>
  <c r="K1530" i="4"/>
  <c r="K1542" i="4"/>
  <c r="K1554" i="4"/>
  <c r="K1566" i="4"/>
  <c r="K1578" i="4"/>
  <c r="K1590" i="4"/>
  <c r="K1602" i="4"/>
  <c r="K1614" i="4"/>
  <c r="K1626" i="4"/>
  <c r="K1638" i="4"/>
  <c r="K1650" i="4"/>
  <c r="K1662" i="4"/>
  <c r="K1674" i="4"/>
  <c r="K1686" i="4"/>
  <c r="K1698" i="4"/>
  <c r="K1710" i="4"/>
  <c r="K1722" i="4"/>
  <c r="K1734" i="4"/>
  <c r="K1746" i="4"/>
  <c r="K1758" i="4"/>
  <c r="K1770" i="4"/>
  <c r="K1782" i="4"/>
  <c r="K1794" i="4"/>
  <c r="K1806" i="4"/>
  <c r="K1818" i="4"/>
  <c r="K1830" i="4"/>
  <c r="K1842" i="4"/>
  <c r="K1854" i="4"/>
  <c r="K1866" i="4"/>
  <c r="K1878" i="4"/>
  <c r="K1890" i="4"/>
  <c r="K1902" i="4"/>
  <c r="K1914" i="4"/>
  <c r="K1926" i="4"/>
  <c r="K1938" i="4"/>
  <c r="K1950" i="4"/>
  <c r="K1962" i="4"/>
  <c r="K1974" i="4"/>
  <c r="K1986" i="4"/>
  <c r="K1998" i="4"/>
  <c r="K2010" i="4"/>
  <c r="K2022" i="4"/>
  <c r="K2034" i="4"/>
  <c r="K2046" i="4"/>
  <c r="K2058" i="4"/>
  <c r="K2070" i="4"/>
  <c r="K2082" i="4"/>
  <c r="K2094" i="4"/>
  <c r="K2106" i="4"/>
  <c r="K2118" i="4"/>
  <c r="K2130" i="4"/>
  <c r="K2142" i="4"/>
  <c r="K2154" i="4"/>
  <c r="K2166" i="4"/>
  <c r="K2178" i="4"/>
  <c r="K2190" i="4"/>
  <c r="K2202" i="4"/>
  <c r="K2214" i="4"/>
  <c r="K2226" i="4"/>
  <c r="K2238" i="4"/>
  <c r="K2250" i="4"/>
  <c r="K2262" i="4"/>
  <c r="K2274" i="4"/>
  <c r="K2286" i="4"/>
  <c r="K2298" i="4"/>
  <c r="K2310" i="4"/>
  <c r="K2322" i="4"/>
  <c r="K2334" i="4"/>
  <c r="K2346" i="4"/>
  <c r="K2358" i="4"/>
  <c r="K2370" i="4"/>
  <c r="K2382" i="4"/>
  <c r="K2394" i="4"/>
  <c r="K2406" i="4"/>
  <c r="K2418" i="4"/>
  <c r="K2430" i="4"/>
  <c r="K2442" i="4"/>
  <c r="K2454" i="4"/>
  <c r="K2466" i="4"/>
  <c r="K2478" i="4"/>
  <c r="K2490" i="4"/>
  <c r="K2502" i="4"/>
  <c r="K2514" i="4"/>
  <c r="K2526" i="4"/>
  <c r="K2538" i="4"/>
  <c r="K2550" i="4"/>
  <c r="K2562" i="4"/>
  <c r="K2574" i="4"/>
  <c r="K2586" i="4"/>
  <c r="K2598" i="4"/>
  <c r="K2610" i="4"/>
  <c r="K2622" i="4"/>
  <c r="K2634" i="4"/>
  <c r="K2646" i="4"/>
  <c r="K2658" i="4"/>
  <c r="K2670" i="4"/>
  <c r="K2682" i="4"/>
  <c r="K2694" i="4"/>
  <c r="K2706" i="4"/>
  <c r="K2718" i="4"/>
  <c r="K2730" i="4"/>
  <c r="K2742" i="4"/>
  <c r="K2754" i="4"/>
  <c r="K2766" i="4"/>
  <c r="K2778" i="4"/>
  <c r="K2790" i="4"/>
  <c r="K2802" i="4"/>
  <c r="K2814" i="4"/>
  <c r="K2826" i="4"/>
  <c r="K2838" i="4"/>
  <c r="K2850" i="4"/>
  <c r="K2862" i="4"/>
  <c r="K2874" i="4"/>
  <c r="K2886" i="4"/>
  <c r="K2898" i="4"/>
  <c r="K2910" i="4"/>
  <c r="K2922" i="4"/>
  <c r="K2934" i="4"/>
  <c r="K2946" i="4"/>
  <c r="K2958" i="4"/>
  <c r="K2970" i="4"/>
  <c r="K2982" i="4"/>
  <c r="K2994" i="4"/>
  <c r="K3006" i="4"/>
  <c r="K2858" i="4"/>
  <c r="K2966" i="4"/>
  <c r="K19" i="4"/>
  <c r="K31" i="4"/>
  <c r="K43" i="4"/>
  <c r="K55" i="4"/>
  <c r="K67" i="4"/>
  <c r="K79" i="4"/>
  <c r="K91" i="4"/>
  <c r="K103" i="4"/>
  <c r="K115" i="4"/>
  <c r="K127" i="4"/>
  <c r="K139" i="4"/>
  <c r="K151" i="4"/>
  <c r="K163" i="4"/>
  <c r="K175" i="4"/>
  <c r="K187" i="4"/>
  <c r="K199" i="4"/>
  <c r="K211" i="4"/>
  <c r="K223" i="4"/>
  <c r="K235" i="4"/>
  <c r="K247" i="4"/>
  <c r="K259" i="4"/>
  <c r="K271" i="4"/>
  <c r="K283" i="4"/>
  <c r="K295" i="4"/>
  <c r="K307" i="4"/>
  <c r="K319" i="4"/>
  <c r="K331" i="4"/>
  <c r="K343" i="4"/>
  <c r="K355" i="4"/>
  <c r="K367" i="4"/>
  <c r="K379" i="4"/>
  <c r="K391" i="4"/>
  <c r="K403" i="4"/>
  <c r="K415" i="4"/>
  <c r="K427" i="4"/>
  <c r="K439" i="4"/>
  <c r="K451" i="4"/>
  <c r="K463" i="4"/>
  <c r="K475" i="4"/>
  <c r="K487" i="4"/>
  <c r="K499" i="4"/>
  <c r="K511" i="4"/>
  <c r="K523" i="4"/>
  <c r="K535" i="4"/>
  <c r="K547" i="4"/>
  <c r="K559" i="4"/>
  <c r="K571" i="4"/>
  <c r="K583" i="4"/>
  <c r="K595" i="4"/>
  <c r="K607" i="4"/>
  <c r="K619" i="4"/>
  <c r="K631" i="4"/>
  <c r="K643" i="4"/>
  <c r="K655" i="4"/>
  <c r="K667" i="4"/>
  <c r="K679" i="4"/>
  <c r="K691" i="4"/>
  <c r="K703" i="4"/>
  <c r="K715" i="4"/>
  <c r="K727" i="4"/>
  <c r="K739" i="4"/>
  <c r="K751" i="4"/>
  <c r="K763" i="4"/>
  <c r="K775" i="4"/>
  <c r="K787" i="4"/>
  <c r="K799" i="4"/>
  <c r="K811" i="4"/>
  <c r="K823" i="4"/>
  <c r="K835" i="4"/>
  <c r="K847" i="4"/>
  <c r="K859" i="4"/>
  <c r="K871" i="4"/>
  <c r="K883" i="4"/>
  <c r="K895" i="4"/>
  <c r="K907" i="4"/>
  <c r="K919" i="4"/>
  <c r="K931" i="4"/>
  <c r="K943" i="4"/>
  <c r="K955" i="4"/>
  <c r="K967" i="4"/>
  <c r="K979" i="4"/>
  <c r="K991" i="4"/>
  <c r="K1003" i="4"/>
  <c r="K1015" i="4"/>
  <c r="K1027" i="4"/>
  <c r="K1039" i="4"/>
  <c r="K1051" i="4"/>
  <c r="K1063" i="4"/>
  <c r="K1075" i="4"/>
  <c r="K1087" i="4"/>
  <c r="K1099" i="4"/>
  <c r="K1111" i="4"/>
  <c r="K1123" i="4"/>
  <c r="K1135" i="4"/>
  <c r="K1147" i="4"/>
  <c r="K1159" i="4"/>
  <c r="K1171" i="4"/>
  <c r="K1183" i="4"/>
  <c r="K1195" i="4"/>
  <c r="K1207" i="4"/>
  <c r="K1219" i="4"/>
  <c r="K1231" i="4"/>
  <c r="K1243" i="4"/>
  <c r="K1255" i="4"/>
  <c r="K1267" i="4"/>
  <c r="K1279" i="4"/>
  <c r="K1291" i="4"/>
  <c r="K1303" i="4"/>
  <c r="K1315" i="4"/>
  <c r="K1327" i="4"/>
  <c r="K1339" i="4"/>
  <c r="K1351" i="4"/>
  <c r="K1363" i="4"/>
  <c r="K1375" i="4"/>
  <c r="K1387" i="4"/>
  <c r="K1399" i="4"/>
  <c r="K1411" i="4"/>
  <c r="K1423" i="4"/>
  <c r="K1435" i="4"/>
  <c r="K1447" i="4"/>
  <c r="K1459" i="4"/>
  <c r="K1471" i="4"/>
  <c r="K1483" i="4"/>
  <c r="K1495" i="4"/>
  <c r="K1507" i="4"/>
  <c r="K1519" i="4"/>
  <c r="K1531" i="4"/>
  <c r="K1543" i="4"/>
  <c r="K1555" i="4"/>
  <c r="K1567" i="4"/>
  <c r="K1579" i="4"/>
  <c r="K1591" i="4"/>
  <c r="K1603" i="4"/>
  <c r="K1615" i="4"/>
  <c r="K1627" i="4"/>
  <c r="K1639" i="4"/>
  <c r="K1651" i="4"/>
  <c r="K1663" i="4"/>
  <c r="K1675" i="4"/>
  <c r="K1687" i="4"/>
  <c r="K1699" i="4"/>
  <c r="K1711" i="4"/>
  <c r="K1723" i="4"/>
  <c r="K1735" i="4"/>
  <c r="K1747" i="4"/>
  <c r="K1759" i="4"/>
  <c r="K1771" i="4"/>
  <c r="K1783" i="4"/>
  <c r="K1795" i="4"/>
  <c r="K1807" i="4"/>
  <c r="K1819" i="4"/>
  <c r="K1831" i="4"/>
  <c r="K1843" i="4"/>
  <c r="K1855" i="4"/>
  <c r="K1867" i="4"/>
  <c r="K1879" i="4"/>
  <c r="K1891" i="4"/>
  <c r="K1903" i="4"/>
  <c r="K1915" i="4"/>
  <c r="K1927" i="4"/>
  <c r="K1939" i="4"/>
  <c r="K1951" i="4"/>
  <c r="K1963" i="4"/>
  <c r="K1975" i="4"/>
  <c r="K1987" i="4"/>
  <c r="K1999" i="4"/>
  <c r="K2011" i="4"/>
  <c r="K2023" i="4"/>
  <c r="K2035" i="4"/>
  <c r="K2047" i="4"/>
  <c r="K2059" i="4"/>
  <c r="K2071" i="4"/>
  <c r="K2083" i="4"/>
  <c r="K2095" i="4"/>
  <c r="K2107" i="4"/>
  <c r="K2119" i="4"/>
  <c r="K2131" i="4"/>
  <c r="K2143" i="4"/>
  <c r="K2155" i="4"/>
  <c r="K2167" i="4"/>
  <c r="K2179" i="4"/>
  <c r="K2191" i="4"/>
  <c r="K2203" i="4"/>
  <c r="K2215" i="4"/>
  <c r="K2227" i="4"/>
  <c r="K2239" i="4"/>
  <c r="K2251" i="4"/>
  <c r="K2263" i="4"/>
  <c r="K2275" i="4"/>
  <c r="K2287" i="4"/>
  <c r="K2299" i="4"/>
  <c r="K2311" i="4"/>
  <c r="K2323" i="4"/>
  <c r="K2335" i="4"/>
  <c r="K2347" i="4"/>
  <c r="K2359" i="4"/>
  <c r="K2371" i="4"/>
  <c r="K2383" i="4"/>
  <c r="K2395" i="4"/>
  <c r="K2407" i="4"/>
  <c r="K2419" i="4"/>
  <c r="K2431" i="4"/>
  <c r="K2443" i="4"/>
  <c r="K2455" i="4"/>
  <c r="K2467" i="4"/>
  <c r="K2479" i="4"/>
  <c r="K2491" i="4"/>
  <c r="K2503" i="4"/>
  <c r="K2515" i="4"/>
  <c r="K2527" i="4"/>
  <c r="K2539" i="4"/>
  <c r="K2551" i="4"/>
  <c r="K2563" i="4"/>
  <c r="K2575" i="4"/>
  <c r="K2587" i="4"/>
  <c r="K2599" i="4"/>
  <c r="K2611" i="4"/>
  <c r="K2623" i="4"/>
  <c r="K2635" i="4"/>
  <c r="K2647" i="4"/>
  <c r="K2659" i="4"/>
  <c r="K2671" i="4"/>
  <c r="K2683" i="4"/>
  <c r="K2695" i="4"/>
  <c r="K2707" i="4"/>
  <c r="K2719" i="4"/>
  <c r="K2731" i="4"/>
  <c r="K2743" i="4"/>
  <c r="K2755" i="4"/>
  <c r="K2767" i="4"/>
  <c r="K2779" i="4"/>
  <c r="K2791" i="4"/>
  <c r="K2803" i="4"/>
  <c r="K2815" i="4"/>
  <c r="K2827" i="4"/>
  <c r="K2839" i="4"/>
  <c r="K2851" i="4"/>
  <c r="K2863" i="4"/>
  <c r="K2875" i="4"/>
  <c r="K2887" i="4"/>
  <c r="K2899" i="4"/>
  <c r="K2911" i="4"/>
  <c r="K2923" i="4"/>
  <c r="K2935" i="4"/>
  <c r="K2947" i="4"/>
  <c r="K2959" i="4"/>
  <c r="K2971" i="4"/>
  <c r="K2983" i="4"/>
  <c r="K2995" i="4"/>
  <c r="K3007" i="4"/>
  <c r="K2834" i="4"/>
  <c r="K2954" i="4"/>
  <c r="K20" i="4"/>
  <c r="K32" i="4"/>
  <c r="K44" i="4"/>
  <c r="K56" i="4"/>
  <c r="K68" i="4"/>
  <c r="K80" i="4"/>
  <c r="K92" i="4"/>
  <c r="K104" i="4"/>
  <c r="K116" i="4"/>
  <c r="K128" i="4"/>
  <c r="K140" i="4"/>
  <c r="K152" i="4"/>
  <c r="K164" i="4"/>
  <c r="K176" i="4"/>
  <c r="K188" i="4"/>
  <c r="K200" i="4"/>
  <c r="K212" i="4"/>
  <c r="K224" i="4"/>
  <c r="K236" i="4"/>
  <c r="K248" i="4"/>
  <c r="K260" i="4"/>
  <c r="K272" i="4"/>
  <c r="K284" i="4"/>
  <c r="K296" i="4"/>
  <c r="K308" i="4"/>
  <c r="K320" i="4"/>
  <c r="K332" i="4"/>
  <c r="K344" i="4"/>
  <c r="K356" i="4"/>
  <c r="K368" i="4"/>
  <c r="K380" i="4"/>
  <c r="K392" i="4"/>
  <c r="K404" i="4"/>
  <c r="K416" i="4"/>
  <c r="K428" i="4"/>
  <c r="K440" i="4"/>
  <c r="K452" i="4"/>
  <c r="K464" i="4"/>
  <c r="K476" i="4"/>
  <c r="K488" i="4"/>
  <c r="K500" i="4"/>
  <c r="K512" i="4"/>
  <c r="K524" i="4"/>
  <c r="K536" i="4"/>
  <c r="K548" i="4"/>
  <c r="K560" i="4"/>
  <c r="K572" i="4"/>
  <c r="K584" i="4"/>
  <c r="K596" i="4"/>
  <c r="K608" i="4"/>
  <c r="K620" i="4"/>
  <c r="K632" i="4"/>
  <c r="K644" i="4"/>
  <c r="K656" i="4"/>
  <c r="K668" i="4"/>
  <c r="K680" i="4"/>
  <c r="K692" i="4"/>
  <c r="K704" i="4"/>
  <c r="K716" i="4"/>
  <c r="K728" i="4"/>
  <c r="K740" i="4"/>
  <c r="K752" i="4"/>
  <c r="K764" i="4"/>
  <c r="K776" i="4"/>
  <c r="K788" i="4"/>
  <c r="K800" i="4"/>
  <c r="K812" i="4"/>
  <c r="K824" i="4"/>
  <c r="K836" i="4"/>
  <c r="K848" i="4"/>
  <c r="K860" i="4"/>
  <c r="K872" i="4"/>
  <c r="K884" i="4"/>
  <c r="K896" i="4"/>
  <c r="K908" i="4"/>
  <c r="K920" i="4"/>
  <c r="K932" i="4"/>
  <c r="K944" i="4"/>
  <c r="K956" i="4"/>
  <c r="K968" i="4"/>
  <c r="K980" i="4"/>
  <c r="K992" i="4"/>
  <c r="K1004" i="4"/>
  <c r="K1016" i="4"/>
  <c r="K1028" i="4"/>
  <c r="K1040" i="4"/>
  <c r="K1052" i="4"/>
  <c r="K1064" i="4"/>
  <c r="K1076" i="4"/>
  <c r="K1088" i="4"/>
  <c r="K1100" i="4"/>
  <c r="K1112" i="4"/>
  <c r="K1124" i="4"/>
  <c r="K1136" i="4"/>
  <c r="K1148" i="4"/>
  <c r="K1160" i="4"/>
  <c r="K1172" i="4"/>
  <c r="K1184" i="4"/>
  <c r="K1196" i="4"/>
  <c r="K1208" i="4"/>
  <c r="K1220" i="4"/>
  <c r="K1232" i="4"/>
  <c r="K1244" i="4"/>
  <c r="K1256" i="4"/>
  <c r="K1268" i="4"/>
  <c r="K1280" i="4"/>
  <c r="K1292" i="4"/>
  <c r="K1304" i="4"/>
  <c r="K1316" i="4"/>
  <c r="K1328" i="4"/>
  <c r="K1340" i="4"/>
  <c r="K1352" i="4"/>
  <c r="K1364" i="4"/>
  <c r="K1376" i="4"/>
  <c r="K1388" i="4"/>
  <c r="K1400" i="4"/>
  <c r="K1412" i="4"/>
  <c r="K1424" i="4"/>
  <c r="K1436" i="4"/>
  <c r="K1448" i="4"/>
  <c r="K1460" i="4"/>
  <c r="K1472" i="4"/>
  <c r="K1484" i="4"/>
  <c r="K1496" i="4"/>
  <c r="K1508" i="4"/>
  <c r="K1520" i="4"/>
  <c r="K1532" i="4"/>
  <c r="K1544" i="4"/>
  <c r="K1556" i="4"/>
  <c r="K1568" i="4"/>
  <c r="K1580" i="4"/>
  <c r="K1592" i="4"/>
  <c r="K1604" i="4"/>
  <c r="K1616" i="4"/>
  <c r="K1628" i="4"/>
  <c r="K1640" i="4"/>
  <c r="K1652" i="4"/>
  <c r="K1664" i="4"/>
  <c r="K1676" i="4"/>
  <c r="K1688" i="4"/>
  <c r="K1700" i="4"/>
  <c r="K1712" i="4"/>
  <c r="K1724" i="4"/>
  <c r="K1736" i="4"/>
  <c r="K1748" i="4"/>
  <c r="K1760" i="4"/>
  <c r="K1772" i="4"/>
  <c r="K1784" i="4"/>
  <c r="K1796" i="4"/>
  <c r="K1808" i="4"/>
  <c r="K1820" i="4"/>
  <c r="K1832" i="4"/>
  <c r="K1844" i="4"/>
  <c r="K1856" i="4"/>
  <c r="K1868" i="4"/>
  <c r="K1880" i="4"/>
  <c r="K1892" i="4"/>
  <c r="K1904" i="4"/>
  <c r="K1916" i="4"/>
  <c r="K1928" i="4"/>
  <c r="K1940" i="4"/>
  <c r="K1952" i="4"/>
  <c r="K1964" i="4"/>
  <c r="K1976" i="4"/>
  <c r="K1988" i="4"/>
  <c r="K2000" i="4"/>
  <c r="K2012" i="4"/>
  <c r="K2024" i="4"/>
  <c r="K2036" i="4"/>
  <c r="K2048" i="4"/>
  <c r="K2060" i="4"/>
  <c r="K2072" i="4"/>
  <c r="K2084" i="4"/>
  <c r="K2096" i="4"/>
  <c r="K2108" i="4"/>
  <c r="K2120" i="4"/>
  <c r="K2132" i="4"/>
  <c r="K2144" i="4"/>
  <c r="K2156" i="4"/>
  <c r="K2168" i="4"/>
  <c r="K2180" i="4"/>
  <c r="K2192" i="4"/>
  <c r="K2204" i="4"/>
  <c r="K2216" i="4"/>
  <c r="K2228" i="4"/>
  <c r="K2240" i="4"/>
  <c r="K2252" i="4"/>
  <c r="K2264" i="4"/>
  <c r="K2276" i="4"/>
  <c r="K2288" i="4"/>
  <c r="K2300" i="4"/>
  <c r="K2312" i="4"/>
  <c r="K2324" i="4"/>
  <c r="K2336" i="4"/>
  <c r="K2348" i="4"/>
  <c r="K2360" i="4"/>
  <c r="K2372" i="4"/>
  <c r="K2384" i="4"/>
  <c r="K2396" i="4"/>
  <c r="K2408" i="4"/>
  <c r="K2420" i="4"/>
  <c r="K2432" i="4"/>
  <c r="K2444" i="4"/>
  <c r="K2456" i="4"/>
  <c r="K2468" i="4"/>
  <c r="K2480" i="4"/>
  <c r="K2492" i="4"/>
  <c r="K2504" i="4"/>
  <c r="K2516" i="4"/>
  <c r="K2528" i="4"/>
  <c r="K2540" i="4"/>
  <c r="K2552" i="4"/>
  <c r="K2564" i="4"/>
  <c r="K2576" i="4"/>
  <c r="K2588" i="4"/>
  <c r="K2600" i="4"/>
  <c r="K2612" i="4"/>
  <c r="K2624" i="4"/>
  <c r="K2636" i="4"/>
  <c r="K2648" i="4"/>
  <c r="K2660" i="4"/>
  <c r="K2672" i="4"/>
  <c r="K2684" i="4"/>
  <c r="K2696" i="4"/>
  <c r="K2708" i="4"/>
  <c r="K2720" i="4"/>
  <c r="K2732" i="4"/>
  <c r="K2744" i="4"/>
  <c r="K2756" i="4"/>
  <c r="K2768" i="4"/>
  <c r="K2780" i="4"/>
  <c r="K2792" i="4"/>
  <c r="K2804" i="4"/>
  <c r="K2816" i="4"/>
  <c r="K2828" i="4"/>
  <c r="K2840" i="4"/>
  <c r="K2852" i="4"/>
  <c r="K2864" i="4"/>
  <c r="K2876" i="4"/>
  <c r="K2888" i="4"/>
  <c r="K2900" i="4"/>
  <c r="K2912" i="4"/>
  <c r="K2924" i="4"/>
  <c r="K2936" i="4"/>
  <c r="K2948" i="4"/>
  <c r="K2960" i="4"/>
  <c r="K2972" i="4"/>
  <c r="K2984" i="4"/>
  <c r="K2996" i="4"/>
  <c r="K3008" i="4"/>
  <c r="K33" i="4"/>
  <c r="K93" i="4"/>
  <c r="K165" i="4"/>
  <c r="K225" i="4"/>
  <c r="K261" i="4"/>
  <c r="K309" i="4"/>
  <c r="K333" i="4"/>
  <c r="K345" i="4"/>
  <c r="K357" i="4"/>
  <c r="K369" i="4"/>
  <c r="K381" i="4"/>
  <c r="K393" i="4"/>
  <c r="K405" i="4"/>
  <c r="K417" i="4"/>
  <c r="K429" i="4"/>
  <c r="K441" i="4"/>
  <c r="K453" i="4"/>
  <c r="K465" i="4"/>
  <c r="K477" i="4"/>
  <c r="K489" i="4"/>
  <c r="K501" i="4"/>
  <c r="K513" i="4"/>
  <c r="K525" i="4"/>
  <c r="K537" i="4"/>
  <c r="K549" i="4"/>
  <c r="K561" i="4"/>
  <c r="K573" i="4"/>
  <c r="K585" i="4"/>
  <c r="K597" i="4"/>
  <c r="K609" i="4"/>
  <c r="K621" i="4"/>
  <c r="K633" i="4"/>
  <c r="K645" i="4"/>
  <c r="K657" i="4"/>
  <c r="K669" i="4"/>
  <c r="K681" i="4"/>
  <c r="K693" i="4"/>
  <c r="K705" i="4"/>
  <c r="K717" i="4"/>
  <c r="K729" i="4"/>
  <c r="K741" i="4"/>
  <c r="K753" i="4"/>
  <c r="K765" i="4"/>
  <c r="K777" i="4"/>
  <c r="K789" i="4"/>
  <c r="K801" i="4"/>
  <c r="K813" i="4"/>
  <c r="K825" i="4"/>
  <c r="K837" i="4"/>
  <c r="K849" i="4"/>
  <c r="K861" i="4"/>
  <c r="K873" i="4"/>
  <c r="K885" i="4"/>
  <c r="K897" i="4"/>
  <c r="K909" i="4"/>
  <c r="K921" i="4"/>
  <c r="K933" i="4"/>
  <c r="K945" i="4"/>
  <c r="K957" i="4"/>
  <c r="K969" i="4"/>
  <c r="K981" i="4"/>
  <c r="K993" i="4"/>
  <c r="K1005" i="4"/>
  <c r="K1017" i="4"/>
  <c r="K1029" i="4"/>
  <c r="K1041" i="4"/>
  <c r="K1053" i="4"/>
  <c r="K1065" i="4"/>
  <c r="K1077" i="4"/>
  <c r="K1089" i="4"/>
  <c r="K1101" i="4"/>
  <c r="K1113" i="4"/>
  <c r="K1125" i="4"/>
  <c r="K1137" i="4"/>
  <c r="K1149" i="4"/>
  <c r="K1161" i="4"/>
  <c r="K1173" i="4"/>
  <c r="K1185" i="4"/>
  <c r="K1197" i="4"/>
  <c r="K1209" i="4"/>
  <c r="K1221" i="4"/>
  <c r="K1233" i="4"/>
  <c r="K1245" i="4"/>
  <c r="K1257" i="4"/>
  <c r="K1269" i="4"/>
  <c r="K1281" i="4"/>
  <c r="K1293" i="4"/>
  <c r="K1305" i="4"/>
  <c r="K1317" i="4"/>
  <c r="K1329" i="4"/>
  <c r="K1341" i="4"/>
  <c r="K1353" i="4"/>
  <c r="K1365" i="4"/>
  <c r="K1377" i="4"/>
  <c r="K1389" i="4"/>
  <c r="K1401" i="4"/>
  <c r="K1413" i="4"/>
  <c r="K1425" i="4"/>
  <c r="K1437" i="4"/>
  <c r="K1449" i="4"/>
  <c r="K1461" i="4"/>
  <c r="K1473" i="4"/>
  <c r="K1485" i="4"/>
  <c r="K1497" i="4"/>
  <c r="K1509" i="4"/>
  <c r="K1521" i="4"/>
  <c r="K1533" i="4"/>
  <c r="K1545" i="4"/>
  <c r="K1557" i="4"/>
  <c r="K1569" i="4"/>
  <c r="K1581" i="4"/>
  <c r="K1593" i="4"/>
  <c r="K1605" i="4"/>
  <c r="K1617" i="4"/>
  <c r="K1629" i="4"/>
  <c r="K1641" i="4"/>
  <c r="K1653" i="4"/>
  <c r="K1665" i="4"/>
  <c r="K1677" i="4"/>
  <c r="K1689" i="4"/>
  <c r="K1701" i="4"/>
  <c r="K1713" i="4"/>
  <c r="K1725" i="4"/>
  <c r="K1737" i="4"/>
  <c r="K1749" i="4"/>
  <c r="K1761" i="4"/>
  <c r="K1773" i="4"/>
  <c r="K1785" i="4"/>
  <c r="K1797" i="4"/>
  <c r="K1809" i="4"/>
  <c r="K1821" i="4"/>
  <c r="K1833" i="4"/>
  <c r="K1845" i="4"/>
  <c r="K1857" i="4"/>
  <c r="K1869" i="4"/>
  <c r="K1881" i="4"/>
  <c r="K1893" i="4"/>
  <c r="K1905" i="4"/>
  <c r="K1917" i="4"/>
  <c r="K1929" i="4"/>
  <c r="K1941" i="4"/>
  <c r="K1953" i="4"/>
  <c r="K1965" i="4"/>
  <c r="K1977" i="4"/>
  <c r="K1989" i="4"/>
  <c r="K2001" i="4"/>
  <c r="K2013" i="4"/>
  <c r="K2025" i="4"/>
  <c r="K2037" i="4"/>
  <c r="K2049" i="4"/>
  <c r="K2061" i="4"/>
  <c r="K2073" i="4"/>
  <c r="K2085" i="4"/>
  <c r="K2097" i="4"/>
  <c r="K2109" i="4"/>
  <c r="K2121" i="4"/>
  <c r="K2133" i="4"/>
  <c r="K2145" i="4"/>
  <c r="K2157" i="4"/>
  <c r="K2169" i="4"/>
  <c r="K2181" i="4"/>
  <c r="K2193" i="4"/>
  <c r="K2205" i="4"/>
  <c r="K2217" i="4"/>
  <c r="K2229" i="4"/>
  <c r="K2241" i="4"/>
  <c r="K2253" i="4"/>
  <c r="K2265" i="4"/>
  <c r="K2277" i="4"/>
  <c r="K2289" i="4"/>
  <c r="K2301" i="4"/>
  <c r="K2313" i="4"/>
  <c r="K2325" i="4"/>
  <c r="K2337" i="4"/>
  <c r="K2349" i="4"/>
  <c r="K2361" i="4"/>
  <c r="K2373" i="4"/>
  <c r="K2385" i="4"/>
  <c r="K2397" i="4"/>
  <c r="K2409" i="4"/>
  <c r="K2421" i="4"/>
  <c r="K2433" i="4"/>
  <c r="K2445" i="4"/>
  <c r="K2457" i="4"/>
  <c r="K2469" i="4"/>
  <c r="K2481" i="4"/>
  <c r="K2493" i="4"/>
  <c r="K2505" i="4"/>
  <c r="K2517" i="4"/>
  <c r="K2529" i="4"/>
  <c r="K2541" i="4"/>
  <c r="K2553" i="4"/>
  <c r="K2565" i="4"/>
  <c r="K2577" i="4"/>
  <c r="K2589" i="4"/>
  <c r="K2601" i="4"/>
  <c r="K2613" i="4"/>
  <c r="K2625" i="4"/>
  <c r="K2637" i="4"/>
  <c r="K2649" i="4"/>
  <c r="K2661" i="4"/>
  <c r="K2673" i="4"/>
  <c r="K2685" i="4"/>
  <c r="K2697" i="4"/>
  <c r="K2709" i="4"/>
  <c r="K2721" i="4"/>
  <c r="K2733" i="4"/>
  <c r="K2745" i="4"/>
  <c r="K2757" i="4"/>
  <c r="K2769" i="4"/>
  <c r="K2781" i="4"/>
  <c r="K2793" i="4"/>
  <c r="K2805" i="4"/>
  <c r="K2817" i="4"/>
  <c r="K2829" i="4"/>
  <c r="K2841" i="4"/>
  <c r="K2853" i="4"/>
  <c r="K2865" i="4"/>
  <c r="K2877" i="4"/>
  <c r="K2889" i="4"/>
  <c r="K2901" i="4"/>
  <c r="K2913" i="4"/>
  <c r="K2925" i="4"/>
  <c r="K2937" i="4"/>
  <c r="K2949" i="4"/>
  <c r="K2961" i="4"/>
  <c r="K2973" i="4"/>
  <c r="K2985" i="4"/>
  <c r="K2997" i="4"/>
  <c r="K69" i="4"/>
  <c r="K129" i="4"/>
  <c r="K189" i="4"/>
  <c r="K273" i="4"/>
  <c r="K10" i="4"/>
  <c r="K22" i="4"/>
  <c r="K34" i="4"/>
  <c r="K46" i="4"/>
  <c r="K58" i="4"/>
  <c r="K70" i="4"/>
  <c r="K82" i="4"/>
  <c r="K94" i="4"/>
  <c r="K106" i="4"/>
  <c r="K118" i="4"/>
  <c r="K130" i="4"/>
  <c r="K142" i="4"/>
  <c r="K154" i="4"/>
  <c r="K166" i="4"/>
  <c r="K178" i="4"/>
  <c r="K190" i="4"/>
  <c r="K202" i="4"/>
  <c r="K214" i="4"/>
  <c r="K226" i="4"/>
  <c r="K238" i="4"/>
  <c r="K250" i="4"/>
  <c r="K262" i="4"/>
  <c r="K274" i="4"/>
  <c r="K286" i="4"/>
  <c r="K298" i="4"/>
  <c r="K310" i="4"/>
  <c r="K322" i="4"/>
  <c r="K334" i="4"/>
  <c r="K346" i="4"/>
  <c r="K358" i="4"/>
  <c r="K370" i="4"/>
  <c r="K382" i="4"/>
  <c r="K394" i="4"/>
  <c r="K406" i="4"/>
  <c r="K418" i="4"/>
  <c r="K430" i="4"/>
  <c r="K442" i="4"/>
  <c r="K454" i="4"/>
  <c r="K466" i="4"/>
  <c r="K478" i="4"/>
  <c r="K490" i="4"/>
  <c r="K502" i="4"/>
  <c r="K514" i="4"/>
  <c r="K526" i="4"/>
  <c r="K538" i="4"/>
  <c r="K550" i="4"/>
  <c r="K562" i="4"/>
  <c r="K574" i="4"/>
  <c r="K586" i="4"/>
  <c r="K598" i="4"/>
  <c r="K610" i="4"/>
  <c r="K622" i="4"/>
  <c r="K634" i="4"/>
  <c r="K646" i="4"/>
  <c r="K658" i="4"/>
  <c r="K670" i="4"/>
  <c r="K682" i="4"/>
  <c r="K694" i="4"/>
  <c r="K706" i="4"/>
  <c r="K718" i="4"/>
  <c r="K730" i="4"/>
  <c r="K742" i="4"/>
  <c r="K754" i="4"/>
  <c r="K766" i="4"/>
  <c r="K778" i="4"/>
  <c r="K790" i="4"/>
  <c r="K802" i="4"/>
  <c r="K814" i="4"/>
  <c r="K826" i="4"/>
  <c r="K838" i="4"/>
  <c r="K850" i="4"/>
  <c r="K862" i="4"/>
  <c r="K874" i="4"/>
  <c r="K886" i="4"/>
  <c r="K898" i="4"/>
  <c r="K910" i="4"/>
  <c r="K922" i="4"/>
  <c r="K934" i="4"/>
  <c r="K946" i="4"/>
  <c r="K958" i="4"/>
  <c r="K970" i="4"/>
  <c r="K982" i="4"/>
  <c r="K994" i="4"/>
  <c r="K1006" i="4"/>
  <c r="K1018" i="4"/>
  <c r="K1030" i="4"/>
  <c r="K1042" i="4"/>
  <c r="K1054" i="4"/>
  <c r="K1066" i="4"/>
  <c r="K1078" i="4"/>
  <c r="K1090" i="4"/>
  <c r="K1102" i="4"/>
  <c r="K1114" i="4"/>
  <c r="K1126" i="4"/>
  <c r="K1138" i="4"/>
  <c r="K1150" i="4"/>
  <c r="K1162" i="4"/>
  <c r="K1174" i="4"/>
  <c r="K1186" i="4"/>
  <c r="K1198" i="4"/>
  <c r="K1210" i="4"/>
  <c r="K1222" i="4"/>
  <c r="K1234" i="4"/>
  <c r="K1246" i="4"/>
  <c r="K1258" i="4"/>
  <c r="K1270" i="4"/>
  <c r="K1282" i="4"/>
  <c r="K1294" i="4"/>
  <c r="K1306" i="4"/>
  <c r="K1318" i="4"/>
  <c r="K1330" i="4"/>
  <c r="K1342" i="4"/>
  <c r="K1354" i="4"/>
  <c r="K1366" i="4"/>
  <c r="K1378" i="4"/>
  <c r="K1390" i="4"/>
  <c r="K1402" i="4"/>
  <c r="K1414" i="4"/>
  <c r="K1426" i="4"/>
  <c r="K1438" i="4"/>
  <c r="K1450" i="4"/>
  <c r="K1462" i="4"/>
  <c r="K1474" i="4"/>
  <c r="K1486" i="4"/>
  <c r="K1498" i="4"/>
  <c r="K1510" i="4"/>
  <c r="K1522" i="4"/>
  <c r="K1534" i="4"/>
  <c r="K1546" i="4"/>
  <c r="K1558" i="4"/>
  <c r="K1570" i="4"/>
  <c r="K1582" i="4"/>
  <c r="K1594" i="4"/>
  <c r="K1606" i="4"/>
  <c r="K1618" i="4"/>
  <c r="K1630" i="4"/>
  <c r="K1642" i="4"/>
  <c r="K1654" i="4"/>
  <c r="K1666" i="4"/>
  <c r="K1678" i="4"/>
  <c r="K1690" i="4"/>
  <c r="K1702" i="4"/>
  <c r="K1714" i="4"/>
  <c r="K1726" i="4"/>
  <c r="K1738" i="4"/>
  <c r="K1750" i="4"/>
  <c r="K1762" i="4"/>
  <c r="K1774" i="4"/>
  <c r="K1786" i="4"/>
  <c r="K1798" i="4"/>
  <c r="K1810" i="4"/>
  <c r="K1822" i="4"/>
  <c r="K1834" i="4"/>
  <c r="K1846" i="4"/>
  <c r="K1858" i="4"/>
  <c r="K1870" i="4"/>
  <c r="K1882" i="4"/>
  <c r="K1894" i="4"/>
  <c r="K1906" i="4"/>
  <c r="K1918" i="4"/>
  <c r="K1930" i="4"/>
  <c r="K1942" i="4"/>
  <c r="K1954" i="4"/>
  <c r="K1966" i="4"/>
  <c r="K1978" i="4"/>
  <c r="K1990" i="4"/>
  <c r="K2002" i="4"/>
  <c r="K2014" i="4"/>
  <c r="K2026" i="4"/>
  <c r="K2038" i="4"/>
  <c r="K2050" i="4"/>
  <c r="K2062" i="4"/>
  <c r="K2074" i="4"/>
  <c r="K2086" i="4"/>
  <c r="K2098" i="4"/>
  <c r="K2110" i="4"/>
  <c r="K2122" i="4"/>
  <c r="K2134" i="4"/>
  <c r="K2146" i="4"/>
  <c r="K2158" i="4"/>
  <c r="K2170" i="4"/>
  <c r="K2182" i="4"/>
  <c r="K2194" i="4"/>
  <c r="K2206" i="4"/>
  <c r="K2218" i="4"/>
  <c r="K2230" i="4"/>
  <c r="K2242" i="4"/>
  <c r="K2254" i="4"/>
  <c r="K2266" i="4"/>
  <c r="K2278" i="4"/>
  <c r="K2290" i="4"/>
  <c r="K2302" i="4"/>
  <c r="K2314" i="4"/>
  <c r="K2326" i="4"/>
  <c r="K2338" i="4"/>
  <c r="K2350" i="4"/>
  <c r="K2362" i="4"/>
  <c r="K2374" i="4"/>
  <c r="K2386" i="4"/>
  <c r="K2398" i="4"/>
  <c r="K2410" i="4"/>
  <c r="K2422" i="4"/>
  <c r="K2434" i="4"/>
  <c r="K2446" i="4"/>
  <c r="K2458" i="4"/>
  <c r="K2470" i="4"/>
  <c r="K2482" i="4"/>
  <c r="K2494" i="4"/>
  <c r="K2506" i="4"/>
  <c r="K2518" i="4"/>
  <c r="K2530" i="4"/>
  <c r="K2542" i="4"/>
  <c r="K2554" i="4"/>
  <c r="K2566" i="4"/>
  <c r="K2578" i="4"/>
  <c r="K2590" i="4"/>
  <c r="K2602" i="4"/>
  <c r="K2614" i="4"/>
  <c r="K2626" i="4"/>
  <c r="K2638" i="4"/>
  <c r="K2650" i="4"/>
  <c r="K2662" i="4"/>
  <c r="K2674" i="4"/>
  <c r="K2686" i="4"/>
  <c r="K2698" i="4"/>
  <c r="K2710" i="4"/>
  <c r="K2722" i="4"/>
  <c r="K2734" i="4"/>
  <c r="K2746" i="4"/>
  <c r="K2758" i="4"/>
  <c r="K2770" i="4"/>
  <c r="K2782" i="4"/>
  <c r="K2794" i="4"/>
  <c r="K2806" i="4"/>
  <c r="K2818" i="4"/>
  <c r="K2830" i="4"/>
  <c r="K2842" i="4"/>
  <c r="K2854" i="4"/>
  <c r="K2866" i="4"/>
  <c r="K2878" i="4"/>
  <c r="K2890" i="4"/>
  <c r="K2902" i="4"/>
  <c r="K2914" i="4"/>
  <c r="K2926" i="4"/>
  <c r="K2938" i="4"/>
  <c r="K2950" i="4"/>
  <c r="K2962" i="4"/>
  <c r="K2974" i="4"/>
  <c r="K2986" i="4"/>
  <c r="K2998" i="4"/>
  <c r="K45" i="4"/>
  <c r="K117" i="4"/>
  <c r="K153" i="4"/>
  <c r="K201" i="4"/>
  <c r="K249" i="4"/>
  <c r="K321" i="4"/>
  <c r="K23" i="4"/>
  <c r="K35" i="4"/>
  <c r="K47" i="4"/>
  <c r="K59" i="4"/>
  <c r="K71" i="4"/>
  <c r="K83" i="4"/>
  <c r="K95" i="4"/>
  <c r="K107" i="4"/>
  <c r="K119" i="4"/>
  <c r="K131" i="4"/>
  <c r="K143" i="4"/>
  <c r="K155" i="4"/>
  <c r="K167" i="4"/>
  <c r="K179" i="4"/>
  <c r="K191" i="4"/>
  <c r="K203" i="4"/>
  <c r="K215" i="4"/>
  <c r="K227" i="4"/>
  <c r="K239" i="4"/>
  <c r="K251" i="4"/>
  <c r="K263" i="4"/>
  <c r="K275" i="4"/>
  <c r="K287" i="4"/>
  <c r="K299" i="4"/>
  <c r="K311" i="4"/>
  <c r="K323" i="4"/>
  <c r="K335" i="4"/>
  <c r="K347" i="4"/>
  <c r="K359" i="4"/>
  <c r="K371" i="4"/>
  <c r="K383" i="4"/>
  <c r="K395" i="4"/>
  <c r="K407" i="4"/>
  <c r="K419" i="4"/>
  <c r="K431" i="4"/>
  <c r="K443" i="4"/>
  <c r="K455" i="4"/>
  <c r="K467" i="4"/>
  <c r="K479" i="4"/>
  <c r="K491" i="4"/>
  <c r="K503" i="4"/>
  <c r="K515" i="4"/>
  <c r="K527" i="4"/>
  <c r="K539" i="4"/>
  <c r="K551" i="4"/>
  <c r="K563" i="4"/>
  <c r="K575" i="4"/>
  <c r="K587" i="4"/>
  <c r="K599" i="4"/>
  <c r="K611" i="4"/>
  <c r="K623" i="4"/>
  <c r="K635" i="4"/>
  <c r="K647" i="4"/>
  <c r="K659" i="4"/>
  <c r="K671" i="4"/>
  <c r="K683" i="4"/>
  <c r="K695" i="4"/>
  <c r="K707" i="4"/>
  <c r="K719" i="4"/>
  <c r="K731" i="4"/>
  <c r="K743" i="4"/>
  <c r="K755" i="4"/>
  <c r="K767" i="4"/>
  <c r="K779" i="4"/>
  <c r="K791" i="4"/>
  <c r="K803" i="4"/>
  <c r="K815" i="4"/>
  <c r="K827" i="4"/>
  <c r="K839" i="4"/>
  <c r="K851" i="4"/>
  <c r="K863" i="4"/>
  <c r="K875" i="4"/>
  <c r="K887" i="4"/>
  <c r="K899" i="4"/>
  <c r="K911" i="4"/>
  <c r="K923" i="4"/>
  <c r="K935" i="4"/>
  <c r="K947" i="4"/>
  <c r="K959" i="4"/>
  <c r="K971" i="4"/>
  <c r="K983" i="4"/>
  <c r="K995" i="4"/>
  <c r="K1007" i="4"/>
  <c r="K1019" i="4"/>
  <c r="K1031" i="4"/>
  <c r="K1043" i="4"/>
  <c r="K1055" i="4"/>
  <c r="K1067" i="4"/>
  <c r="K1079" i="4"/>
  <c r="K1091" i="4"/>
  <c r="K1103" i="4"/>
  <c r="K1115" i="4"/>
  <c r="K1127" i="4"/>
  <c r="K1139" i="4"/>
  <c r="K1151" i="4"/>
  <c r="K1163" i="4"/>
  <c r="K1175" i="4"/>
  <c r="K1187" i="4"/>
  <c r="K1199" i="4"/>
  <c r="K1211" i="4"/>
  <c r="K1223" i="4"/>
  <c r="K1235" i="4"/>
  <c r="K1247" i="4"/>
  <c r="K1259" i="4"/>
  <c r="K1271" i="4"/>
  <c r="K1283" i="4"/>
  <c r="K1295" i="4"/>
  <c r="K1307" i="4"/>
  <c r="K1319" i="4"/>
  <c r="K1331" i="4"/>
  <c r="K1343" i="4"/>
  <c r="K1355" i="4"/>
  <c r="K1367" i="4"/>
  <c r="K1379" i="4"/>
  <c r="K1391" i="4"/>
  <c r="K1403" i="4"/>
  <c r="K1415" i="4"/>
  <c r="K1427" i="4"/>
  <c r="K1439" i="4"/>
  <c r="K1451" i="4"/>
  <c r="K1463" i="4"/>
  <c r="K1475" i="4"/>
  <c r="K1487" i="4"/>
  <c r="K1499" i="4"/>
  <c r="K1511" i="4"/>
  <c r="K1523" i="4"/>
  <c r="K1535" i="4"/>
  <c r="K1547" i="4"/>
  <c r="K1559" i="4"/>
  <c r="K1571" i="4"/>
  <c r="K1583" i="4"/>
  <c r="K1595" i="4"/>
  <c r="K1607" i="4"/>
  <c r="K1619" i="4"/>
  <c r="K1631" i="4"/>
  <c r="K1643" i="4"/>
  <c r="K1655" i="4"/>
  <c r="K1667" i="4"/>
  <c r="K1679" i="4"/>
  <c r="K1691" i="4"/>
  <c r="K1703" i="4"/>
  <c r="K1715" i="4"/>
  <c r="K1727" i="4"/>
  <c r="K1739" i="4"/>
  <c r="K1751" i="4"/>
  <c r="K1763" i="4"/>
  <c r="K1775" i="4"/>
  <c r="K1787" i="4"/>
  <c r="K1799" i="4"/>
  <c r="K1811" i="4"/>
  <c r="K1823" i="4"/>
  <c r="K1835" i="4"/>
  <c r="K1847" i="4"/>
  <c r="K1859" i="4"/>
  <c r="K1871" i="4"/>
  <c r="K1883" i="4"/>
  <c r="K1895" i="4"/>
  <c r="K1907" i="4"/>
  <c r="K1919" i="4"/>
  <c r="K1931" i="4"/>
  <c r="K1943" i="4"/>
  <c r="K1955" i="4"/>
  <c r="K1967" i="4"/>
  <c r="K1979" i="4"/>
  <c r="K1991" i="4"/>
  <c r="K2003" i="4"/>
  <c r="K2015" i="4"/>
  <c r="K2027" i="4"/>
  <c r="K2039" i="4"/>
  <c r="K2051" i="4"/>
  <c r="K2063" i="4"/>
  <c r="K2075" i="4"/>
  <c r="K2087" i="4"/>
  <c r="K2099" i="4"/>
  <c r="K2111" i="4"/>
  <c r="K2123" i="4"/>
  <c r="K2135" i="4"/>
  <c r="K2147" i="4"/>
  <c r="K2159" i="4"/>
  <c r="K2171" i="4"/>
  <c r="K2183" i="4"/>
  <c r="K2195" i="4"/>
  <c r="K2207" i="4"/>
  <c r="K2219" i="4"/>
  <c r="K2231" i="4"/>
  <c r="K2243" i="4"/>
  <c r="K2255" i="4"/>
  <c r="K2267" i="4"/>
  <c r="K2279" i="4"/>
  <c r="K2291" i="4"/>
  <c r="K2303" i="4"/>
  <c r="K2315" i="4"/>
  <c r="K2327" i="4"/>
  <c r="K2339" i="4"/>
  <c r="K2351" i="4"/>
  <c r="K2363" i="4"/>
  <c r="K2375" i="4"/>
  <c r="K2387" i="4"/>
  <c r="K2399" i="4"/>
  <c r="K2411" i="4"/>
  <c r="K2423" i="4"/>
  <c r="K2435" i="4"/>
  <c r="K2447" i="4"/>
  <c r="K2459" i="4"/>
  <c r="K2471" i="4"/>
  <c r="K2483" i="4"/>
  <c r="K2495" i="4"/>
  <c r="K2507" i="4"/>
  <c r="K2519" i="4"/>
  <c r="K2531" i="4"/>
  <c r="K2543" i="4"/>
  <c r="K2555" i="4"/>
  <c r="K2567" i="4"/>
  <c r="K2579" i="4"/>
  <c r="K2591" i="4"/>
  <c r="K2603" i="4"/>
  <c r="K2615" i="4"/>
  <c r="K2627" i="4"/>
  <c r="K2639" i="4"/>
  <c r="K2651" i="4"/>
  <c r="K2663" i="4"/>
  <c r="K2675" i="4"/>
  <c r="K2687" i="4"/>
  <c r="K2699" i="4"/>
  <c r="K2711" i="4"/>
  <c r="K2723" i="4"/>
  <c r="K2735" i="4"/>
  <c r="K2747" i="4"/>
  <c r="K2759" i="4"/>
  <c r="K2771" i="4"/>
  <c r="K2783" i="4"/>
  <c r="K2795" i="4"/>
  <c r="K2807" i="4"/>
  <c r="K2819" i="4"/>
  <c r="K2831" i="4"/>
  <c r="K2843" i="4"/>
  <c r="K2855" i="4"/>
  <c r="K2867" i="4"/>
  <c r="K2879" i="4"/>
  <c r="K2891" i="4"/>
  <c r="K2903" i="4"/>
  <c r="K2915" i="4"/>
  <c r="K2927" i="4"/>
  <c r="K2939" i="4"/>
  <c r="K2951" i="4"/>
  <c r="K2963" i="4"/>
  <c r="K2975" i="4"/>
  <c r="K2987" i="4"/>
  <c r="K2999" i="4"/>
  <c r="K57" i="4"/>
  <c r="K105" i="4"/>
  <c r="K177" i="4"/>
  <c r="K237" i="4"/>
  <c r="K297" i="4"/>
  <c r="K12" i="4"/>
  <c r="K24" i="4"/>
  <c r="K36" i="4"/>
  <c r="K48" i="4"/>
  <c r="K60" i="4"/>
  <c r="K72" i="4"/>
  <c r="K84" i="4"/>
  <c r="K96" i="4"/>
  <c r="K108" i="4"/>
  <c r="K120" i="4"/>
  <c r="K132" i="4"/>
  <c r="K144" i="4"/>
  <c r="K156" i="4"/>
  <c r="K168" i="4"/>
  <c r="K180" i="4"/>
  <c r="K192" i="4"/>
  <c r="K204" i="4"/>
  <c r="K216" i="4"/>
  <c r="K228" i="4"/>
  <c r="K240" i="4"/>
  <c r="K252" i="4"/>
  <c r="K264" i="4"/>
  <c r="K276" i="4"/>
  <c r="K288" i="4"/>
  <c r="K300" i="4"/>
  <c r="K312" i="4"/>
  <c r="K324" i="4"/>
  <c r="K336" i="4"/>
  <c r="K348" i="4"/>
  <c r="K360" i="4"/>
  <c r="K372" i="4"/>
  <c r="K384" i="4"/>
  <c r="K396" i="4"/>
  <c r="K408" i="4"/>
  <c r="K420" i="4"/>
  <c r="K432" i="4"/>
  <c r="K444" i="4"/>
  <c r="K456" i="4"/>
  <c r="K468" i="4"/>
  <c r="K480" i="4"/>
  <c r="K492" i="4"/>
  <c r="K504" i="4"/>
  <c r="K516" i="4"/>
  <c r="K528" i="4"/>
  <c r="K540" i="4"/>
  <c r="K552" i="4"/>
  <c r="K564" i="4"/>
  <c r="K576" i="4"/>
  <c r="K588" i="4"/>
  <c r="K600" i="4"/>
  <c r="K612" i="4"/>
  <c r="K624" i="4"/>
  <c r="K636" i="4"/>
  <c r="K648" i="4"/>
  <c r="K660" i="4"/>
  <c r="K672" i="4"/>
  <c r="K684" i="4"/>
  <c r="K696" i="4"/>
  <c r="K708" i="4"/>
  <c r="K720" i="4"/>
  <c r="K732" i="4"/>
  <c r="K744" i="4"/>
  <c r="K756" i="4"/>
  <c r="K768" i="4"/>
  <c r="K780" i="4"/>
  <c r="K792" i="4"/>
  <c r="K804" i="4"/>
  <c r="K816" i="4"/>
  <c r="K828" i="4"/>
  <c r="K840" i="4"/>
  <c r="K852" i="4"/>
  <c r="K864" i="4"/>
  <c r="K876" i="4"/>
  <c r="K888" i="4"/>
  <c r="K900" i="4"/>
  <c r="K912" i="4"/>
  <c r="K924" i="4"/>
  <c r="K936" i="4"/>
  <c r="K948" i="4"/>
  <c r="K960" i="4"/>
  <c r="K972" i="4"/>
  <c r="K984" i="4"/>
  <c r="K996" i="4"/>
  <c r="K1008" i="4"/>
  <c r="K1020" i="4"/>
  <c r="K1032" i="4"/>
  <c r="K1044" i="4"/>
  <c r="K1056" i="4"/>
  <c r="K1068" i="4"/>
  <c r="K1080" i="4"/>
  <c r="K1092" i="4"/>
  <c r="K1104" i="4"/>
  <c r="K1116" i="4"/>
  <c r="K1128" i="4"/>
  <c r="K1140" i="4"/>
  <c r="K1152" i="4"/>
  <c r="K1164" i="4"/>
  <c r="K1176" i="4"/>
  <c r="K1188" i="4"/>
  <c r="K1200" i="4"/>
  <c r="K1212" i="4"/>
  <c r="K1224" i="4"/>
  <c r="K1236" i="4"/>
  <c r="K1248" i="4"/>
  <c r="K1260" i="4"/>
  <c r="K1272" i="4"/>
  <c r="K1284" i="4"/>
  <c r="K1296" i="4"/>
  <c r="K1308" i="4"/>
  <c r="K1320" i="4"/>
  <c r="K1332" i="4"/>
  <c r="K1344" i="4"/>
  <c r="K1356" i="4"/>
  <c r="K1368" i="4"/>
  <c r="K1380" i="4"/>
  <c r="K1392" i="4"/>
  <c r="K1404" i="4"/>
  <c r="K1416" i="4"/>
  <c r="K1428" i="4"/>
  <c r="K1440" i="4"/>
  <c r="K1452" i="4"/>
  <c r="K1464" i="4"/>
  <c r="K1476" i="4"/>
  <c r="K1488" i="4"/>
  <c r="K1500" i="4"/>
  <c r="K1512" i="4"/>
  <c r="K1524" i="4"/>
  <c r="K1536" i="4"/>
  <c r="K1548" i="4"/>
  <c r="K1560" i="4"/>
  <c r="K1572" i="4"/>
  <c r="K1584" i="4"/>
  <c r="K1596" i="4"/>
  <c r="K1608" i="4"/>
  <c r="K1620" i="4"/>
  <c r="K1632" i="4"/>
  <c r="K1644" i="4"/>
  <c r="K1656" i="4"/>
  <c r="K1668" i="4"/>
  <c r="K1680" i="4"/>
  <c r="K1692" i="4"/>
  <c r="K1704" i="4"/>
  <c r="K1716" i="4"/>
  <c r="K1728" i="4"/>
  <c r="K1740" i="4"/>
  <c r="K1752" i="4"/>
  <c r="K1764" i="4"/>
  <c r="K1776" i="4"/>
  <c r="K1788" i="4"/>
  <c r="K1800" i="4"/>
  <c r="K1812" i="4"/>
  <c r="K1824" i="4"/>
  <c r="K1836" i="4"/>
  <c r="K1848" i="4"/>
  <c r="K1860" i="4"/>
  <c r="K1872" i="4"/>
  <c r="K1884" i="4"/>
  <c r="K1896" i="4"/>
  <c r="K1908" i="4"/>
  <c r="K1920" i="4"/>
  <c r="K1932" i="4"/>
  <c r="K1944" i="4"/>
  <c r="K1956" i="4"/>
  <c r="K1968" i="4"/>
  <c r="K1980" i="4"/>
  <c r="K1992" i="4"/>
  <c r="K2004" i="4"/>
  <c r="K2016" i="4"/>
  <c r="K2028" i="4"/>
  <c r="K2040" i="4"/>
  <c r="K2052" i="4"/>
  <c r="K2064" i="4"/>
  <c r="K2076" i="4"/>
  <c r="K2088" i="4"/>
  <c r="K2100" i="4"/>
  <c r="K2112" i="4"/>
  <c r="K2124" i="4"/>
  <c r="K2136" i="4"/>
  <c r="K2148" i="4"/>
  <c r="K2160" i="4"/>
  <c r="K2172" i="4"/>
  <c r="K2184" i="4"/>
  <c r="K2196" i="4"/>
  <c r="K2208" i="4"/>
  <c r="K2220" i="4"/>
  <c r="K2232" i="4"/>
  <c r="K2244" i="4"/>
  <c r="K2256" i="4"/>
  <c r="K2268" i="4"/>
  <c r="K2280" i="4"/>
  <c r="K2292" i="4"/>
  <c r="K2304" i="4"/>
  <c r="K2316" i="4"/>
  <c r="K2328" i="4"/>
  <c r="K2340" i="4"/>
  <c r="K2352" i="4"/>
  <c r="K2364" i="4"/>
  <c r="K2376" i="4"/>
  <c r="K2388" i="4"/>
  <c r="K2400" i="4"/>
  <c r="K2412" i="4"/>
  <c r="K2424" i="4"/>
  <c r="K2436" i="4"/>
  <c r="K2448" i="4"/>
  <c r="K2460" i="4"/>
  <c r="K2472" i="4"/>
  <c r="K2484" i="4"/>
  <c r="K2496" i="4"/>
  <c r="K2508" i="4"/>
  <c r="K2520" i="4"/>
  <c r="K2532" i="4"/>
  <c r="K2544" i="4"/>
  <c r="K2556" i="4"/>
  <c r="K2568" i="4"/>
  <c r="K2580" i="4"/>
  <c r="K2592" i="4"/>
  <c r="K2604" i="4"/>
  <c r="K2616" i="4"/>
  <c r="K2628" i="4"/>
  <c r="K2640" i="4"/>
  <c r="K2652" i="4"/>
  <c r="K2664" i="4"/>
  <c r="K2676" i="4"/>
  <c r="K2688" i="4"/>
  <c r="K2700" i="4"/>
  <c r="K2712" i="4"/>
  <c r="K2724" i="4"/>
  <c r="K2736" i="4"/>
  <c r="K2748" i="4"/>
  <c r="K2760" i="4"/>
  <c r="K2772" i="4"/>
  <c r="K2784" i="4"/>
  <c r="K2796" i="4"/>
  <c r="K2808" i="4"/>
  <c r="K2820" i="4"/>
  <c r="K2832" i="4"/>
  <c r="K2844" i="4"/>
  <c r="K2856" i="4"/>
  <c r="K2868" i="4"/>
  <c r="K2880" i="4"/>
  <c r="K2892" i="4"/>
  <c r="K2904" i="4"/>
  <c r="K2916" i="4"/>
  <c r="K2928" i="4"/>
  <c r="K2940" i="4"/>
  <c r="K2952" i="4"/>
  <c r="K2964" i="4"/>
  <c r="K2976" i="4"/>
  <c r="K2988" i="4"/>
  <c r="K3000" i="4"/>
  <c r="K9" i="4"/>
  <c r="M30" i="2" l="1" a="1"/>
  <c r="M30" i="2" s="1"/>
  <c r="E30" i="2" l="1"/>
  <c r="M3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<sst xmlns="http://schemas.openxmlformats.org/spreadsheetml/2006/main" count="3210" uniqueCount="103">
  <si>
    <t>都道府県</t>
    <rPh sb="0" eb="4">
      <t>トドウフケン</t>
    </rPh>
    <phoneticPr fontId="2"/>
  </si>
  <si>
    <t>最低賃金時間額</t>
  </si>
  <si>
    <t>発効年月日(R6)</t>
  </si>
  <si>
    <t>発効年月日(R7)</t>
  </si>
  <si>
    <t>入力日</t>
    <rPh sb="0" eb="3">
      <t>ニュウリョクビ</t>
    </rPh>
    <phoneticPr fontId="2"/>
  </si>
  <si>
    <t>事業者名</t>
    <rPh sb="0" eb="4">
      <t>ジギョウシャメイ</t>
    </rPh>
    <phoneticPr fontId="2"/>
  </si>
  <si>
    <t>代表者役職</t>
    <rPh sb="0" eb="5">
      <t>ダイヒョウシャヤクショク</t>
    </rPh>
    <phoneticPr fontId="2"/>
  </si>
  <si>
    <t>代表者氏名</t>
    <rPh sb="0" eb="3">
      <t>ダイヒョウシャ</t>
    </rPh>
    <rPh sb="3" eb="5">
      <t>シメイ</t>
    </rPh>
    <phoneticPr fontId="2"/>
  </si>
  <si>
    <t>賃上げをした事業者</t>
    <phoneticPr fontId="2"/>
  </si>
  <si>
    <t>対象都道府県</t>
    <rPh sb="0" eb="6">
      <t>タイショウトドウフケン</t>
    </rPh>
    <phoneticPr fontId="2"/>
  </si>
  <si>
    <t>※各シートを入力していただくと自動参照されます。</t>
    <rPh sb="1" eb="2">
      <t>カク</t>
    </rPh>
    <rPh sb="6" eb="8">
      <t>ニュウリョク</t>
    </rPh>
    <rPh sb="15" eb="19">
      <t>ジドウサンショウ</t>
    </rPh>
    <phoneticPr fontId="2"/>
  </si>
  <si>
    <t>都道府県
最低賃金額</t>
    <rPh sb="0" eb="4">
      <t>トドウフケン</t>
    </rPh>
    <rPh sb="5" eb="9">
      <t>サイテイチンギン</t>
    </rPh>
    <rPh sb="9" eb="10">
      <t>ガク</t>
    </rPh>
    <phoneticPr fontId="2"/>
  </si>
  <si>
    <t>賃上げ額</t>
    <rPh sb="0" eb="2">
      <t>チンア</t>
    </rPh>
    <rPh sb="3" eb="4">
      <t>ガク</t>
    </rPh>
    <phoneticPr fontId="2"/>
  </si>
  <si>
    <t>https://www.mhlw.go.jp/stf/seisakunitsuite/bunya/koyou_roudou/roudoukijun/chingin/newpage_43899.html</t>
    <phoneticPr fontId="2"/>
  </si>
  <si>
    <t>直近年月</t>
    <rPh sb="0" eb="4">
      <t>チョッキンネンゲツ</t>
    </rPh>
    <phoneticPr fontId="2"/>
  </si>
  <si>
    <t>※対象従業員名には「確認書」シートで選択した最低賃金者が所属している事業場の都道府県で従事する従業員を全てご記載ください。</t>
    <rPh sb="1" eb="7">
      <t>タイショウジュウギョウインメイ</t>
    </rPh>
    <rPh sb="10" eb="13">
      <t>カクニンショ</t>
    </rPh>
    <rPh sb="18" eb="20">
      <t>センタク</t>
    </rPh>
    <rPh sb="43" eb="45">
      <t>ジュウジ</t>
    </rPh>
    <rPh sb="47" eb="50">
      <t>ジュウギョウイン</t>
    </rPh>
    <rPh sb="51" eb="52">
      <t>スベ</t>
    </rPh>
    <rPh sb="54" eb="56">
      <t>キサイ</t>
    </rPh>
    <phoneticPr fontId="2"/>
  </si>
  <si>
    <t>　　別の都道府県の事業場で従事されてる従業員を記載する必要はございません。</t>
    <rPh sb="2" eb="3">
      <t>ベツ</t>
    </rPh>
    <rPh sb="4" eb="8">
      <t>トドウフケン</t>
    </rPh>
    <rPh sb="9" eb="12">
      <t>ジギョウジョウ</t>
    </rPh>
    <rPh sb="13" eb="15">
      <t>ジュウジ</t>
    </rPh>
    <phoneticPr fontId="2"/>
  </si>
  <si>
    <t>従業員番号等</t>
    <rPh sb="0" eb="5">
      <t>ジュウギョウインバンゴウ</t>
    </rPh>
    <rPh sb="5" eb="6">
      <t>トウ</t>
    </rPh>
    <phoneticPr fontId="2"/>
  </si>
  <si>
    <t>対象従業員名</t>
    <rPh sb="0" eb="6">
      <t>タイショウジュウギョウインメイ</t>
    </rPh>
    <phoneticPr fontId="2"/>
  </si>
  <si>
    <t>給与制度</t>
    <rPh sb="0" eb="4">
      <t>キュウヨセイド</t>
    </rPh>
    <phoneticPr fontId="2"/>
  </si>
  <si>
    <t>判定</t>
    <rPh sb="0" eb="2">
      <t>ハンテイ</t>
    </rPh>
    <phoneticPr fontId="2"/>
  </si>
  <si>
    <t>月給/日給/時間給</t>
    <rPh sb="0" eb="2">
      <t>ゲッキュウ</t>
    </rPh>
    <rPh sb="3" eb="5">
      <t>ニッキュウ</t>
    </rPh>
    <rPh sb="6" eb="9">
      <t>ジカンキュウ</t>
    </rPh>
    <phoneticPr fontId="2"/>
  </si>
  <si>
    <t>月当たり/日当たり/ー</t>
    <rPh sb="0" eb="2">
      <t>ツキア</t>
    </rPh>
    <rPh sb="5" eb="7">
      <t>ヒア</t>
    </rPh>
    <phoneticPr fontId="2"/>
  </si>
  <si>
    <t>事業場内最低賃金引上げに係る要件確認書</t>
    <rPh sb="0" eb="2">
      <t>ジギョウ</t>
    </rPh>
    <rPh sb="2" eb="4">
      <t>ジョウナイ</t>
    </rPh>
    <rPh sb="14" eb="16">
      <t>ヨウケン</t>
    </rPh>
    <rPh sb="16" eb="19">
      <t>カクニンショ</t>
    </rPh>
    <phoneticPr fontId="2"/>
  </si>
  <si>
    <t>Ver1.0</t>
    <phoneticPr fontId="2"/>
  </si>
  <si>
    <t>←</t>
    <phoneticPr fontId="2"/>
  </si>
  <si>
    <t>※</t>
    <phoneticPr fontId="2"/>
  </si>
  <si>
    <t>以下の通り、「事業場内最低賃金引上げに係る加点」の要件を満たすことを証明します。</t>
    <phoneticPr fontId="2"/>
  </si>
  <si>
    <t>No</t>
    <phoneticPr fontId="2"/>
  </si>
  <si>
    <t>*</t>
    <phoneticPr fontId="2"/>
  </si>
  <si>
    <t>勤務地
(都道府県)</t>
    <rPh sb="0" eb="3">
      <t>キンムチ</t>
    </rPh>
    <rPh sb="5" eb="9">
      <t>トドウフケン</t>
    </rPh>
    <phoneticPr fontId="2"/>
  </si>
  <si>
    <t>※2025年7月時点での情報をご記載ください。</t>
    <phoneticPr fontId="2"/>
  </si>
  <si>
    <t>本社所在地</t>
    <rPh sb="0" eb="2">
      <t>ホンシャ</t>
    </rPh>
    <rPh sb="2" eb="5">
      <t>ショザイチ</t>
    </rPh>
    <phoneticPr fontId="2"/>
  </si>
  <si>
    <r>
      <rPr>
        <b/>
        <sz val="11"/>
        <color rgb="FFFF0000"/>
        <rFont val="Meiryo UI"/>
        <family val="3"/>
        <charset val="128"/>
      </rPr>
      <t>所在する都道府県</t>
    </r>
    <r>
      <rPr>
        <sz val="11"/>
        <color theme="1"/>
        <rFont val="Meiryo UI"/>
        <family val="3"/>
        <charset val="128"/>
      </rPr>
      <t>を選択してください。</t>
    </r>
    <phoneticPr fontId="2"/>
  </si>
  <si>
    <t>2025年7月と応募申請の直近月は同一都道府県で比較します。</t>
    <phoneticPr fontId="2"/>
  </si>
  <si>
    <t>直近月</t>
    <rPh sb="0" eb="3">
      <t>チョッキンヅキ</t>
    </rPh>
    <phoneticPr fontId="2"/>
  </si>
  <si>
    <t>応募申請直近月</t>
    <rPh sb="0" eb="2">
      <t>オウボ</t>
    </rPh>
    <rPh sb="2" eb="4">
      <t>シンセイ</t>
    </rPh>
    <rPh sb="4" eb="6">
      <t>チョッキン</t>
    </rPh>
    <rPh sb="6" eb="7">
      <t>ヅキ</t>
    </rPh>
    <phoneticPr fontId="2"/>
  </si>
  <si>
    <t>新事業進出・ものづくり商業サービス補助金</t>
    <rPh sb="0" eb="3">
      <t>シンジギョウ</t>
    </rPh>
    <rPh sb="3" eb="5">
      <t>シンシュツ</t>
    </rPh>
    <rPh sb="11" eb="13">
      <t>ショウギョウ</t>
    </rPh>
    <rPh sb="17" eb="20">
      <t>ホジョキン</t>
    </rPh>
    <phoneticPr fontId="2"/>
  </si>
  <si>
    <t>2025年７月と応募申請直近月の事業場内最低賃金を比較し、「全国目安で示された額(63円以上)」の</t>
    <phoneticPr fontId="2"/>
  </si>
  <si>
    <t>対象従業員氏名(最低賃金対象者)</t>
    <rPh sb="0" eb="2">
      <t>タイショウ</t>
    </rPh>
    <rPh sb="2" eb="5">
      <t>ジュウギョウイン</t>
    </rPh>
    <rPh sb="5" eb="6">
      <t>シ</t>
    </rPh>
    <rPh sb="6" eb="7">
      <t>メイ</t>
    </rPh>
    <rPh sb="8" eb="10">
      <t>サイテイ</t>
    </rPh>
    <rPh sb="10" eb="12">
      <t>チンギン</t>
    </rPh>
    <rPh sb="12" eb="14">
      <t>タイショウ</t>
    </rPh>
    <rPh sb="14" eb="15">
      <t>シャ</t>
    </rPh>
    <phoneticPr fontId="2"/>
  </si>
  <si>
    <t>対象従業員の
最低賃金(時間額)</t>
    <rPh sb="0" eb="5">
      <t>タイショウジュウギョウイン</t>
    </rPh>
    <rPh sb="7" eb="9">
      <t>サイテイ</t>
    </rPh>
    <rPh sb="9" eb="11">
      <t>チンギン</t>
    </rPh>
    <rPh sb="12" eb="14">
      <t>ジカン</t>
    </rPh>
    <rPh sb="14" eb="15">
      <t>ガク</t>
    </rPh>
    <phoneticPr fontId="2"/>
  </si>
  <si>
    <t>※「全国目安で示された額(63円)」以上であること</t>
    <rPh sb="2" eb="6">
      <t>ゼンコクメヤス</t>
    </rPh>
    <rPh sb="7" eb="8">
      <t>シメ</t>
    </rPh>
    <rPh sb="11" eb="12">
      <t>ガク</t>
    </rPh>
    <rPh sb="15" eb="16">
      <t>エン</t>
    </rPh>
    <rPh sb="18" eb="20">
      <t>イジョウ</t>
    </rPh>
    <phoneticPr fontId="2"/>
  </si>
  <si>
    <t>(参考) 最低賃金の算出方法(厚生労働省HP)</t>
    <rPh sb="1" eb="3">
      <t>サンコウ</t>
    </rPh>
    <rPh sb="5" eb="9">
      <t>サイテイチンギン</t>
    </rPh>
    <rPh sb="10" eb="14">
      <t>サンシュツホウホウ</t>
    </rPh>
    <phoneticPr fontId="2"/>
  </si>
  <si>
    <t>※「事業場内最低賃金」とは、本補助事業を実施する事業場内で最も低い賃金を指します。</t>
    <rPh sb="2" eb="6">
      <t>ジギョウジョウナイ</t>
    </rPh>
    <rPh sb="6" eb="10">
      <t>サイテイチンギン</t>
    </rPh>
    <phoneticPr fontId="2"/>
  </si>
  <si>
    <t>　　事業場が複数ある場合は、その中で最も事業場内最低賃金が低くなる事業場のものを採用します。</t>
    <rPh sb="40" eb="42">
      <t>サイヨウ</t>
    </rPh>
    <phoneticPr fontId="2"/>
  </si>
  <si>
    <r>
      <t>※第1回公募における応募申請直近月は「</t>
    </r>
    <r>
      <rPr>
        <b/>
        <sz val="11"/>
        <color rgb="FFFF0000"/>
        <rFont val="Meiryo UI"/>
        <family val="3"/>
        <charset val="128"/>
      </rPr>
      <t>2026年8月または9月</t>
    </r>
    <r>
      <rPr>
        <sz val="11"/>
        <color theme="1"/>
        <rFont val="Meiryo UI"/>
        <family val="3"/>
        <charset val="128"/>
      </rPr>
      <t>」とします。</t>
    </r>
    <rPh sb="1" eb="2">
      <t>ダイ</t>
    </rPh>
    <rPh sb="3" eb="4">
      <t>カイ</t>
    </rPh>
    <rPh sb="4" eb="6">
      <t>コウボ</t>
    </rPh>
    <rPh sb="10" eb="14">
      <t>オウボシンセイ</t>
    </rPh>
    <rPh sb="14" eb="17">
      <t>チョッキンツキ</t>
    </rPh>
    <rPh sb="23" eb="24">
      <t>ネン</t>
    </rPh>
    <rPh sb="25" eb="26">
      <t>ガツ</t>
    </rPh>
    <rPh sb="30" eb="31">
      <t>ガツ</t>
    </rPh>
    <phoneticPr fontId="2"/>
  </si>
  <si>
    <r>
      <t>プルダウンより、応募申請</t>
    </r>
    <r>
      <rPr>
        <b/>
        <sz val="11"/>
        <color rgb="FFFF0000"/>
        <rFont val="Meiryo UI"/>
        <family val="3"/>
        <charset val="128"/>
      </rPr>
      <t>直近月(2026年8月または9月)に、上記事業実施場所が</t>
    </r>
    <rPh sb="8" eb="12">
      <t>オウボシンセイ</t>
    </rPh>
    <rPh sb="27" eb="28">
      <t>ガツ</t>
    </rPh>
    <rPh sb="31" eb="33">
      <t>ジョウキ</t>
    </rPh>
    <rPh sb="33" eb="35">
      <t>ジギョウ</t>
    </rPh>
    <rPh sb="35" eb="37">
      <t>ジッシ</t>
    </rPh>
    <rPh sb="37" eb="39">
      <t>バショ</t>
    </rPh>
    <phoneticPr fontId="2"/>
  </si>
  <si>
    <r>
      <t xml:space="preserve">応募申請の直近月
</t>
    </r>
    <r>
      <rPr>
        <sz val="9"/>
        <color theme="1"/>
        <rFont val="Meiryo UI"/>
        <family val="3"/>
        <charset val="128"/>
      </rPr>
      <t>（2026年8月または9月）</t>
    </r>
    <rPh sb="0" eb="4">
      <t>オウボシンセイ</t>
    </rPh>
    <rPh sb="5" eb="8">
      <t>チョッキンツキ</t>
    </rPh>
    <rPh sb="14" eb="15">
      <t>ネン</t>
    </rPh>
    <rPh sb="16" eb="17">
      <t>ガツ</t>
    </rPh>
    <rPh sb="21" eb="22">
      <t>ガツ</t>
    </rPh>
    <phoneticPr fontId="2"/>
  </si>
  <si>
    <t>3.時間給</t>
  </si>
  <si>
    <t>給与制度</t>
    <rPh sb="0" eb="2">
      <t>キュウヨ</t>
    </rPh>
    <rPh sb="2" eb="4">
      <t>セイド</t>
    </rPh>
    <phoneticPr fontId="2"/>
  </si>
  <si>
    <t>1.月給</t>
    <phoneticPr fontId="2"/>
  </si>
  <si>
    <t>2.日給</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</si>
  <si>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</si>
  <si>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</si>
  <si>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</si>
  <si>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</si>
  <si>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</si>
  <si>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</si>
  <si>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</si>
  <si>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</si>
  <si>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</si>
  <si>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</si>
  <si>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</si>
  <si>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</si>
  <si>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</si>
  <si>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</si>
  <si>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</si>
  <si>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</si>
  <si>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</si>
  <si>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</si>
  <si>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</si>
  <si>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</si>
  <si>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</si>
  <si>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</si>
  <si>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</si>
  <si>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</si>
  <si>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</si>
  <si>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</si>
  <si>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</si>
  <si>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</si>
  <si>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</si>
  <si>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</si>
  <si>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</si>
  <si>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</si>
  <si>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</si>
  <si>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</si>
  <si>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</si>
  <si>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</si>
  <si>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</si>
  <si>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</si>
  <si>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</si>
  <si>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</si>
  <si>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</si>
  <si>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</si>
  <si>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</si>
  <si>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</si>
  <si>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</si>
  <si>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</si>
  <si>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t>
    <phoneticPr fontId="2"/>
  </si>
  <si>
    <t>金額(円)</t>
    <rPh sb="0" eb="2">
      <t>キンガク</t>
    </rPh>
    <rPh sb="3" eb="4">
      <t>エン</t>
    </rPh>
    <phoneticPr fontId="2"/>
  </si>
  <si>
    <t>所定時間(時間)</t>
    <rPh sb="0" eb="4">
      <t>ショテイジカン</t>
    </rPh>
    <rPh sb="5" eb="7">
      <t>ジカン</t>
    </rPh>
    <phoneticPr fontId="2"/>
  </si>
  <si>
    <t>最低賃金額(円)</t>
    <rPh sb="0" eb="4">
      <t>サイテイチンギン</t>
    </rPh>
    <rPh sb="4" eb="5">
      <t>ガク</t>
    </rPh>
    <rPh sb="6" eb="7">
      <t>エン</t>
    </rPh>
    <phoneticPr fontId="2"/>
  </si>
  <si>
    <t>1時間当たり賃金額(円)</t>
    <rPh sb="1" eb="4">
      <t>ジカンア</t>
    </rPh>
    <rPh sb="6" eb="9">
      <t>チンギンガク</t>
    </rPh>
    <rPh sb="10" eb="1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</si>
</sst>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Meiryo UI"/>
      <family val="3"/>
      <charset val="128"/>
    </font>
    <font>
      <sz val="10"/>
      <color rgb="FFFF0000"/>
      <name val="Meiryo UI"/>
      <family val="3"/>
      <charset val="128"/>
    </font>
    <font>
      <b/>
      <sz val="10"/>
      <color rgb="FFFF0000"/>
      <name val="Meiryo UI"/>
      <family val="3"/>
      <charset val="128"/>
    </font>
    <font>
      <sz val="11"/>
      <color theme="1"/>
      <name val="Meiryo UI"/>
      <family val="3"/>
      <charset val="128"/>
    </font>
    <font>
      <sz val="8"/>
      <color theme="1"/>
      <name val="Meiryo UI"/>
      <family val="3"/>
      <charset val="128"/>
    </font>
    <font>
      <b/>
      <sz val="12"/>
      <color rgb="FFFF0000"/>
      <name val="Meiryo UI"/>
      <family val="3"/>
      <charset val="128"/>
    </font>
    <font>
      <b/>
      <sz val="16"/>
      <color theme="1"/>
      <name val="Meiryo UI"/>
      <family val="3"/>
      <charset val="128"/>
    </font>
    <font>
      <b/>
      <sz val="11"/>
      <color rgb="FFFF0000"/>
      <name val="Meiryo UI"/>
      <family val="3"/>
      <charset val="128"/>
    </font>
    <font>
      <sz val="11"/>
      <color rgb="FFFF0000"/>
      <name val="Meiryo UI"/>
      <family val="3"/>
      <charset val="128"/>
    </font>
    <font>
      <sz val="8"/>
      <color rgb="FFFF0000"/>
      <name val="Meiryo UI"/>
      <family val="3"/>
      <charset val="128"/>
    </font>
    <font>
      <u/>
      <sz val="11"/>
      <color theme="10"/>
      <name val="Meiryo UI"/>
      <family val="3"/>
      <charset val="128"/>
    </font>
    <font>
      <b/>
      <sz val="16"/>
      <color theme="0"/>
      <name val="Meiryo UI"/>
      <family val="3"/>
      <charset val="128"/>
    </font>
    <font>
      <b/>
      <sz val="11"/>
      <color theme="0"/>
      <name val="Meiryo UI"/>
      <family val="3"/>
      <charset val="128"/>
    </font>
    <font>
      <sz val="11"/>
      <color rgb="FF0070C0"/>
      <name val="Meiryo UI"/>
      <family val="3"/>
      <charset val="128"/>
    </font>
    <font>
      <sz val="16"/>
      <color theme="1"/>
      <name val="Meiryo UI"/>
      <family val="3"/>
      <charset val="128"/>
    </font>
    <font>
      <b/>
      <sz val="16"/>
      <color rgb="FFFF0000"/>
      <name val="Meiryo UI"/>
      <family val="3"/>
      <charset val="128"/>
    </font>
    <font>
      <sz val="16"/>
      <color rgb="FF0070C0"/>
      <name val="Meiryo UI"/>
      <family val="3"/>
      <charset val="128"/>
    </font>
    <font>
      <sz val="10"/>
      <color theme="0" tint="-0.34998626667073579"/>
      <name val="Meiryo UI"/>
      <family val="3"/>
      <charset val="128"/>
    </font>
    <font>
      <sz val="11"/>
      <name val="Meiryo UI"/>
      <family val="3"/>
      <charset val="128"/>
    </font>
    <font>
      <sz val="9"/>
      <color theme="1"/>
      <name val="Meiryo UI"/>
      <family val="3"/>
      <charset val="128"/>
    </font>
    <font>
      <sz val="16"/>
      <name val="Meiryo UI"/>
      <family val="3"/>
      <charset val="128"/>
    </font>
    <font>
      <sz val="16"/>
      <color theme="0" tint="-0.34998626667073579"/>
      <name val="Meiryo UI"/>
      <family val="3"/>
      <charset val="128"/>
    </font>
    <font>
      <b/>
      <sz val="11"/>
      <color rgb="FF0070C0"/>
      <name val="Meiryo UI"/>
      <family val="3"/>
      <charset val="128"/>
    </font>
    <font>
      <sz val="10"/>
      <name val="Meiryo UI"/>
      <family val="3"/>
      <charset val="128"/>
    </font>
    <font>
      <b/>
      <sz val="16"/>
      <name val="Meiryo UI"/>
      <family val="3"/>
      <charset val="128"/>
    </font>
    <font>
      <b/>
      <sz val="16"/>
      <name val="Meiryo UI"/>
      <family val="3"/>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0" tint="-0.34998626667073579"/>
        <bgColor indexed="64"/>
      </patternFill>
    </fill>
  </fills>
  <borders count="32">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ck">
        <color theme="1"/>
      </left>
      <right/>
      <top/>
      <bottom style="thick">
        <color theme="1"/>
      </bottom>
      <diagonal/>
    </border>
    <border>
      <left/>
      <right style="thick">
        <color theme="1"/>
      </right>
      <top/>
      <bottom style="thick">
        <color theme="1"/>
      </bottom>
      <diagonal/>
    </border>
    <border>
      <left style="thin">
        <color theme="0" tint="-0.34998626667073579"/>
      </left>
      <right/>
      <top style="thin">
        <color theme="0" tint="-0.34998626667073579"/>
      </top>
      <bottom style="thick">
        <color theme="1" tint="0.24994659260841701"/>
      </bottom>
      <diagonal/>
    </border>
    <border>
      <left/>
      <right style="thin">
        <color theme="0" tint="-0.34998626667073579"/>
      </right>
      <top style="thin">
        <color theme="0" tint="-0.34998626667073579"/>
      </top>
      <bottom style="thick">
        <color theme="1"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style="thick">
        <color theme="1"/>
      </left>
      <right/>
      <top style="thick">
        <color theme="1"/>
      </top>
      <bottom style="thin">
        <color theme="0" tint="-0.34998626667073579"/>
      </bottom>
      <diagonal/>
    </border>
    <border>
      <left/>
      <right/>
      <top style="thick">
        <color theme="1"/>
      </top>
      <bottom style="thin">
        <color theme="0" tint="-0.34998626667073579"/>
      </bottom>
      <diagonal/>
    </border>
    <border>
      <left/>
      <right style="thick">
        <color theme="1"/>
      </right>
      <top style="thick">
        <color theme="1"/>
      </top>
      <bottom style="thin">
        <color theme="0" tint="-0.34998626667073579"/>
      </bottom>
      <diagonal/>
    </border>
    <border>
      <left style="thick">
        <color theme="1"/>
      </left>
      <right/>
      <top style="thin">
        <color theme="0" tint="-0.34998626667073579"/>
      </top>
      <bottom style="thin">
        <color theme="0" tint="-0.34998626667073579"/>
      </bottom>
      <diagonal/>
    </border>
    <border>
      <left/>
      <right style="thick">
        <color theme="1"/>
      </right>
      <top style="thin">
        <color theme="0" tint="-0.34998626667073579"/>
      </top>
      <bottom style="thin">
        <color theme="0" tint="-0.34998626667073579"/>
      </bottom>
      <diagonal/>
    </border>
    <border>
      <left style="thick">
        <color theme="1"/>
      </left>
      <right/>
      <top style="thin">
        <color theme="0" tint="-0.34998626667073579"/>
      </top>
      <bottom style="thick">
        <color theme="1"/>
      </bottom>
      <diagonal/>
    </border>
    <border>
      <left/>
      <right/>
      <top style="thin">
        <color theme="0" tint="-0.34998626667073579"/>
      </top>
      <bottom style="thick">
        <color theme="1"/>
      </bottom>
      <diagonal/>
    </border>
    <border>
      <left/>
      <right style="thick">
        <color theme="1"/>
      </right>
      <top style="thin">
        <color theme="0" tint="-0.34998626667073579"/>
      </top>
      <bottom style="thick">
        <color theme="1"/>
      </bottom>
      <diagonal/>
    </border>
    <border>
      <left style="thick">
        <color theme="1"/>
      </left>
      <right style="thin">
        <color theme="0" tint="-0.34998626667073579"/>
      </right>
      <top style="thick">
        <color theme="1"/>
      </top>
      <bottom style="thick">
        <color theme="1"/>
      </bottom>
      <diagonal/>
    </border>
    <border>
      <left style="thin">
        <color theme="0" tint="-0.34998626667073579"/>
      </left>
      <right style="thick">
        <color theme="1"/>
      </right>
      <top style="thick">
        <color theme="1"/>
      </top>
      <bottom style="thick">
        <color theme="1"/>
      </bottom>
      <diagonal/>
    </border>
    <border>
      <left style="thick">
        <color theme="1"/>
      </left>
      <right style="thin">
        <color theme="0" tint="-0.34998626667073579"/>
      </right>
      <top style="thick">
        <color theme="1"/>
      </top>
      <bottom style="thin">
        <color theme="0" tint="-0.34998626667073579"/>
      </bottom>
      <diagonal/>
    </border>
    <border>
      <left style="thin">
        <color theme="0" tint="-0.34998626667073579"/>
      </left>
      <right style="thick">
        <color theme="1"/>
      </right>
      <top style="thick">
        <color theme="1"/>
      </top>
      <bottom style="thin">
        <color theme="0" tint="-0.34998626667073579"/>
      </bottom>
      <diagonal/>
    </border>
    <border>
      <left style="thick">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right>
      <top style="thin">
        <color theme="0" tint="-0.34998626667073579"/>
      </top>
      <bottom style="thin">
        <color theme="0" tint="-0.34998626667073579"/>
      </bottom>
      <diagonal/>
    </border>
    <border>
      <left style="thick">
        <color theme="1"/>
      </left>
      <right style="thin">
        <color theme="0" tint="-0.34998626667073579"/>
      </right>
      <top style="thin">
        <color theme="0" tint="-0.34998626667073579"/>
      </top>
      <bottom style="thick">
        <color theme="1"/>
      </bottom>
      <diagonal/>
    </border>
    <border>
      <left style="thin">
        <color theme="0" tint="-0.34998626667073579"/>
      </left>
      <right style="thick">
        <color theme="1"/>
      </right>
      <top style="thin">
        <color theme="0" tint="-0.34998626667073579"/>
      </top>
      <bottom style="thick">
        <color theme="1"/>
      </bottom>
      <diagonal/>
    </border>
    <border>
      <left style="thin">
        <color theme="0" tint="-0.34998626667073579"/>
      </left>
      <right style="thin">
        <color theme="0" tint="-0.34998626667073579"/>
      </right>
      <top style="thick">
        <color theme="1"/>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118">
    <xf numFmtId="0" fontId="0" fillId="0" borderId="0" xfId="0">
      <alignment vertical="center"/>
    </xf>
    <xf numFmtId="0" fontId="7" fillId="0" borderId="0" xfId="0" applyFont="1">
      <alignment vertical="center"/>
    </xf>
    <xf numFmtId="38" fontId="7" fillId="0" borderId="0" xfId="1" applyFont="1">
      <alignment vertical="center"/>
    </xf>
    <xf numFmtId="58" fontId="7" fillId="0" borderId="0" xfId="0" applyNumberFormat="1" applyFont="1">
      <alignment vertical="center"/>
    </xf>
    <xf numFmtId="0" fontId="7" fillId="6" borderId="0" xfId="0" applyFont="1" applyFill="1">
      <alignment vertical="center"/>
    </xf>
    <xf numFmtId="0" fontId="8"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5" fillId="0" borderId="0" xfId="0" applyFont="1">
      <alignment vertical="center"/>
    </xf>
    <xf numFmtId="0" fontId="13" fillId="0" borderId="0" xfId="0" applyFont="1">
      <alignment vertical="center"/>
    </xf>
    <xf numFmtId="0" fontId="4" fillId="6" borderId="0" xfId="0" applyFont="1" applyFill="1">
      <alignment vertical="center"/>
    </xf>
    <xf numFmtId="0" fontId="4" fillId="6" borderId="0" xfId="0" applyFont="1" applyFill="1" applyAlignment="1">
      <alignment horizontal="center" vertical="center"/>
    </xf>
    <xf numFmtId="40" fontId="4" fillId="6" borderId="0" xfId="0" applyNumberFormat="1" applyFont="1" applyFill="1" applyAlignment="1">
      <alignment horizontal="center" vertical="center"/>
    </xf>
    <xf numFmtId="0" fontId="21" fillId="6" borderId="0" xfId="0" applyFont="1" applyFill="1">
      <alignment vertical="center"/>
    </xf>
    <xf numFmtId="0" fontId="6" fillId="6" borderId="0" xfId="0" applyFont="1" applyFill="1" applyAlignment="1">
      <alignment horizontal="center" vertical="center"/>
    </xf>
    <xf numFmtId="0" fontId="18" fillId="6" borderId="0" xfId="0" applyFont="1" applyFill="1">
      <alignment vertical="center"/>
    </xf>
    <xf numFmtId="0" fontId="18" fillId="6" borderId="0" xfId="0" applyFont="1" applyFill="1" applyAlignment="1">
      <alignment horizontal="center" vertical="center"/>
    </xf>
    <xf numFmtId="40" fontId="18" fillId="6" borderId="0" xfId="0" applyNumberFormat="1" applyFont="1" applyFill="1" applyAlignment="1">
      <alignment horizontal="center" vertical="center"/>
    </xf>
    <xf numFmtId="0" fontId="19" fillId="6" borderId="0" xfId="0" applyFont="1" applyFill="1">
      <alignment vertical="center"/>
    </xf>
    <xf numFmtId="0" fontId="22" fillId="0" borderId="0" xfId="0" applyFont="1" applyAlignment="1">
      <alignment horizontal="right" vertical="center"/>
    </xf>
    <xf numFmtId="0" fontId="22" fillId="0" borderId="0" xfId="0" applyFont="1">
      <alignment vertical="center"/>
    </xf>
    <xf numFmtId="55" fontId="7" fillId="0" borderId="0" xfId="0" applyNumberFormat="1" applyFont="1">
      <alignment vertical="center"/>
    </xf>
    <xf numFmtId="0" fontId="25" fillId="6" borderId="0" xfId="0" applyFont="1" applyFill="1">
      <alignment vertical="center"/>
    </xf>
    <xf numFmtId="0" fontId="15" fillId="4" borderId="7" xfId="0" applyFont="1" applyFill="1" applyBorder="1" applyAlignment="1">
      <alignment horizontal="left" vertical="center"/>
    </xf>
    <xf numFmtId="55" fontId="15" fillId="4" borderId="7" xfId="0" applyNumberFormat="1" applyFont="1" applyFill="1" applyBorder="1" applyAlignment="1">
      <alignment horizontal="left" vertical="center"/>
    </xf>
    <xf numFmtId="0" fontId="18" fillId="2" borderId="7" xfId="0" applyFont="1" applyFill="1" applyBorder="1" applyAlignment="1">
      <alignment horizontal="center" vertical="center"/>
    </xf>
    <xf numFmtId="38" fontId="18" fillId="3" borderId="7" xfId="1" applyFont="1" applyFill="1" applyBorder="1" applyAlignment="1" applyProtection="1">
      <alignment horizontal="center" vertical="center"/>
      <protection locked="0"/>
    </xf>
    <xf numFmtId="0" fontId="18" fillId="5" borderId="8" xfId="0" applyFont="1" applyFill="1" applyBorder="1" applyAlignment="1">
      <alignment horizontal="center" vertical="center"/>
    </xf>
    <xf numFmtId="0" fontId="18" fillId="2" borderId="10" xfId="0" applyFont="1" applyFill="1" applyBorder="1" applyAlignment="1">
      <alignment horizontal="center" vertical="center"/>
    </xf>
    <xf numFmtId="0" fontId="15" fillId="4" borderId="9" xfId="0" applyFont="1" applyFill="1" applyBorder="1" applyAlignment="1">
      <alignment horizontal="left" vertical="center"/>
    </xf>
    <xf numFmtId="38" fontId="18" fillId="2" borderId="8" xfId="1" applyFont="1" applyFill="1" applyBorder="1" applyAlignment="1" applyProtection="1">
      <alignment horizontal="center" vertical="center"/>
    </xf>
    <xf numFmtId="38" fontId="18" fillId="2" borderId="10" xfId="1" applyFont="1" applyFill="1" applyBorder="1" applyAlignment="1" applyProtection="1">
      <alignment horizontal="center" vertical="center"/>
    </xf>
    <xf numFmtId="38" fontId="18" fillId="3" borderId="7" xfId="1" applyFont="1" applyFill="1" applyBorder="1" applyAlignment="1" applyProtection="1">
      <alignment horizontal="center" vertical="center"/>
    </xf>
    <xf numFmtId="0" fontId="27" fillId="6" borderId="0" xfId="0" applyFont="1" applyFill="1">
      <alignment vertical="center"/>
    </xf>
    <xf numFmtId="0" fontId="28" fillId="6" borderId="0" xfId="0" applyFont="1" applyFill="1" applyAlignment="1">
      <alignment horizontal="left" vertical="center"/>
    </xf>
    <xf numFmtId="0" fontId="18" fillId="3" borderId="24" xfId="0" applyFont="1" applyFill="1" applyBorder="1" applyAlignment="1" applyProtection="1">
      <alignment horizontal="center" vertical="center"/>
      <protection locked="0"/>
    </xf>
    <xf numFmtId="0" fontId="18" fillId="3" borderId="25" xfId="0" applyFont="1" applyFill="1" applyBorder="1" applyAlignment="1" applyProtection="1">
      <alignment horizontal="center" vertical="center"/>
      <protection locked="0"/>
    </xf>
    <xf numFmtId="0" fontId="18" fillId="3" borderId="26" xfId="0" applyFont="1" applyFill="1" applyBorder="1" applyAlignment="1" applyProtection="1">
      <alignment horizontal="center" vertical="center"/>
      <protection locked="0"/>
    </xf>
    <xf numFmtId="0" fontId="18" fillId="3" borderId="27" xfId="0" applyFont="1" applyFill="1" applyBorder="1" applyAlignment="1" applyProtection="1">
      <alignment horizontal="center" vertical="center"/>
      <protection locked="0"/>
    </xf>
    <xf numFmtId="0" fontId="18" fillId="3" borderId="28"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protection locked="0"/>
    </xf>
    <xf numFmtId="38" fontId="18" fillId="3" borderId="30" xfId="1" applyFont="1" applyFill="1" applyBorder="1" applyAlignment="1" applyProtection="1">
      <alignment horizontal="center" vertical="center"/>
      <protection locked="0"/>
    </xf>
    <xf numFmtId="40" fontId="18" fillId="3" borderId="25" xfId="1" applyNumberFormat="1" applyFont="1" applyFill="1" applyBorder="1" applyAlignment="1" applyProtection="1">
      <alignment horizontal="center" vertical="center"/>
      <protection locked="0"/>
    </xf>
    <xf numFmtId="40" fontId="18" fillId="3" borderId="27" xfId="1" applyNumberFormat="1" applyFont="1" applyFill="1" applyBorder="1" applyAlignment="1" applyProtection="1">
      <alignment horizontal="center" vertical="center"/>
      <protection locked="0"/>
    </xf>
    <xf numFmtId="38" fontId="18" fillId="3" borderId="31" xfId="1" applyFont="1" applyFill="1" applyBorder="1" applyAlignment="1" applyProtection="1">
      <alignment horizontal="center" vertical="center"/>
      <protection locked="0"/>
    </xf>
    <xf numFmtId="40" fontId="18" fillId="3" borderId="29" xfId="1" applyNumberFormat="1" applyFont="1" applyFill="1" applyBorder="1" applyAlignment="1" applyProtection="1">
      <alignment horizontal="center" vertical="center"/>
      <protection locked="0"/>
    </xf>
    <xf numFmtId="0" fontId="18" fillId="3" borderId="24" xfId="0" applyFont="1" applyFill="1" applyBorder="1" applyAlignment="1">
      <alignment horizontal="center" vertical="center"/>
    </xf>
    <xf numFmtId="0" fontId="18" fillId="3" borderId="25" xfId="0" applyFont="1" applyFill="1" applyBorder="1" applyAlignment="1">
      <alignment horizontal="center" vertical="center"/>
    </xf>
    <xf numFmtId="0" fontId="18" fillId="3" borderId="26" xfId="0" applyFont="1" applyFill="1" applyBorder="1" applyAlignment="1">
      <alignment horizontal="center" vertical="center"/>
    </xf>
    <xf numFmtId="0" fontId="18" fillId="3" borderId="27" xfId="0" applyFont="1" applyFill="1" applyBorder="1" applyAlignment="1">
      <alignment horizontal="center" vertical="center"/>
    </xf>
    <xf numFmtId="0" fontId="18" fillId="3" borderId="28" xfId="0" applyFont="1" applyFill="1" applyBorder="1" applyAlignment="1">
      <alignment horizontal="center" vertical="center"/>
    </xf>
    <xf numFmtId="0" fontId="18" fillId="3" borderId="29" xfId="0" applyFont="1" applyFill="1" applyBorder="1" applyAlignment="1">
      <alignment horizontal="center" vertical="center"/>
    </xf>
    <xf numFmtId="38" fontId="18" fillId="3" borderId="30" xfId="1" applyFont="1" applyFill="1" applyBorder="1" applyAlignment="1" applyProtection="1">
      <alignment horizontal="center" vertical="center"/>
    </xf>
    <xf numFmtId="40" fontId="18" fillId="3" borderId="25" xfId="1" applyNumberFormat="1" applyFont="1" applyFill="1" applyBorder="1" applyAlignment="1" applyProtection="1">
      <alignment horizontal="center" vertical="center"/>
    </xf>
    <xf numFmtId="40" fontId="18" fillId="3" borderId="27" xfId="1" applyNumberFormat="1" applyFont="1" applyFill="1" applyBorder="1" applyAlignment="1" applyProtection="1">
      <alignment horizontal="center" vertical="center"/>
    </xf>
    <xf numFmtId="38" fontId="18" fillId="3" borderId="31" xfId="1" applyFont="1" applyFill="1" applyBorder="1" applyAlignment="1" applyProtection="1">
      <alignment horizontal="center" vertical="center"/>
    </xf>
    <xf numFmtId="40" fontId="18" fillId="3" borderId="29" xfId="1" applyNumberFormat="1" applyFont="1" applyFill="1" applyBorder="1" applyAlignment="1" applyProtection="1">
      <alignment horizontal="center" vertical="center"/>
    </xf>
    <xf numFmtId="0" fontId="7" fillId="5" borderId="0" xfId="0" applyFont="1" applyFill="1">
      <alignment vertical="center"/>
    </xf>
    <xf numFmtId="38" fontId="7" fillId="5" borderId="0" xfId="1" applyFont="1" applyFill="1">
      <alignment vertical="center"/>
    </xf>
    <xf numFmtId="0" fontId="29" fillId="6" borderId="0" xfId="0" applyFont="1" applyFill="1">
      <alignment vertical="center"/>
    </xf>
    <xf numFmtId="38" fontId="17" fillId="2" borderId="7" xfId="1" applyFont="1" applyFill="1" applyBorder="1" applyAlignment="1" applyProtection="1">
      <alignment horizontal="center" vertical="center"/>
    </xf>
    <xf numFmtId="38" fontId="26" fillId="3" borderId="7" xfId="1" applyFont="1" applyFill="1" applyBorder="1" applyAlignment="1" applyProtection="1">
      <alignment horizontal="center" vertical="center"/>
    </xf>
    <xf numFmtId="0" fontId="7" fillId="3" borderId="7" xfId="0" applyFont="1" applyFill="1" applyBorder="1" applyAlignment="1">
      <alignment horizontal="center" vertical="center"/>
    </xf>
    <xf numFmtId="0" fontId="7" fillId="5" borderId="7" xfId="0" applyFont="1" applyFill="1" applyBorder="1" applyAlignment="1">
      <alignment horizontal="center" vertical="center" wrapText="1"/>
    </xf>
    <xf numFmtId="0" fontId="14" fillId="0" borderId="0" xfId="2" applyFont="1" applyBorder="1" applyAlignment="1" applyProtection="1">
      <alignment vertical="center"/>
    </xf>
    <xf numFmtId="0" fontId="7" fillId="5" borderId="7" xfId="0" applyFont="1" applyFill="1" applyBorder="1">
      <alignment vertical="center"/>
    </xf>
    <xf numFmtId="0" fontId="7" fillId="2" borderId="7" xfId="0" applyFont="1" applyFill="1" applyBorder="1" applyAlignment="1">
      <alignment horizontal="center" vertical="center" wrapText="1"/>
    </xf>
    <xf numFmtId="55" fontId="7" fillId="2" borderId="7" xfId="0" applyNumberFormat="1" applyFont="1" applyFill="1" applyBorder="1" applyAlignment="1">
      <alignment horizontal="center" vertical="center"/>
    </xf>
    <xf numFmtId="0" fontId="7" fillId="0" borderId="2" xfId="0" applyFont="1" applyBorder="1">
      <alignment vertical="center"/>
    </xf>
    <xf numFmtId="0" fontId="7" fillId="3" borderId="17" xfId="0" applyFont="1" applyFill="1" applyBorder="1" applyProtection="1">
      <alignment vertical="center"/>
      <protection locked="0"/>
    </xf>
    <xf numFmtId="0" fontId="7" fillId="3" borderId="2" xfId="0" applyFont="1" applyFill="1" applyBorder="1" applyProtection="1">
      <alignment vertical="center"/>
      <protection locked="0"/>
    </xf>
    <xf numFmtId="0" fontId="7" fillId="3" borderId="18" xfId="0" applyFont="1" applyFill="1" applyBorder="1" applyProtection="1">
      <alignment vertical="center"/>
      <protection locked="0"/>
    </xf>
    <xf numFmtId="0" fontId="7" fillId="3" borderId="19" xfId="0" applyFont="1" applyFill="1" applyBorder="1" applyProtection="1">
      <alignment vertical="center"/>
      <protection locked="0"/>
    </xf>
    <xf numFmtId="0" fontId="7" fillId="3" borderId="20" xfId="0" applyFont="1" applyFill="1" applyBorder="1" applyProtection="1">
      <alignment vertical="center"/>
      <protection locked="0"/>
    </xf>
    <xf numFmtId="0" fontId="7" fillId="3" borderId="21" xfId="0" applyFont="1" applyFill="1" applyBorder="1" applyProtection="1">
      <alignment vertical="center"/>
      <protection locked="0"/>
    </xf>
    <xf numFmtId="0" fontId="7" fillId="3" borderId="3"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7" fillId="2" borderId="7"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7" fillId="0" borderId="1" xfId="0" applyFont="1" applyBorder="1">
      <alignment vertical="center"/>
    </xf>
    <xf numFmtId="14" fontId="7" fillId="3" borderId="14" xfId="0" applyNumberFormat="1" applyFont="1" applyFill="1" applyBorder="1" applyProtection="1">
      <alignment vertical="center"/>
      <protection locked="0"/>
    </xf>
    <xf numFmtId="0" fontId="7" fillId="3" borderId="15" xfId="0" applyFont="1" applyFill="1" applyBorder="1" applyProtection="1">
      <alignment vertical="center"/>
      <protection locked="0"/>
    </xf>
    <xf numFmtId="0" fontId="7" fillId="3" borderId="16" xfId="0" applyFont="1" applyFill="1" applyBorder="1" applyProtection="1">
      <alignment vertical="center"/>
      <protection locked="0"/>
    </xf>
    <xf numFmtId="0" fontId="15" fillId="4" borderId="0" xfId="0" applyFont="1" applyFill="1" applyAlignment="1">
      <alignment horizontal="center" vertical="center"/>
    </xf>
    <xf numFmtId="0" fontId="15" fillId="4" borderId="7"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15" fillId="4" borderId="9" xfId="0" applyFont="1" applyFill="1" applyBorder="1" applyAlignment="1">
      <alignment horizontal="center" vertical="center"/>
    </xf>
    <xf numFmtId="176" fontId="24" fillId="3" borderId="22" xfId="0" applyNumberFormat="1" applyFont="1" applyFill="1" applyBorder="1" applyAlignment="1" applyProtection="1">
      <alignment horizontal="center" vertical="center"/>
      <protection locked="0"/>
    </xf>
    <xf numFmtId="176" fontId="24" fillId="3" borderId="23" xfId="0" applyNumberFormat="1" applyFont="1" applyFill="1" applyBorder="1" applyAlignment="1" applyProtection="1">
      <alignment horizontal="center" vertical="center"/>
      <protection locked="0"/>
    </xf>
    <xf numFmtId="0" fontId="15" fillId="4" borderId="7" xfId="0" applyFont="1" applyFill="1" applyBorder="1" applyAlignment="1">
      <alignment horizontal="left" vertical="center"/>
    </xf>
    <xf numFmtId="0" fontId="15" fillId="4" borderId="9" xfId="0" applyFont="1" applyFill="1" applyBorder="1" applyAlignment="1">
      <alignment horizontal="left" vertical="center"/>
    </xf>
    <xf numFmtId="0" fontId="15" fillId="4" borderId="7" xfId="0" applyFont="1" applyFill="1" applyBorder="1" applyAlignment="1">
      <alignment horizontal="left" vertical="center" wrapText="1"/>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13"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14" fontId="7" fillId="3" borderId="17" xfId="0" applyNumberFormat="1" applyFont="1" applyFill="1" applyBorder="1">
      <alignment vertical="center"/>
    </xf>
    <xf numFmtId="0" fontId="7" fillId="3" borderId="2" xfId="0" applyFont="1" applyFill="1" applyBorder="1">
      <alignment vertical="center"/>
    </xf>
    <xf numFmtId="0" fontId="7" fillId="3" borderId="18" xfId="0" applyFont="1" applyFill="1" applyBorder="1">
      <alignment vertical="center"/>
    </xf>
    <xf numFmtId="14" fontId="7" fillId="3" borderId="14" xfId="0" applyNumberFormat="1" applyFont="1" applyFill="1" applyBorder="1">
      <alignment vertical="center"/>
    </xf>
    <xf numFmtId="0" fontId="7" fillId="3" borderId="15" xfId="0" applyFont="1" applyFill="1" applyBorder="1">
      <alignment vertical="center"/>
    </xf>
    <xf numFmtId="0" fontId="7" fillId="3" borderId="16" xfId="0" applyFont="1" applyFill="1" applyBorder="1">
      <alignment vertical="center"/>
    </xf>
    <xf numFmtId="14" fontId="7" fillId="3" borderId="19" xfId="0" applyNumberFormat="1" applyFont="1" applyFill="1" applyBorder="1">
      <alignment vertical="center"/>
    </xf>
    <xf numFmtId="0" fontId="7" fillId="3" borderId="20" xfId="0" applyFont="1" applyFill="1" applyBorder="1">
      <alignment vertical="center"/>
    </xf>
    <xf numFmtId="0" fontId="7" fillId="3" borderId="21" xfId="0" applyFont="1" applyFill="1" applyBorder="1">
      <alignment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176" fontId="24" fillId="3" borderId="22" xfId="0" applyNumberFormat="1" applyFont="1" applyFill="1" applyBorder="1" applyAlignment="1">
      <alignment horizontal="center" vertical="center"/>
    </xf>
    <xf numFmtId="176" fontId="24" fillId="3" borderId="23" xfId="0" applyNumberFormat="1" applyFont="1" applyFill="1" applyBorder="1" applyAlignment="1">
      <alignment horizontal="center" vertical="center"/>
    </xf>
  </cellXfs>
  <cellStyles count="3">
    <cellStyle name="ハイパーリンク" xfId="2" builtinId="8"/>
    <cellStyle name="桁区切り" xfId="1" builtinId="6"/>
    <cellStyle name="標準" xfId="0" builtinId="0"/>
  </cellStyles>
  <dxfs count="11">
    <dxf>
      <font>
        <b val="0"/>
        <i val="0"/>
        <strike val="0"/>
        <color auto="1"/>
      </font>
      <fill>
        <patternFill>
          <bgColor rgb="FFFF5050"/>
        </patternFill>
      </fill>
    </dxf>
    <dxf>
      <fill>
        <patternFill>
          <bgColor theme="0" tint="-4.9989318521683403E-2"/>
        </patternFill>
      </fill>
    </dxf>
    <dxf>
      <font>
        <color rgb="FF9C0006"/>
      </font>
      <fill>
        <patternFill>
          <bgColor rgb="FFFFC7CE"/>
        </patternFill>
      </fill>
    </dxf>
    <dxf>
      <font>
        <b/>
        <i val="0"/>
        <color rgb="FFFF0000"/>
      </font>
    </dxf>
    <dxf>
      <font>
        <b val="0"/>
        <i val="0"/>
        <strike val="0"/>
        <color auto="1"/>
      </font>
      <fill>
        <patternFill>
          <bgColor rgb="FFFF5050"/>
        </patternFill>
      </fill>
    </dxf>
    <dxf>
      <fill>
        <patternFill>
          <bgColor theme="0" tint="-0.14996795556505021"/>
        </patternFill>
      </fill>
    </dxf>
    <dxf>
      <font>
        <b/>
        <i val="0"/>
        <color rgb="FFFF0000"/>
      </font>
    </dxf>
    <dxf>
      <font>
        <b val="0"/>
        <i val="0"/>
        <strike val="0"/>
        <color auto="1"/>
      </font>
      <fill>
        <patternFill>
          <bgColor rgb="FFFF5050"/>
        </patternFill>
      </fill>
    </dxf>
    <dxf>
      <fill>
        <patternFill>
          <bgColor theme="0" tint="-0.14996795556505021"/>
        </patternFill>
      </fill>
    </dxf>
    <dxf>
      <font>
        <b/>
        <i val="0"/>
        <color rgb="FFFF0000"/>
      </font>
    </dxf>
    <dxf>
      <font>
        <color rgb="FF9C0006"/>
      </font>
      <fill>
        <patternFill>
          <bgColor rgb="FFFFC7CE"/>
        </patternFill>
      </fill>
    </dxf>
  </dxfs>
  <tableStyles count="0" defaultTableStyle="TableStyleMedium2" defaultPivotStyle="PivotStyleLight16"/>
  <colors>
    <mruColors>
      <color rgb="FFFFFF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431267</xdr:colOff>
      <xdr:row>6</xdr:row>
      <xdr:rowOff>153524</xdr:rowOff>
    </xdr:from>
    <xdr:to>
      <xdr:col>14</xdr:col>
      <xdr:colOff>85330</xdr:colOff>
      <xdr:row>12</xdr:row>
      <xdr:rowOff>98031</xdr:rowOff>
    </xdr:to>
    <xdr:sp macro="" textlink="">
      <xdr:nvSpPr>
        <xdr:cNvPr id="9" name="正方形/長方形 8">
          <a:extLst>
            <a:ext uri="{FF2B5EF4-FFF2-40B4-BE49-F238E27FC236}">
              <a16:creationId xmlns:a16="http://schemas.microsoft.com/office/drawing/2014/main" id="{C9A0B900-234C-6DF6-1056-D541D8EE05D6}"/>
            </a:ext>
          </a:extLst>
        </xdr:cNvPr>
        <xdr:cNvSpPr/>
      </xdr:nvSpPr>
      <xdr:spPr>
        <a:xfrm>
          <a:off x="4028996" y="1938781"/>
          <a:ext cx="3660005" cy="1381421"/>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t"/>
        <a:lstStyle/>
        <a:p>
          <a:pPr algn="l"/>
          <a:endParaRPr kumimoji="1" lang="ja-JP" altLang="en-US" sz="1100"/>
        </a:p>
      </xdr:txBody>
    </xdr:sp>
    <xdr:clientData/>
  </xdr:twoCellAnchor>
  <xdr:twoCellAnchor>
    <xdr:from>
      <xdr:col>3</xdr:col>
      <xdr:colOff>595678</xdr:colOff>
      <xdr:row>27</xdr:row>
      <xdr:rowOff>425587</xdr:rowOff>
    </xdr:from>
    <xdr:to>
      <xdr:col>14</xdr:col>
      <xdr:colOff>49696</xdr:colOff>
      <xdr:row>30</xdr:row>
      <xdr:rowOff>65589</xdr:rowOff>
    </xdr:to>
    <xdr:sp macro="" textlink="">
      <xdr:nvSpPr>
        <xdr:cNvPr id="13" name="正方形/長方形 12">
          <a:extLst>
            <a:ext uri="{FF2B5EF4-FFF2-40B4-BE49-F238E27FC236}">
              <a16:creationId xmlns:a16="http://schemas.microsoft.com/office/drawing/2014/main" id="{B5891641-CE83-42B5-CA35-522FF712C841}"/>
            </a:ext>
          </a:extLst>
        </xdr:cNvPr>
        <xdr:cNvSpPr/>
      </xdr:nvSpPr>
      <xdr:spPr>
        <a:xfrm>
          <a:off x="1962308" y="7018544"/>
          <a:ext cx="5674258" cy="990067"/>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t"/>
        <a:lstStyle/>
        <a:p>
          <a:pPr algn="l"/>
          <a:endParaRPr kumimoji="1" lang="ja-JP" altLang="en-US" sz="1100"/>
        </a:p>
      </xdr:txBody>
    </xdr:sp>
    <xdr:clientData/>
  </xdr:twoCellAnchor>
  <xdr:twoCellAnchor>
    <xdr:from>
      <xdr:col>4</xdr:col>
      <xdr:colOff>516483</xdr:colOff>
      <xdr:row>6</xdr:row>
      <xdr:rowOff>230887</xdr:rowOff>
    </xdr:from>
    <xdr:to>
      <xdr:col>7</xdr:col>
      <xdr:colOff>428092</xdr:colOff>
      <xdr:row>9</xdr:row>
      <xdr:rowOff>125778</xdr:rowOff>
    </xdr:to>
    <xdr:cxnSp macro="">
      <xdr:nvCxnSpPr>
        <xdr:cNvPr id="5" name="直線矢印コネクタ 4">
          <a:extLst>
            <a:ext uri="{FF2B5EF4-FFF2-40B4-BE49-F238E27FC236}">
              <a16:creationId xmlns:a16="http://schemas.microsoft.com/office/drawing/2014/main" id="{0084B029-08BE-00E5-538A-9EF516CEC0A1}"/>
            </a:ext>
          </a:extLst>
        </xdr:cNvPr>
        <xdr:cNvCxnSpPr>
          <a:stCxn id="2" idx="0"/>
          <a:endCxn id="9" idx="1"/>
        </xdr:cNvCxnSpPr>
      </xdr:nvCxnSpPr>
      <xdr:spPr>
        <a:xfrm>
          <a:off x="2546669" y="2016144"/>
          <a:ext cx="1479152" cy="613348"/>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157369</xdr:colOff>
      <xdr:row>6</xdr:row>
      <xdr:rowOff>230887</xdr:rowOff>
    </xdr:from>
    <xdr:to>
      <xdr:col>6</xdr:col>
      <xdr:colOff>489154</xdr:colOff>
      <xdr:row>9</xdr:row>
      <xdr:rowOff>115957</xdr:rowOff>
    </xdr:to>
    <xdr:sp macro="" textlink="">
      <xdr:nvSpPr>
        <xdr:cNvPr id="2" name="正方形/長方形 1">
          <a:extLst>
            <a:ext uri="{FF2B5EF4-FFF2-40B4-BE49-F238E27FC236}">
              <a16:creationId xmlns:a16="http://schemas.microsoft.com/office/drawing/2014/main" id="{13170DE1-F54D-4146-84AA-88EDE0A62CF6}"/>
            </a:ext>
          </a:extLst>
        </xdr:cNvPr>
        <xdr:cNvSpPr/>
      </xdr:nvSpPr>
      <xdr:spPr>
        <a:xfrm>
          <a:off x="1523999" y="2019930"/>
          <a:ext cx="2029720" cy="605657"/>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rPr>
            <a:t>入力日及び申請者情報を</a:t>
          </a:r>
          <a:br>
            <a:rPr kumimoji="1" lang="en-US" altLang="ja-JP" sz="1050">
              <a:solidFill>
                <a:sysClr val="windowText" lastClr="000000"/>
              </a:solidFill>
              <a:latin typeface="Meiryo UI" panose="020B0604030504040204" pitchFamily="50" charset="-128"/>
              <a:ea typeface="Meiryo UI" panose="020B0604030504040204" pitchFamily="50" charset="-128"/>
            </a:rPr>
          </a:br>
          <a:r>
            <a:rPr kumimoji="1" lang="ja-JP" altLang="en-US" sz="1050">
              <a:solidFill>
                <a:sysClr val="windowText" lastClr="000000"/>
              </a:solidFill>
              <a:latin typeface="Meiryo UI" panose="020B0604030504040204" pitchFamily="50" charset="-128"/>
              <a:ea typeface="Meiryo UI" panose="020B0604030504040204" pitchFamily="50" charset="-128"/>
            </a:rPr>
            <a:t>記入してください。</a:t>
          </a:r>
        </a:p>
      </xdr:txBody>
    </xdr:sp>
    <xdr:clientData/>
  </xdr:twoCellAnchor>
  <xdr:twoCellAnchor>
    <xdr:from>
      <xdr:col>6</xdr:col>
      <xdr:colOff>456704</xdr:colOff>
      <xdr:row>30</xdr:row>
      <xdr:rowOff>63684</xdr:rowOff>
    </xdr:from>
    <xdr:to>
      <xdr:col>9</xdr:col>
      <xdr:colOff>175050</xdr:colOff>
      <xdr:row>33</xdr:row>
      <xdr:rowOff>154139</xdr:rowOff>
    </xdr:to>
    <xdr:cxnSp macro="">
      <xdr:nvCxnSpPr>
        <xdr:cNvPr id="12" name="直線矢印コネクタ 11">
          <a:extLst>
            <a:ext uri="{FF2B5EF4-FFF2-40B4-BE49-F238E27FC236}">
              <a16:creationId xmlns:a16="http://schemas.microsoft.com/office/drawing/2014/main" id="{4C0A748B-9131-1BDF-9E92-ABE01C3E7A84}"/>
            </a:ext>
          </a:extLst>
        </xdr:cNvPr>
        <xdr:cNvCxnSpPr>
          <a:stCxn id="3" idx="2"/>
          <a:endCxn id="13" idx="2"/>
        </xdr:cNvCxnSpPr>
      </xdr:nvCxnSpPr>
      <xdr:spPr>
        <a:xfrm flipV="1">
          <a:off x="3504704" y="8169459"/>
          <a:ext cx="1261396" cy="995330"/>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275232</xdr:colOff>
      <xdr:row>30</xdr:row>
      <xdr:rowOff>206778</xdr:rowOff>
    </xdr:from>
    <xdr:to>
      <xdr:col>10</xdr:col>
      <xdr:colOff>266700</xdr:colOff>
      <xdr:row>33</xdr:row>
      <xdr:rowOff>154139</xdr:rowOff>
    </xdr:to>
    <xdr:sp macro="" textlink="">
      <xdr:nvSpPr>
        <xdr:cNvPr id="3" name="正方形/長方形 2">
          <a:extLst>
            <a:ext uri="{FF2B5EF4-FFF2-40B4-BE49-F238E27FC236}">
              <a16:creationId xmlns:a16="http://schemas.microsoft.com/office/drawing/2014/main" id="{1F60A99F-C269-401D-ADDA-91D594F81E5D}"/>
            </a:ext>
          </a:extLst>
        </xdr:cNvPr>
        <xdr:cNvSpPr/>
      </xdr:nvSpPr>
      <xdr:spPr>
        <a:xfrm>
          <a:off x="1637307" y="8312553"/>
          <a:ext cx="3734793" cy="852236"/>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直近月</a:t>
          </a:r>
          <a:r>
            <a:rPr kumimoji="1" lang="en-US" altLang="ja-JP" sz="1100">
              <a:solidFill>
                <a:sysClr val="windowText" lastClr="000000"/>
              </a:solidFill>
              <a:latin typeface="Meiryo UI" panose="020B0604030504040204" pitchFamily="50" charset="-128"/>
              <a:ea typeface="Meiryo UI" panose="020B0604030504040204" pitchFamily="50" charset="-128"/>
            </a:rPr>
            <a:t>(2026</a:t>
          </a:r>
          <a:r>
            <a:rPr kumimoji="1" lang="ja-JP" altLang="en-US" sz="1100">
              <a:solidFill>
                <a:sysClr val="windowText" lastClr="000000"/>
              </a:solidFill>
              <a:latin typeface="Meiryo UI" panose="020B0604030504040204" pitchFamily="50" charset="-128"/>
              <a:ea typeface="Meiryo UI" panose="020B0604030504040204" pitchFamily="50" charset="-128"/>
            </a:rPr>
            <a:t>年</a:t>
          </a:r>
          <a:r>
            <a:rPr kumimoji="1" lang="en-US" altLang="ja-JP" sz="1100">
              <a:solidFill>
                <a:sysClr val="windowText" lastClr="000000"/>
              </a:solidFill>
              <a:latin typeface="Meiryo UI" panose="020B0604030504040204" pitchFamily="50" charset="-128"/>
              <a:ea typeface="Meiryo UI" panose="020B0604030504040204" pitchFamily="50" charset="-128"/>
            </a:rPr>
            <a:t>8</a:t>
          </a:r>
          <a:r>
            <a:rPr kumimoji="1" lang="ja-JP" altLang="en-US" sz="1100">
              <a:solidFill>
                <a:sysClr val="windowText" lastClr="000000"/>
              </a:solidFill>
              <a:latin typeface="Meiryo UI" panose="020B0604030504040204" pitchFamily="50" charset="-128"/>
              <a:ea typeface="Meiryo UI" panose="020B0604030504040204" pitchFamily="50" charset="-128"/>
            </a:rPr>
            <a:t>月または</a:t>
          </a:r>
          <a:r>
            <a:rPr kumimoji="1" lang="en-US" altLang="ja-JP" sz="1100">
              <a:solidFill>
                <a:sysClr val="windowText" lastClr="000000"/>
              </a:solidFill>
              <a:latin typeface="Meiryo UI" panose="020B0604030504040204" pitchFamily="50" charset="-128"/>
              <a:ea typeface="Meiryo UI" panose="020B0604030504040204" pitchFamily="50" charset="-128"/>
            </a:rPr>
            <a:t>9</a:t>
          </a:r>
          <a:r>
            <a:rPr kumimoji="1" lang="ja-JP" altLang="en-US" sz="1100">
              <a:solidFill>
                <a:sysClr val="windowText" lastClr="000000"/>
              </a:solidFill>
              <a:latin typeface="Meiryo UI" panose="020B0604030504040204" pitchFamily="50" charset="-128"/>
              <a:ea typeface="Meiryo UI" panose="020B0604030504040204" pitchFamily="50" charset="-128"/>
            </a:rPr>
            <a:t>月</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及び</a:t>
          </a:r>
          <a:r>
            <a:rPr kumimoji="1" lang="en-US" altLang="ja-JP" sz="1100">
              <a:solidFill>
                <a:sysClr val="windowText" lastClr="000000"/>
              </a:solidFill>
              <a:latin typeface="Meiryo UI" panose="020B0604030504040204" pitchFamily="50" charset="-128"/>
              <a:ea typeface="Meiryo UI" panose="020B0604030504040204" pitchFamily="50" charset="-128"/>
            </a:rPr>
            <a:t>2025</a:t>
          </a:r>
          <a:r>
            <a:rPr kumimoji="1" lang="ja-JP" altLang="en-US" sz="1100">
              <a:solidFill>
                <a:sysClr val="windowText" lastClr="000000"/>
              </a:solidFill>
              <a:latin typeface="Meiryo UI" panose="020B0604030504040204" pitchFamily="50" charset="-128"/>
              <a:ea typeface="Meiryo UI" panose="020B0604030504040204" pitchFamily="50" charset="-128"/>
            </a:rPr>
            <a:t>年</a:t>
          </a:r>
          <a:r>
            <a:rPr kumimoji="1" lang="en-US" altLang="ja-JP" sz="1100">
              <a:solidFill>
                <a:sysClr val="windowText" lastClr="000000"/>
              </a:solidFill>
              <a:latin typeface="Meiryo UI" panose="020B0604030504040204" pitchFamily="50" charset="-128"/>
              <a:ea typeface="Meiryo UI" panose="020B0604030504040204" pitchFamily="50" charset="-128"/>
            </a:rPr>
            <a:t>7</a:t>
          </a:r>
          <a:r>
            <a:rPr kumimoji="1" lang="ja-JP" altLang="en-US" sz="1100">
              <a:solidFill>
                <a:sysClr val="windowText" lastClr="000000"/>
              </a:solidFill>
              <a:latin typeface="Meiryo UI" panose="020B0604030504040204" pitchFamily="50" charset="-128"/>
              <a:ea typeface="Meiryo UI" panose="020B0604030504040204" pitchFamily="50" charset="-128"/>
            </a:rPr>
            <a:t>月に記入した</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最低賃金者の情報が反映されます。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複数名いる場合は任意の</a:t>
          </a:r>
          <a:r>
            <a:rPr kumimoji="1" lang="en-US" altLang="ja-JP" sz="1100">
              <a:solidFill>
                <a:sysClr val="windowText" lastClr="000000"/>
              </a:solidFill>
              <a:latin typeface="Meiryo UI" panose="020B0604030504040204" pitchFamily="50" charset="-128"/>
              <a:ea typeface="Meiryo UI" panose="020B0604030504040204" pitchFamily="50" charset="-128"/>
            </a:rPr>
            <a:t>1</a:t>
          </a:r>
          <a:r>
            <a:rPr kumimoji="1" lang="ja-JP" altLang="en-US" sz="1100">
              <a:solidFill>
                <a:sysClr val="windowText" lastClr="000000"/>
              </a:solidFill>
              <a:latin typeface="Meiryo UI" panose="020B0604030504040204" pitchFamily="50" charset="-128"/>
              <a:ea typeface="Meiryo UI" panose="020B0604030504040204" pitchFamily="50" charset="-128"/>
            </a:rPr>
            <a:t>名になります。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78440</xdr:colOff>
      <xdr:row>11</xdr:row>
      <xdr:rowOff>0</xdr:rowOff>
    </xdr:from>
    <xdr:to>
      <xdr:col>3</xdr:col>
      <xdr:colOff>458391</xdr:colOff>
      <xdr:row>13</xdr:row>
      <xdr:rowOff>5953</xdr:rowOff>
    </xdr:to>
    <xdr:sp macro="" textlink="">
      <xdr:nvSpPr>
        <xdr:cNvPr id="8" name="正方形/長方形 7">
          <a:extLst>
            <a:ext uri="{FF2B5EF4-FFF2-40B4-BE49-F238E27FC236}">
              <a16:creationId xmlns:a16="http://schemas.microsoft.com/office/drawing/2014/main" id="{FD79C2D8-51A8-4FBE-AB35-DAEE87B2D4D3}"/>
            </a:ext>
          </a:extLst>
        </xdr:cNvPr>
        <xdr:cNvSpPr/>
      </xdr:nvSpPr>
      <xdr:spPr>
        <a:xfrm>
          <a:off x="1221440" y="2724150"/>
          <a:ext cx="1948401" cy="577453"/>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従業員番号を記入してください。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必須項目ではありません。</a:t>
          </a:r>
        </a:p>
      </xdr:txBody>
    </xdr:sp>
    <xdr:clientData/>
  </xdr:twoCellAnchor>
  <xdr:twoCellAnchor>
    <xdr:from>
      <xdr:col>3</xdr:col>
      <xdr:colOff>577804</xdr:colOff>
      <xdr:row>11</xdr:row>
      <xdr:rowOff>1</xdr:rowOff>
    </xdr:from>
    <xdr:to>
      <xdr:col>5</xdr:col>
      <xdr:colOff>326979</xdr:colOff>
      <xdr:row>15</xdr:row>
      <xdr:rowOff>139700</xdr:rowOff>
    </xdr:to>
    <xdr:sp macro="" textlink="">
      <xdr:nvSpPr>
        <xdr:cNvPr id="9" name="正方形/長方形 8">
          <a:extLst>
            <a:ext uri="{FF2B5EF4-FFF2-40B4-BE49-F238E27FC236}">
              <a16:creationId xmlns:a16="http://schemas.microsoft.com/office/drawing/2014/main" id="{08FE7358-2FED-4C84-BD72-EB29033CF8CE}"/>
            </a:ext>
          </a:extLst>
        </xdr:cNvPr>
        <xdr:cNvSpPr/>
      </xdr:nvSpPr>
      <xdr:spPr>
        <a:xfrm>
          <a:off x="3292429" y="2726532"/>
          <a:ext cx="2892425" cy="1282699"/>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対象となる従業員名を記入してください。</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対象者については「最低賃金が最も低い</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事業場で従事する従業員」が対象です。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該当事業場に所属する従業員は</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　 全員分記入してください。</a:t>
          </a:r>
        </a:p>
      </xdr:txBody>
    </xdr:sp>
    <xdr:clientData/>
  </xdr:twoCellAnchor>
  <xdr:twoCellAnchor>
    <xdr:from>
      <xdr:col>2</xdr:col>
      <xdr:colOff>785428</xdr:colOff>
      <xdr:row>8</xdr:row>
      <xdr:rowOff>47055</xdr:rowOff>
    </xdr:from>
    <xdr:to>
      <xdr:col>2</xdr:col>
      <xdr:colOff>1054228</xdr:colOff>
      <xdr:row>11</xdr:row>
      <xdr:rowOff>0</xdr:rowOff>
    </xdr:to>
    <xdr:cxnSp macro="">
      <xdr:nvCxnSpPr>
        <xdr:cNvPr id="12" name="直線矢印コネクタ 11">
          <a:extLst>
            <a:ext uri="{FF2B5EF4-FFF2-40B4-BE49-F238E27FC236}">
              <a16:creationId xmlns:a16="http://schemas.microsoft.com/office/drawing/2014/main" id="{6FCE5053-14C4-4C73-A835-5B5D0478123A}"/>
            </a:ext>
          </a:extLst>
        </xdr:cNvPr>
        <xdr:cNvCxnSpPr>
          <a:stCxn id="8" idx="0"/>
          <a:endCxn id="13" idx="2"/>
        </xdr:cNvCxnSpPr>
      </xdr:nvCxnSpPr>
      <xdr:spPr>
        <a:xfrm flipH="1" flipV="1">
          <a:off x="1928428" y="1916336"/>
          <a:ext cx="268800" cy="810195"/>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922020</xdr:colOff>
      <xdr:row>5</xdr:row>
      <xdr:rowOff>144380</xdr:rowOff>
    </xdr:from>
    <xdr:to>
      <xdr:col>3</xdr:col>
      <xdr:colOff>29710</xdr:colOff>
      <xdr:row>8</xdr:row>
      <xdr:rowOff>50230</xdr:rowOff>
    </xdr:to>
    <xdr:sp macro="" textlink="">
      <xdr:nvSpPr>
        <xdr:cNvPr id="13" name="正方形/長方形 12">
          <a:extLst>
            <a:ext uri="{FF2B5EF4-FFF2-40B4-BE49-F238E27FC236}">
              <a16:creationId xmlns:a16="http://schemas.microsoft.com/office/drawing/2014/main" id="{A93B14A5-EFF2-4581-A3B0-9E90D5109613}"/>
            </a:ext>
          </a:extLst>
        </xdr:cNvPr>
        <xdr:cNvSpPr/>
      </xdr:nvSpPr>
      <xdr:spPr>
        <a:xfrm>
          <a:off x="1112520" y="1272140"/>
          <a:ext cx="1633720" cy="660230"/>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788206</xdr:colOff>
      <xdr:row>8</xdr:row>
      <xdr:rowOff>47055</xdr:rowOff>
    </xdr:from>
    <xdr:to>
      <xdr:col>4</xdr:col>
      <xdr:colOff>453979</xdr:colOff>
      <xdr:row>11</xdr:row>
      <xdr:rowOff>1</xdr:rowOff>
    </xdr:to>
    <xdr:cxnSp macro="">
      <xdr:nvCxnSpPr>
        <xdr:cNvPr id="19" name="直線矢印コネクタ 18">
          <a:extLst>
            <a:ext uri="{FF2B5EF4-FFF2-40B4-BE49-F238E27FC236}">
              <a16:creationId xmlns:a16="http://schemas.microsoft.com/office/drawing/2014/main" id="{1D4B78EE-87FF-8186-1966-22506EFE7701}"/>
            </a:ext>
          </a:extLst>
        </xdr:cNvPr>
        <xdr:cNvCxnSpPr>
          <a:stCxn id="9" idx="0"/>
          <a:endCxn id="20" idx="2"/>
        </xdr:cNvCxnSpPr>
      </xdr:nvCxnSpPr>
      <xdr:spPr>
        <a:xfrm flipH="1" flipV="1">
          <a:off x="3502831" y="1916336"/>
          <a:ext cx="1237398" cy="810196"/>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1553448</xdr:colOff>
      <xdr:row>5</xdr:row>
      <xdr:rowOff>144380</xdr:rowOff>
    </xdr:from>
    <xdr:to>
      <xdr:col>4</xdr:col>
      <xdr:colOff>29313</xdr:colOff>
      <xdr:row>8</xdr:row>
      <xdr:rowOff>50230</xdr:rowOff>
    </xdr:to>
    <xdr:sp macro="" textlink="">
      <xdr:nvSpPr>
        <xdr:cNvPr id="20" name="正方形/長方形 19">
          <a:extLst>
            <a:ext uri="{FF2B5EF4-FFF2-40B4-BE49-F238E27FC236}">
              <a16:creationId xmlns:a16="http://schemas.microsoft.com/office/drawing/2014/main" id="{71D9263F-C8CD-67FA-BFB6-269008138E4F}"/>
            </a:ext>
          </a:extLst>
        </xdr:cNvPr>
        <xdr:cNvSpPr/>
      </xdr:nvSpPr>
      <xdr:spPr>
        <a:xfrm>
          <a:off x="2696448" y="1263568"/>
          <a:ext cx="1619115" cy="655943"/>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249011</xdr:colOff>
      <xdr:row>11</xdr:row>
      <xdr:rowOff>0</xdr:rowOff>
    </xdr:from>
    <xdr:to>
      <xdr:col>6</xdr:col>
      <xdr:colOff>1928341</xdr:colOff>
      <xdr:row>13</xdr:row>
      <xdr:rowOff>0</xdr:rowOff>
    </xdr:to>
    <xdr:sp macro="" textlink="">
      <xdr:nvSpPr>
        <xdr:cNvPr id="28" name="正方形/長方形 27">
          <a:extLst>
            <a:ext uri="{FF2B5EF4-FFF2-40B4-BE49-F238E27FC236}">
              <a16:creationId xmlns:a16="http://schemas.microsoft.com/office/drawing/2014/main" id="{DB038EF1-B45B-4A10-81A5-0AB2086AEF4B}"/>
            </a:ext>
          </a:extLst>
        </xdr:cNvPr>
        <xdr:cNvSpPr/>
      </xdr:nvSpPr>
      <xdr:spPr>
        <a:xfrm>
          <a:off x="8331654" y="2748643"/>
          <a:ext cx="1679330" cy="576943"/>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プルダウンより給与制度を選択してください。</a:t>
          </a:r>
        </a:p>
      </xdr:txBody>
    </xdr:sp>
    <xdr:clientData/>
  </xdr:twoCellAnchor>
  <xdr:twoCellAnchor>
    <xdr:from>
      <xdr:col>6</xdr:col>
      <xdr:colOff>1077669</xdr:colOff>
      <xdr:row>8</xdr:row>
      <xdr:rowOff>47055</xdr:rowOff>
    </xdr:from>
    <xdr:to>
      <xdr:col>6</xdr:col>
      <xdr:colOff>1090264</xdr:colOff>
      <xdr:row>11</xdr:row>
      <xdr:rowOff>0</xdr:rowOff>
    </xdr:to>
    <xdr:cxnSp macro="">
      <xdr:nvCxnSpPr>
        <xdr:cNvPr id="29" name="直線矢印コネクタ 28">
          <a:extLst>
            <a:ext uri="{FF2B5EF4-FFF2-40B4-BE49-F238E27FC236}">
              <a16:creationId xmlns:a16="http://schemas.microsoft.com/office/drawing/2014/main" id="{290C3097-4DE1-5191-7271-0788FA2B83D7}"/>
            </a:ext>
          </a:extLst>
        </xdr:cNvPr>
        <xdr:cNvCxnSpPr>
          <a:stCxn id="28" idx="0"/>
          <a:endCxn id="30" idx="2"/>
        </xdr:cNvCxnSpPr>
      </xdr:nvCxnSpPr>
      <xdr:spPr>
        <a:xfrm flipH="1" flipV="1">
          <a:off x="9160312" y="1930284"/>
          <a:ext cx="12595" cy="818359"/>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2182098</xdr:colOff>
      <xdr:row>5</xdr:row>
      <xdr:rowOff>144380</xdr:rowOff>
    </xdr:from>
    <xdr:to>
      <xdr:col>6</xdr:col>
      <xdr:colOff>2200275</xdr:colOff>
      <xdr:row>8</xdr:row>
      <xdr:rowOff>50230</xdr:rowOff>
    </xdr:to>
    <xdr:sp macro="" textlink="">
      <xdr:nvSpPr>
        <xdr:cNvPr id="30" name="正方形/長方形 29">
          <a:extLst>
            <a:ext uri="{FF2B5EF4-FFF2-40B4-BE49-F238E27FC236}">
              <a16:creationId xmlns:a16="http://schemas.microsoft.com/office/drawing/2014/main" id="{6DB92AB8-A873-FF6D-8754-0EE42CDD6355}"/>
            </a:ext>
          </a:extLst>
        </xdr:cNvPr>
        <xdr:cNvSpPr/>
      </xdr:nvSpPr>
      <xdr:spPr>
        <a:xfrm>
          <a:off x="8039973" y="1268330"/>
          <a:ext cx="2237502" cy="658325"/>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411069</xdr:colOff>
      <xdr:row>11</xdr:row>
      <xdr:rowOff>0</xdr:rowOff>
    </xdr:from>
    <xdr:to>
      <xdr:col>7</xdr:col>
      <xdr:colOff>1782896</xdr:colOff>
      <xdr:row>13</xdr:row>
      <xdr:rowOff>17182</xdr:rowOff>
    </xdr:to>
    <xdr:sp macro="" textlink="">
      <xdr:nvSpPr>
        <xdr:cNvPr id="33" name="正方形/長方形 32">
          <a:extLst>
            <a:ext uri="{FF2B5EF4-FFF2-40B4-BE49-F238E27FC236}">
              <a16:creationId xmlns:a16="http://schemas.microsoft.com/office/drawing/2014/main" id="{AFDDD204-636A-4FF2-8116-2F7581E9B031}"/>
            </a:ext>
          </a:extLst>
        </xdr:cNvPr>
        <xdr:cNvSpPr/>
      </xdr:nvSpPr>
      <xdr:spPr>
        <a:xfrm>
          <a:off x="10714398" y="2748643"/>
          <a:ext cx="1371827" cy="594125"/>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円単位で金額を</a:t>
          </a:r>
          <a:br>
            <a:rPr kumimoji="1" lang="en-US" altLang="ja-JP" sz="1100">
              <a:solidFill>
                <a:sysClr val="windowText" lastClr="000000"/>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記入してください。</a:t>
          </a:r>
        </a:p>
      </xdr:txBody>
    </xdr:sp>
    <xdr:clientData/>
  </xdr:twoCellAnchor>
  <xdr:twoCellAnchor>
    <xdr:from>
      <xdr:col>8</xdr:col>
      <xdr:colOff>40821</xdr:colOff>
      <xdr:row>11</xdr:row>
      <xdr:rowOff>1</xdr:rowOff>
    </xdr:from>
    <xdr:to>
      <xdr:col>9</xdr:col>
      <xdr:colOff>1477480</xdr:colOff>
      <xdr:row>15</xdr:row>
      <xdr:rowOff>149087</xdr:rowOff>
    </xdr:to>
    <xdr:sp macro="" textlink="">
      <xdr:nvSpPr>
        <xdr:cNvPr id="34" name="正方形/長方形 33">
          <a:extLst>
            <a:ext uri="{FF2B5EF4-FFF2-40B4-BE49-F238E27FC236}">
              <a16:creationId xmlns:a16="http://schemas.microsoft.com/office/drawing/2014/main" id="{6792A2A7-C03B-4A06-A3BF-BD0E179E7503}"/>
            </a:ext>
          </a:extLst>
        </xdr:cNvPr>
        <xdr:cNvSpPr/>
      </xdr:nvSpPr>
      <xdr:spPr>
        <a:xfrm>
          <a:off x="12564125" y="2766392"/>
          <a:ext cx="3656398" cy="1308652"/>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所定労働時間を記入してください。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30</a:t>
          </a:r>
          <a:r>
            <a:rPr kumimoji="1" lang="ja-JP" altLang="en-US" sz="1100">
              <a:solidFill>
                <a:sysClr val="windowText" lastClr="000000"/>
              </a:solidFill>
              <a:latin typeface="Meiryo UI" panose="020B0604030504040204" pitchFamily="50" charset="-128"/>
              <a:ea typeface="Meiryo UI" panose="020B0604030504040204" pitchFamily="50" charset="-128"/>
            </a:rPr>
            <a:t>分は</a:t>
          </a:r>
          <a:r>
            <a:rPr kumimoji="1" lang="en-US" altLang="ja-JP" sz="1100">
              <a:solidFill>
                <a:sysClr val="windowText" lastClr="000000"/>
              </a:solidFill>
              <a:latin typeface="Meiryo UI" panose="020B0604030504040204" pitchFamily="50" charset="-128"/>
              <a:ea typeface="Meiryo UI" panose="020B0604030504040204" pitchFamily="50" charset="-128"/>
            </a:rPr>
            <a:t>0.5</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15</a:t>
          </a:r>
          <a:r>
            <a:rPr kumimoji="1" lang="ja-JP" altLang="en-US" sz="1100">
              <a:solidFill>
                <a:sysClr val="windowText" lastClr="000000"/>
              </a:solidFill>
              <a:latin typeface="Meiryo UI" panose="020B0604030504040204" pitchFamily="50" charset="-128"/>
              <a:ea typeface="Meiryo UI" panose="020B0604030504040204" pitchFamily="50" charset="-128"/>
            </a:rPr>
            <a:t>分は</a:t>
          </a:r>
          <a:r>
            <a:rPr kumimoji="1" lang="en-US" altLang="ja-JP" sz="1100">
              <a:solidFill>
                <a:sysClr val="windowText" lastClr="000000"/>
              </a:solidFill>
              <a:latin typeface="Meiryo UI" panose="020B0604030504040204" pitchFamily="50" charset="-128"/>
              <a:ea typeface="Meiryo UI" panose="020B0604030504040204" pitchFamily="50" charset="-128"/>
            </a:rPr>
            <a:t>0.25</a:t>
          </a:r>
          <a:r>
            <a:rPr kumimoji="1" lang="ja-JP" altLang="en-US" sz="1100">
              <a:solidFill>
                <a:sysClr val="windowText" lastClr="000000"/>
              </a:solidFill>
              <a:latin typeface="Meiryo UI" panose="020B0604030504040204" pitchFamily="50" charset="-128"/>
              <a:ea typeface="Meiryo UI" panose="020B0604030504040204" pitchFamily="50" charset="-128"/>
            </a:rPr>
            <a:t>とし、</a:t>
          </a:r>
          <a:r>
            <a:rPr kumimoji="1" lang="en-US" altLang="ja-JP" sz="1100">
              <a:solidFill>
                <a:sysClr val="windowText" lastClr="000000"/>
              </a:solidFill>
              <a:latin typeface="Meiryo UI" panose="020B0604030504040204" pitchFamily="50" charset="-128"/>
              <a:ea typeface="Meiryo UI" panose="020B0604030504040204" pitchFamily="50" charset="-128"/>
            </a:rPr>
            <a:t>15</a:t>
          </a:r>
          <a:r>
            <a:rPr kumimoji="1" lang="ja-JP" altLang="en-US" sz="1100">
              <a:solidFill>
                <a:sysClr val="windowText" lastClr="000000"/>
              </a:solidFill>
              <a:latin typeface="Meiryo UI" panose="020B0604030504040204" pitchFamily="50" charset="-128"/>
              <a:ea typeface="Meiryo UI" panose="020B0604030504040204" pitchFamily="50" charset="-128"/>
            </a:rPr>
            <a:t>分刻みで記入してください。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例</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6</a:t>
          </a:r>
          <a:r>
            <a:rPr kumimoji="1" lang="ja-JP" altLang="en-US" sz="1100">
              <a:solidFill>
                <a:sysClr val="windowText" lastClr="000000"/>
              </a:solidFill>
              <a:latin typeface="Meiryo UI" panose="020B0604030504040204" pitchFamily="50" charset="-128"/>
              <a:ea typeface="Meiryo UI" panose="020B0604030504040204" pitchFamily="50" charset="-128"/>
            </a:rPr>
            <a:t>時間⇒</a:t>
          </a:r>
          <a:r>
            <a:rPr kumimoji="1" lang="en-US" altLang="ja-JP" sz="1100">
              <a:solidFill>
                <a:sysClr val="windowText" lastClr="000000"/>
              </a:solidFill>
              <a:latin typeface="Meiryo UI" panose="020B0604030504040204" pitchFamily="50" charset="-128"/>
              <a:ea typeface="Meiryo UI" panose="020B0604030504040204" pitchFamily="50" charset="-128"/>
            </a:rPr>
            <a:t>6</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7</a:t>
          </a:r>
          <a:r>
            <a:rPr kumimoji="1" lang="ja-JP" altLang="en-US" sz="1100">
              <a:solidFill>
                <a:sysClr val="windowText" lastClr="000000"/>
              </a:solidFill>
              <a:latin typeface="Meiryo UI" panose="020B0604030504040204" pitchFamily="50" charset="-128"/>
              <a:ea typeface="Meiryo UI" panose="020B0604030504040204" pitchFamily="50" charset="-128"/>
            </a:rPr>
            <a:t>時間</a:t>
          </a:r>
          <a:r>
            <a:rPr kumimoji="1" lang="en-US" altLang="ja-JP" sz="1100">
              <a:solidFill>
                <a:sysClr val="windowText" lastClr="000000"/>
              </a:solidFill>
              <a:latin typeface="Meiryo UI" panose="020B0604030504040204" pitchFamily="50" charset="-128"/>
              <a:ea typeface="Meiryo UI" panose="020B0604030504040204" pitchFamily="50" charset="-128"/>
            </a:rPr>
            <a:t>30</a:t>
          </a:r>
          <a:r>
            <a:rPr kumimoji="1" lang="ja-JP" altLang="en-US" sz="1100">
              <a:solidFill>
                <a:sysClr val="windowText" lastClr="000000"/>
              </a:solidFill>
              <a:latin typeface="Meiryo UI" panose="020B0604030504040204" pitchFamily="50" charset="-128"/>
              <a:ea typeface="Meiryo UI" panose="020B0604030504040204" pitchFamily="50" charset="-128"/>
            </a:rPr>
            <a:t>分⇒</a:t>
          </a:r>
          <a:r>
            <a:rPr kumimoji="1" lang="en-US" altLang="ja-JP" sz="1100">
              <a:solidFill>
                <a:sysClr val="windowText" lastClr="000000"/>
              </a:solidFill>
              <a:latin typeface="Meiryo UI" panose="020B0604030504040204" pitchFamily="50" charset="-128"/>
              <a:ea typeface="Meiryo UI" panose="020B0604030504040204" pitchFamily="50" charset="-128"/>
            </a:rPr>
            <a:t>7.50</a:t>
          </a:r>
        </a:p>
      </xdr:txBody>
    </xdr:sp>
    <xdr:clientData/>
  </xdr:twoCellAnchor>
  <xdr:twoCellAnchor>
    <xdr:from>
      <xdr:col>10</xdr:col>
      <xdr:colOff>388257</xdr:colOff>
      <xdr:row>11</xdr:row>
      <xdr:rowOff>-1</xdr:rowOff>
    </xdr:from>
    <xdr:to>
      <xdr:col>10</xdr:col>
      <xdr:colOff>3393903</xdr:colOff>
      <xdr:row>14</xdr:row>
      <xdr:rowOff>11479</xdr:rowOff>
    </xdr:to>
    <xdr:sp macro="" textlink="">
      <xdr:nvSpPr>
        <xdr:cNvPr id="35" name="正方形/長方形 34">
          <a:extLst>
            <a:ext uri="{FF2B5EF4-FFF2-40B4-BE49-F238E27FC236}">
              <a16:creationId xmlns:a16="http://schemas.microsoft.com/office/drawing/2014/main" id="{3593202E-BAE2-4749-97A1-0BC3FC18CBC7}"/>
            </a:ext>
          </a:extLst>
        </xdr:cNvPr>
        <xdr:cNvSpPr/>
      </xdr:nvSpPr>
      <xdr:spPr>
        <a:xfrm>
          <a:off x="18621828" y="2721428"/>
          <a:ext cx="3005646" cy="868730"/>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入力の内容に基づき判定が表示されます。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〇：従業員の賃金が地域別最低賃金以上です。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：従業員の賃金が地域別最低賃金未満です。</a:t>
          </a:r>
        </a:p>
      </xdr:txBody>
    </xdr:sp>
    <xdr:clientData/>
  </xdr:twoCellAnchor>
  <xdr:twoCellAnchor>
    <xdr:from>
      <xdr:col>7</xdr:col>
      <xdr:colOff>1087451</xdr:colOff>
      <xdr:row>8</xdr:row>
      <xdr:rowOff>47055</xdr:rowOff>
    </xdr:from>
    <xdr:to>
      <xdr:col>7</xdr:col>
      <xdr:colOff>1093808</xdr:colOff>
      <xdr:row>11</xdr:row>
      <xdr:rowOff>0</xdr:rowOff>
    </xdr:to>
    <xdr:cxnSp macro="">
      <xdr:nvCxnSpPr>
        <xdr:cNvPr id="36" name="直線矢印コネクタ 35">
          <a:extLst>
            <a:ext uri="{FF2B5EF4-FFF2-40B4-BE49-F238E27FC236}">
              <a16:creationId xmlns:a16="http://schemas.microsoft.com/office/drawing/2014/main" id="{6EAC18A1-AF2C-F68A-D9B0-B5A9415889BC}"/>
            </a:ext>
          </a:extLst>
        </xdr:cNvPr>
        <xdr:cNvCxnSpPr>
          <a:stCxn id="33" idx="0"/>
          <a:endCxn id="37" idx="2"/>
        </xdr:cNvCxnSpPr>
      </xdr:nvCxnSpPr>
      <xdr:spPr>
        <a:xfrm flipH="1" flipV="1">
          <a:off x="11386357" y="1916336"/>
          <a:ext cx="6357" cy="810195"/>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2180854</xdr:colOff>
      <xdr:row>5</xdr:row>
      <xdr:rowOff>141205</xdr:rowOff>
    </xdr:from>
    <xdr:to>
      <xdr:col>7</xdr:col>
      <xdr:colOff>2214563</xdr:colOff>
      <xdr:row>8</xdr:row>
      <xdr:rowOff>47055</xdr:rowOff>
    </xdr:to>
    <xdr:sp macro="" textlink="">
      <xdr:nvSpPr>
        <xdr:cNvPr id="37" name="正方形/長方形 36">
          <a:extLst>
            <a:ext uri="{FF2B5EF4-FFF2-40B4-BE49-F238E27FC236}">
              <a16:creationId xmlns:a16="http://schemas.microsoft.com/office/drawing/2014/main" id="{0C4CE1F0-B84C-7863-0F69-4D817F39E95F}"/>
            </a:ext>
          </a:extLst>
        </xdr:cNvPr>
        <xdr:cNvSpPr/>
      </xdr:nvSpPr>
      <xdr:spPr>
        <a:xfrm>
          <a:off x="10259245" y="1260393"/>
          <a:ext cx="2254224" cy="655943"/>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1128118</xdr:colOff>
      <xdr:row>8</xdr:row>
      <xdr:rowOff>50230</xdr:rowOff>
    </xdr:from>
    <xdr:to>
      <xdr:col>8</xdr:col>
      <xdr:colOff>1340664</xdr:colOff>
      <xdr:row>11</xdr:row>
      <xdr:rowOff>0</xdr:rowOff>
    </xdr:to>
    <xdr:cxnSp macro="">
      <xdr:nvCxnSpPr>
        <xdr:cNvPr id="42" name="直線矢印コネクタ 41">
          <a:extLst>
            <a:ext uri="{FF2B5EF4-FFF2-40B4-BE49-F238E27FC236}">
              <a16:creationId xmlns:a16="http://schemas.microsoft.com/office/drawing/2014/main" id="{A634FD7A-BEE0-42F2-BB42-502973E32839}"/>
            </a:ext>
          </a:extLst>
        </xdr:cNvPr>
        <xdr:cNvCxnSpPr>
          <a:endCxn id="43" idx="2"/>
        </xdr:cNvCxnSpPr>
      </xdr:nvCxnSpPr>
      <xdr:spPr>
        <a:xfrm flipH="1" flipV="1">
          <a:off x="13647540" y="1919511"/>
          <a:ext cx="212546" cy="807020"/>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11907</xdr:colOff>
      <xdr:row>5</xdr:row>
      <xdr:rowOff>144380</xdr:rowOff>
    </xdr:from>
    <xdr:to>
      <xdr:col>9</xdr:col>
      <xdr:colOff>23812</xdr:colOff>
      <xdr:row>8</xdr:row>
      <xdr:rowOff>50230</xdr:rowOff>
    </xdr:to>
    <xdr:sp macro="" textlink="">
      <xdr:nvSpPr>
        <xdr:cNvPr id="43" name="正方形/長方形 42">
          <a:extLst>
            <a:ext uri="{FF2B5EF4-FFF2-40B4-BE49-F238E27FC236}">
              <a16:creationId xmlns:a16="http://schemas.microsoft.com/office/drawing/2014/main" id="{2A45AA0B-03D1-C672-F627-06A59B2DB126}"/>
            </a:ext>
          </a:extLst>
        </xdr:cNvPr>
        <xdr:cNvSpPr/>
      </xdr:nvSpPr>
      <xdr:spPr>
        <a:xfrm>
          <a:off x="12531329" y="1263568"/>
          <a:ext cx="2232421" cy="655943"/>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1892668</xdr:colOff>
      <xdr:row>8</xdr:row>
      <xdr:rowOff>47055</xdr:rowOff>
    </xdr:from>
    <xdr:to>
      <xdr:col>10</xdr:col>
      <xdr:colOff>1902038</xdr:colOff>
      <xdr:row>11</xdr:row>
      <xdr:rowOff>-1</xdr:rowOff>
    </xdr:to>
    <xdr:cxnSp macro="">
      <xdr:nvCxnSpPr>
        <xdr:cNvPr id="48" name="直線矢印コネクタ 47">
          <a:extLst>
            <a:ext uri="{FF2B5EF4-FFF2-40B4-BE49-F238E27FC236}">
              <a16:creationId xmlns:a16="http://schemas.microsoft.com/office/drawing/2014/main" id="{0879FB91-A66C-981F-713F-4E3731603327}"/>
            </a:ext>
          </a:extLst>
        </xdr:cNvPr>
        <xdr:cNvCxnSpPr>
          <a:stCxn id="35" idx="0"/>
          <a:endCxn id="49" idx="2"/>
        </xdr:cNvCxnSpPr>
      </xdr:nvCxnSpPr>
      <xdr:spPr>
        <a:xfrm flipV="1">
          <a:off x="20129380" y="1930074"/>
          <a:ext cx="9370" cy="810194"/>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3445058</xdr:colOff>
      <xdr:row>5</xdr:row>
      <xdr:rowOff>141205</xdr:rowOff>
    </xdr:from>
    <xdr:to>
      <xdr:col>11</xdr:col>
      <xdr:colOff>36633</xdr:colOff>
      <xdr:row>8</xdr:row>
      <xdr:rowOff>47055</xdr:rowOff>
    </xdr:to>
    <xdr:sp macro="" textlink="">
      <xdr:nvSpPr>
        <xdr:cNvPr id="49" name="正方形/長方形 48">
          <a:extLst>
            <a:ext uri="{FF2B5EF4-FFF2-40B4-BE49-F238E27FC236}">
              <a16:creationId xmlns:a16="http://schemas.microsoft.com/office/drawing/2014/main" id="{F809391E-C191-93FD-3951-F704E6740B63}"/>
            </a:ext>
          </a:extLst>
        </xdr:cNvPr>
        <xdr:cNvSpPr/>
      </xdr:nvSpPr>
      <xdr:spPr>
        <a:xfrm>
          <a:off x="18161183" y="1284205"/>
          <a:ext cx="3878200" cy="667850"/>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1539840</xdr:colOff>
      <xdr:row>1</xdr:row>
      <xdr:rowOff>239632</xdr:rowOff>
    </xdr:from>
    <xdr:to>
      <xdr:col>6</xdr:col>
      <xdr:colOff>40821</xdr:colOff>
      <xdr:row>3</xdr:row>
      <xdr:rowOff>54430</xdr:rowOff>
    </xdr:to>
    <xdr:sp macro="" textlink="">
      <xdr:nvSpPr>
        <xdr:cNvPr id="3" name="正方形/長方形 2">
          <a:extLst>
            <a:ext uri="{FF2B5EF4-FFF2-40B4-BE49-F238E27FC236}">
              <a16:creationId xmlns:a16="http://schemas.microsoft.com/office/drawing/2014/main" id="{A7C4A939-DE0D-722D-9561-F64219424FA7}"/>
            </a:ext>
          </a:extLst>
        </xdr:cNvPr>
        <xdr:cNvSpPr/>
      </xdr:nvSpPr>
      <xdr:spPr>
        <a:xfrm>
          <a:off x="4261269" y="430132"/>
          <a:ext cx="3875802" cy="386298"/>
        </a:xfrm>
        <a:prstGeom prst="rect">
          <a:avLst/>
        </a:prstGeom>
        <a:noFill/>
        <a:ln w="38100">
          <a:solidFill>
            <a:schemeClr val="accent5"/>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486654</xdr:colOff>
      <xdr:row>1</xdr:row>
      <xdr:rowOff>81643</xdr:rowOff>
    </xdr:from>
    <xdr:to>
      <xdr:col>7</xdr:col>
      <xdr:colOff>227070</xdr:colOff>
      <xdr:row>3</xdr:row>
      <xdr:rowOff>87596</xdr:rowOff>
    </xdr:to>
    <xdr:sp macro="" textlink="">
      <xdr:nvSpPr>
        <xdr:cNvPr id="5" name="正方形/長方形 4">
          <a:extLst>
            <a:ext uri="{FF2B5EF4-FFF2-40B4-BE49-F238E27FC236}">
              <a16:creationId xmlns:a16="http://schemas.microsoft.com/office/drawing/2014/main" id="{D5683229-EFB1-CB73-D9A9-52C629AA96D7}"/>
            </a:ext>
          </a:extLst>
        </xdr:cNvPr>
        <xdr:cNvSpPr/>
      </xdr:nvSpPr>
      <xdr:spPr>
        <a:xfrm>
          <a:off x="8582904" y="272143"/>
          <a:ext cx="1958380" cy="577453"/>
        </a:xfrm>
        <a:prstGeom prst="rect">
          <a:avLst/>
        </a:prstGeom>
        <a:solidFill>
          <a:schemeClr val="accent5">
            <a:lumMod val="20000"/>
            <a:lumOff val="80000"/>
          </a:schemeClr>
        </a:solidFill>
        <a:ln w="127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プルダウンより応募申請直近月を入力してください。</a:t>
          </a:r>
        </a:p>
      </xdr:txBody>
    </xdr:sp>
    <xdr:clientData/>
  </xdr:twoCellAnchor>
  <xdr:twoCellAnchor>
    <xdr:from>
      <xdr:col>6</xdr:col>
      <xdr:colOff>40821</xdr:colOff>
      <xdr:row>2</xdr:row>
      <xdr:rowOff>84620</xdr:rowOff>
    </xdr:from>
    <xdr:to>
      <xdr:col>6</xdr:col>
      <xdr:colOff>486654</xdr:colOff>
      <xdr:row>2</xdr:row>
      <xdr:rowOff>147031</xdr:rowOff>
    </xdr:to>
    <xdr:cxnSp macro="">
      <xdr:nvCxnSpPr>
        <xdr:cNvPr id="6" name="直線矢印コネクタ 5">
          <a:extLst>
            <a:ext uri="{FF2B5EF4-FFF2-40B4-BE49-F238E27FC236}">
              <a16:creationId xmlns:a16="http://schemas.microsoft.com/office/drawing/2014/main" id="{22B4D7F2-3A8A-407E-84BF-5A8F29A9D2DD}"/>
            </a:ext>
          </a:extLst>
        </xdr:cNvPr>
        <xdr:cNvCxnSpPr>
          <a:stCxn id="5" idx="1"/>
          <a:endCxn id="3" idx="3"/>
        </xdr:cNvCxnSpPr>
      </xdr:nvCxnSpPr>
      <xdr:spPr>
        <a:xfrm flipH="1">
          <a:off x="8137071" y="560870"/>
          <a:ext cx="445833" cy="62411"/>
        </a:xfrm>
        <a:prstGeom prst="straightConnector1">
          <a:avLst/>
        </a:prstGeom>
        <a:ln>
          <a:solidFill>
            <a:schemeClr val="accent5"/>
          </a:solidFill>
          <a:tailEnd type="oval" w="lg" len="lg"/>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新事業・ものづくり補助金_2">
      <a:dk1>
        <a:srgbClr val="262626"/>
      </a:dk1>
      <a:lt1>
        <a:srgbClr val="FFFFFF"/>
      </a:lt1>
      <a:dk2>
        <a:srgbClr val="404040"/>
      </a:dk2>
      <a:lt2>
        <a:srgbClr val="F2F2F2"/>
      </a:lt2>
      <a:accent1>
        <a:srgbClr val="1E02AC"/>
      </a:accent1>
      <a:accent2>
        <a:srgbClr val="0050B0"/>
      </a:accent2>
      <a:accent3>
        <a:srgbClr val="15828C"/>
      </a:accent3>
      <a:accent4>
        <a:srgbClr val="6B4FD1"/>
      </a:accent4>
      <a:accent5>
        <a:srgbClr val="DF227D"/>
      </a:accent5>
      <a:accent6>
        <a:srgbClr val="F06CA8"/>
      </a:accent6>
      <a:hlink>
        <a:srgbClr val="0070C0"/>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hlw.go.jp/stf/seisakunitsuite/bunya/koyou_roudou/roudoukijun/chingin/newpage_43899.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www.mhlw.go.jp/stf/seisakunitsuite/bunya/koyou_roudou/roudoukijun/chingin/newpage_43899.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ABA3-58C3-47FE-AE04-BD6DA511B219}">
  <sheetPr>
    <tabColor theme="4"/>
    <pageSetUpPr autoPageBreaks="0"/>
  </sheetPr>
  <dimension ref="B1:O36"/>
  <sheetViews>
    <sheetView showGridLines="0" tabSelected="1" zoomScaleNormal="100" zoomScaleSheetLayoutView="85" workbookViewId="0">
      <selection activeCell="K8" sqref="K8:N8"/>
    </sheetView>
  </sheetViews>
  <sheetFormatPr defaultColWidth="6.19921875" defaultRowHeight="18.75" customHeight="1" x14ac:dyDescent="0.45"/>
  <cols>
    <col min="1" max="1" width="2.5" style="4" customWidth="1"/>
    <col min="2" max="2" width="6.796875" style="4" customWidth="1"/>
    <col min="3" max="4" width="8.59765625" style="4" customWidth="1"/>
    <col min="5" max="12" width="6.796875" style="4" customWidth="1"/>
    <col min="13" max="14" width="9.09765625" style="4" customWidth="1"/>
    <col min="15" max="15" width="6.796875" style="4" customWidth="1"/>
    <col min="16" max="16" width="1.796875" style="4" customWidth="1"/>
    <col min="17" max="16384" width="6.19921875" style="4"/>
  </cols>
  <sheetData>
    <row r="1" spans="2:15" ht="15.6" customHeight="1" x14ac:dyDescent="0.45"/>
    <row r="2" spans="2:15" ht="18.75" customHeight="1" x14ac:dyDescent="0.45">
      <c r="B2" s="1"/>
      <c r="C2" s="1"/>
      <c r="D2" s="1"/>
      <c r="E2" s="1"/>
      <c r="F2" s="1"/>
      <c r="G2" s="1"/>
      <c r="H2" s="1"/>
      <c r="I2" s="1"/>
      <c r="J2" s="1"/>
      <c r="K2" s="1"/>
      <c r="L2" s="1"/>
      <c r="M2" s="1"/>
      <c r="N2" s="1"/>
      <c r="O2" s="5" t="s">
        <v>24</v>
      </c>
    </row>
    <row r="3" spans="2:15" ht="18.75" customHeight="1" x14ac:dyDescent="0.45">
      <c r="B3" s="1"/>
      <c r="C3" s="1"/>
      <c r="D3" s="1"/>
      <c r="E3" s="1"/>
      <c r="F3" s="1"/>
      <c r="G3" s="1"/>
      <c r="H3" s="1"/>
      <c r="I3" s="1"/>
      <c r="J3" s="1"/>
      <c r="K3" s="1"/>
      <c r="L3" s="1"/>
      <c r="M3" s="1"/>
      <c r="N3" s="1"/>
      <c r="O3" s="1"/>
    </row>
    <row r="4" spans="2:15" ht="18.75" customHeight="1" x14ac:dyDescent="0.45">
      <c r="B4" s="1"/>
      <c r="C4" s="1"/>
      <c r="D4" s="83"/>
      <c r="E4" s="83"/>
      <c r="F4" s="83"/>
      <c r="G4" s="83"/>
      <c r="H4" s="83"/>
      <c r="I4" s="83"/>
      <c r="J4" s="83"/>
      <c r="K4" s="83"/>
      <c r="L4" s="83"/>
      <c r="M4" s="83"/>
      <c r="N4" s="1"/>
      <c r="O4" s="1"/>
    </row>
    <row r="5" spans="2:15" ht="29.25" customHeight="1" x14ac:dyDescent="0.45">
      <c r="B5" s="1"/>
      <c r="C5" s="1"/>
      <c r="D5" s="84" t="s">
        <v>23</v>
      </c>
      <c r="E5" s="84"/>
      <c r="F5" s="84"/>
      <c r="G5" s="84"/>
      <c r="H5" s="84"/>
      <c r="I5" s="84"/>
      <c r="J5" s="84"/>
      <c r="K5" s="84"/>
      <c r="L5" s="84"/>
      <c r="M5" s="84"/>
      <c r="N5" s="1"/>
      <c r="O5" s="1"/>
    </row>
    <row r="6" spans="2:15" ht="39" customHeight="1" x14ac:dyDescent="0.45">
      <c r="B6" s="1"/>
      <c r="C6" s="1"/>
      <c r="D6" s="1"/>
      <c r="E6" s="89" t="s">
        <v>37</v>
      </c>
      <c r="F6" s="89"/>
      <c r="G6" s="89"/>
      <c r="H6" s="89"/>
      <c r="I6" s="89"/>
      <c r="J6" s="89"/>
      <c r="K6" s="89"/>
      <c r="L6" s="89"/>
      <c r="M6" s="6"/>
      <c r="N6" s="1"/>
      <c r="O6" s="1"/>
    </row>
    <row r="7" spans="2:15" ht="18.75" customHeight="1" thickBot="1" x14ac:dyDescent="0.5">
      <c r="B7" s="1"/>
      <c r="C7" s="1"/>
      <c r="D7" s="1"/>
      <c r="E7" s="1"/>
      <c r="F7" s="1"/>
      <c r="G7" s="1"/>
      <c r="H7" s="1"/>
      <c r="I7" s="1"/>
      <c r="J7" s="1"/>
      <c r="K7" s="1"/>
      <c r="L7" s="1"/>
      <c r="M7" s="1"/>
      <c r="N7" s="1"/>
      <c r="O7" s="1"/>
    </row>
    <row r="8" spans="2:15" ht="18.75" customHeight="1" thickTop="1" x14ac:dyDescent="0.45">
      <c r="B8" s="1"/>
      <c r="C8" s="1"/>
      <c r="D8" s="1"/>
      <c r="E8" s="1"/>
      <c r="F8" s="1"/>
      <c r="G8" s="1"/>
      <c r="H8" s="1"/>
      <c r="I8" s="85" t="s">
        <v>4</v>
      </c>
      <c r="J8" s="85"/>
      <c r="K8" s="86"/>
      <c r="L8" s="87"/>
      <c r="M8" s="87"/>
      <c r="N8" s="88"/>
      <c r="O8" s="1"/>
    </row>
    <row r="9" spans="2:15" ht="18.75" customHeight="1" x14ac:dyDescent="0.45">
      <c r="B9" s="1"/>
      <c r="C9" s="1"/>
      <c r="D9" s="1"/>
      <c r="E9" s="1"/>
      <c r="F9" s="1"/>
      <c r="G9" s="1"/>
      <c r="H9" s="1"/>
      <c r="I9" s="71" t="s">
        <v>32</v>
      </c>
      <c r="J9" s="71"/>
      <c r="K9" s="72"/>
      <c r="L9" s="73"/>
      <c r="M9" s="73"/>
      <c r="N9" s="74"/>
      <c r="O9" s="1"/>
    </row>
    <row r="10" spans="2:15" ht="18.75" customHeight="1" x14ac:dyDescent="0.45">
      <c r="B10" s="1"/>
      <c r="C10" s="1"/>
      <c r="D10" s="1"/>
      <c r="E10" s="1"/>
      <c r="F10" s="1"/>
      <c r="G10" s="1"/>
      <c r="H10" s="1"/>
      <c r="I10" s="71" t="s">
        <v>5</v>
      </c>
      <c r="J10" s="71"/>
      <c r="K10" s="72"/>
      <c r="L10" s="73"/>
      <c r="M10" s="73"/>
      <c r="N10" s="74"/>
      <c r="O10" s="1"/>
    </row>
    <row r="11" spans="2:15" ht="18.75" customHeight="1" x14ac:dyDescent="0.45">
      <c r="B11" s="1"/>
      <c r="C11" s="1"/>
      <c r="D11" s="1"/>
      <c r="E11" s="1"/>
      <c r="F11" s="1"/>
      <c r="G11" s="1"/>
      <c r="H11" s="1"/>
      <c r="I11" s="71" t="s">
        <v>6</v>
      </c>
      <c r="J11" s="71"/>
      <c r="K11" s="72"/>
      <c r="L11" s="73"/>
      <c r="M11" s="73"/>
      <c r="N11" s="74"/>
      <c r="O11" s="1"/>
    </row>
    <row r="12" spans="2:15" ht="18.75" customHeight="1" thickBot="1" x14ac:dyDescent="0.5">
      <c r="B12" s="1"/>
      <c r="C12" s="1"/>
      <c r="D12" s="1"/>
      <c r="E12" s="1"/>
      <c r="F12" s="1"/>
      <c r="G12" s="1"/>
      <c r="H12" s="1"/>
      <c r="I12" s="71" t="s">
        <v>7</v>
      </c>
      <c r="J12" s="71"/>
      <c r="K12" s="75"/>
      <c r="L12" s="76"/>
      <c r="M12" s="76"/>
      <c r="N12" s="77"/>
      <c r="O12" s="1"/>
    </row>
    <row r="13" spans="2:15" ht="18.75" customHeight="1" thickTop="1" x14ac:dyDescent="0.45">
      <c r="B13" s="1"/>
      <c r="C13" s="1"/>
      <c r="D13" s="1"/>
      <c r="E13" s="1"/>
      <c r="F13" s="1"/>
      <c r="G13" s="1"/>
      <c r="H13" s="1"/>
      <c r="I13" s="1"/>
      <c r="J13" s="1"/>
      <c r="K13" s="1"/>
      <c r="L13" s="1"/>
      <c r="M13" s="1"/>
      <c r="N13" s="1"/>
      <c r="O13" s="1"/>
    </row>
    <row r="14" spans="2:15" ht="18.75" customHeight="1" x14ac:dyDescent="0.45">
      <c r="B14" s="1"/>
      <c r="C14" s="1" t="s">
        <v>27</v>
      </c>
      <c r="D14" s="1"/>
      <c r="E14" s="1"/>
      <c r="F14" s="1"/>
      <c r="G14" s="1"/>
      <c r="H14" s="1"/>
      <c r="I14" s="1"/>
      <c r="J14" s="1"/>
      <c r="K14" s="1"/>
      <c r="L14" s="1"/>
      <c r="M14" s="1"/>
      <c r="N14" s="1"/>
      <c r="O14" s="1"/>
    </row>
    <row r="15" spans="2:15" ht="18.75" customHeight="1" x14ac:dyDescent="0.45">
      <c r="B15" s="1"/>
      <c r="C15" s="7" t="s">
        <v>38</v>
      </c>
      <c r="D15" s="1"/>
      <c r="E15" s="1"/>
      <c r="F15" s="1"/>
      <c r="G15" s="1"/>
      <c r="H15" s="1"/>
      <c r="I15" s="1"/>
      <c r="J15" s="1"/>
      <c r="K15" s="1"/>
      <c r="L15" s="1"/>
      <c r="M15" s="1"/>
      <c r="N15" s="1"/>
      <c r="O15" s="1"/>
    </row>
    <row r="16" spans="2:15" ht="18.75" customHeight="1" x14ac:dyDescent="0.45">
      <c r="B16" s="1"/>
      <c r="C16" s="7" t="s">
        <v>8</v>
      </c>
      <c r="D16" s="1"/>
      <c r="E16" s="1"/>
      <c r="F16" s="1"/>
      <c r="G16" s="8"/>
      <c r="H16" s="1"/>
      <c r="I16" s="1"/>
      <c r="J16" s="1"/>
      <c r="K16" s="1"/>
      <c r="L16" s="1"/>
      <c r="M16" s="1"/>
      <c r="N16" s="1"/>
      <c r="O16" s="1"/>
    </row>
    <row r="17" spans="2:15" ht="18.75" customHeight="1" x14ac:dyDescent="0.45">
      <c r="B17" s="1"/>
      <c r="C17" s="1"/>
      <c r="D17" s="1"/>
      <c r="E17" s="1"/>
      <c r="F17" s="1"/>
      <c r="G17" s="1"/>
      <c r="H17" s="1"/>
      <c r="I17" s="1"/>
      <c r="J17" s="1"/>
      <c r="K17" s="1"/>
      <c r="L17" s="1"/>
      <c r="M17" s="1"/>
      <c r="N17" s="1"/>
      <c r="O17" s="1"/>
    </row>
    <row r="18" spans="2:15" ht="18.75" customHeight="1" x14ac:dyDescent="0.45">
      <c r="B18" s="1"/>
      <c r="C18" s="1" t="s">
        <v>45</v>
      </c>
      <c r="D18" s="1"/>
      <c r="E18" s="1"/>
      <c r="F18" s="1"/>
      <c r="G18" s="1"/>
      <c r="H18" s="1"/>
      <c r="I18" s="1"/>
      <c r="J18" s="1"/>
      <c r="K18" s="1"/>
      <c r="L18" s="1"/>
      <c r="M18" s="1"/>
      <c r="N18" s="1"/>
      <c r="O18" s="1"/>
    </row>
    <row r="19" spans="2:15" ht="18.75" customHeight="1" x14ac:dyDescent="0.45">
      <c r="B19" s="1"/>
      <c r="C19" s="1" t="s">
        <v>43</v>
      </c>
      <c r="D19" s="1"/>
      <c r="E19" s="1"/>
      <c r="F19" s="1"/>
      <c r="G19" s="1"/>
      <c r="H19" s="1"/>
      <c r="I19" s="1"/>
      <c r="J19" s="1"/>
      <c r="K19" s="1"/>
      <c r="L19" s="1"/>
      <c r="M19" s="1"/>
      <c r="N19" s="1"/>
      <c r="O19" s="1"/>
    </row>
    <row r="20" spans="2:15" ht="18.75" customHeight="1" x14ac:dyDescent="0.45">
      <c r="B20" s="1"/>
      <c r="C20" s="1" t="s">
        <v>44</v>
      </c>
      <c r="D20" s="1"/>
      <c r="E20" s="1"/>
      <c r="F20" s="1"/>
      <c r="G20" s="1"/>
      <c r="H20" s="1"/>
      <c r="I20" s="1"/>
      <c r="J20" s="1"/>
      <c r="K20" s="1"/>
      <c r="L20" s="1"/>
      <c r="M20" s="1"/>
      <c r="N20" s="1"/>
      <c r="O20" s="1"/>
    </row>
    <row r="21" spans="2:15" ht="18.75" customHeight="1" x14ac:dyDescent="0.45">
      <c r="B21" s="1"/>
      <c r="C21" s="1"/>
      <c r="D21" s="1"/>
      <c r="E21" s="1"/>
      <c r="F21" s="1"/>
      <c r="G21" s="1"/>
      <c r="H21" s="1"/>
      <c r="I21" s="1"/>
      <c r="J21" s="1"/>
      <c r="K21" s="1"/>
      <c r="L21" s="1"/>
      <c r="M21" s="1"/>
      <c r="N21" s="1"/>
      <c r="O21" s="1"/>
    </row>
    <row r="22" spans="2:15" ht="18.75" customHeight="1" thickBot="1" x14ac:dyDescent="0.5">
      <c r="B22" s="1"/>
      <c r="C22" s="80" t="s">
        <v>9</v>
      </c>
      <c r="D22" s="81"/>
      <c r="E22" s="1"/>
      <c r="F22" s="1"/>
      <c r="G22" s="1"/>
      <c r="H22" s="1"/>
      <c r="I22" s="1"/>
      <c r="J22" s="1"/>
      <c r="K22" s="1"/>
      <c r="L22" s="1"/>
      <c r="M22" s="1"/>
      <c r="N22" s="1"/>
      <c r="O22" s="1"/>
    </row>
    <row r="23" spans="2:15" ht="18.75" customHeight="1" thickTop="1" thickBot="1" x14ac:dyDescent="0.5">
      <c r="B23" s="1"/>
      <c r="C23" s="78"/>
      <c r="D23" s="79"/>
      <c r="E23" s="9" t="s">
        <v>25</v>
      </c>
      <c r="F23" s="1" t="s">
        <v>46</v>
      </c>
      <c r="G23" s="1"/>
      <c r="H23" s="1"/>
      <c r="I23" s="1"/>
      <c r="J23" s="1"/>
      <c r="K23" s="1"/>
      <c r="L23" s="1"/>
      <c r="M23" s="1"/>
      <c r="N23" s="1"/>
      <c r="O23" s="1"/>
    </row>
    <row r="24" spans="2:15" ht="18.75" customHeight="1" thickTop="1" x14ac:dyDescent="0.45">
      <c r="B24" s="1"/>
      <c r="C24" s="10"/>
      <c r="D24" s="10"/>
      <c r="E24" s="1"/>
      <c r="F24" s="1" t="s">
        <v>33</v>
      </c>
      <c r="G24" s="1"/>
      <c r="H24" s="1"/>
      <c r="I24" s="1"/>
      <c r="J24" s="1"/>
      <c r="K24" s="1"/>
      <c r="L24" s="1"/>
      <c r="M24" s="1"/>
      <c r="N24" s="1"/>
      <c r="O24" s="1"/>
    </row>
    <row r="25" spans="2:15" ht="18.75" customHeight="1" x14ac:dyDescent="0.45">
      <c r="B25" s="1"/>
      <c r="C25" s="10"/>
      <c r="D25" s="10"/>
      <c r="E25" s="22" t="s">
        <v>26</v>
      </c>
      <c r="F25" s="23" t="s">
        <v>34</v>
      </c>
      <c r="G25" s="1"/>
      <c r="H25" s="1"/>
      <c r="I25" s="1"/>
      <c r="J25" s="1"/>
      <c r="K25" s="1"/>
      <c r="L25" s="1"/>
      <c r="M25" s="1"/>
      <c r="N25" s="1"/>
      <c r="O25" s="1"/>
    </row>
    <row r="26" spans="2:15" ht="18.75" customHeight="1" x14ac:dyDescent="0.45">
      <c r="B26" s="1"/>
      <c r="C26" s="1"/>
      <c r="D26" s="1"/>
      <c r="E26" s="1"/>
      <c r="F26" s="1"/>
      <c r="G26" s="1"/>
      <c r="H26" s="1"/>
      <c r="I26" s="1"/>
      <c r="J26" s="1"/>
      <c r="K26" s="1"/>
      <c r="L26" s="1"/>
      <c r="M26" s="1"/>
      <c r="N26" s="1"/>
      <c r="O26" s="1"/>
    </row>
    <row r="27" spans="2:15" ht="18.75" customHeight="1" x14ac:dyDescent="0.45">
      <c r="B27" s="1"/>
      <c r="C27" s="11" t="s">
        <v>10</v>
      </c>
      <c r="D27" s="1"/>
      <c r="E27" s="1"/>
      <c r="F27" s="1"/>
      <c r="G27" s="1"/>
      <c r="H27" s="1"/>
      <c r="I27" s="1"/>
      <c r="J27" s="1"/>
      <c r="K27" s="1"/>
      <c r="L27" s="1"/>
      <c r="M27" s="1"/>
      <c r="N27" s="1"/>
      <c r="O27" s="1"/>
    </row>
    <row r="28" spans="2:15" ht="38.25" customHeight="1" x14ac:dyDescent="0.45">
      <c r="B28" s="1"/>
      <c r="C28" s="68"/>
      <c r="D28" s="68"/>
      <c r="E28" s="66" t="s">
        <v>39</v>
      </c>
      <c r="F28" s="66"/>
      <c r="G28" s="66"/>
      <c r="H28" s="66"/>
      <c r="I28" s="66"/>
      <c r="J28" s="66"/>
      <c r="K28" s="66" t="s">
        <v>11</v>
      </c>
      <c r="L28" s="66"/>
      <c r="M28" s="66" t="s">
        <v>40</v>
      </c>
      <c r="N28" s="66"/>
      <c r="O28" s="1"/>
    </row>
    <row r="29" spans="2:15" ht="33.75" customHeight="1" x14ac:dyDescent="0.45">
      <c r="B29" s="1"/>
      <c r="C29" s="69" t="s">
        <v>47</v>
      </c>
      <c r="D29" s="69"/>
      <c r="E29" s="82" t="str">
        <f>IF(COUNTIF('直近月(2026年8月または9月)'!$K$9:$K$3008,"〇")=0,"",
    IFERROR(
        INDEX('直近月(2026年8月または9月)'!$D$9:$D$3008,
              MATCH(M29,'直近月(2026年8月または9月)'!$J$9:$J$3008,0)),
        ""))</f>
        <v/>
      </c>
      <c r="F29" s="82"/>
      <c r="G29" s="82"/>
      <c r="H29" s="82"/>
      <c r="I29" s="82"/>
      <c r="J29" s="82"/>
      <c r="K29" s="63" t="str">
        <f>IFERROR(
   IF('直近月(2026年8月または9月)'!$E$3="", "",
     IF(VLOOKUP(C23, リスト!$A$2:$E$49, 5, FALSE) &gt; '直近月(2026年8月または9月)'!$E$3,
        VLOOKUP(C23, リスト!$A$2:$E$49, 2, FALSE),
        VLOOKUP(C23, リスト!$A$2:$E$49, 4, FALSE)
     )
   ),
"")</f>
        <v/>
      </c>
      <c r="L29" s="63"/>
      <c r="M29" s="63" t="str" cm="1">
        <f t="array" ref="M29">IF(COUNTIF('直近月(2026年8月または9月)'!$K$9:$K$3008,"〇")=0,"",
    SUMPRODUCT(MIN(IF('直近月(2026年8月または9月)'!$K$9:$K$3008="〇",
                      '直近月(2026年8月または9月)'!$J$9:$J$3008))))</f>
        <v/>
      </c>
      <c r="N29" s="63"/>
      <c r="O29" s="1"/>
    </row>
    <row r="30" spans="2:15" ht="33.75" customHeight="1" x14ac:dyDescent="0.45">
      <c r="B30" s="1"/>
      <c r="C30" s="70">
        <v>45839</v>
      </c>
      <c r="D30" s="70"/>
      <c r="E30" s="82" t="str">
        <f>IF(COUNTIF('2025年7月'!$K$9:$K$3008,"〇")=0,"",
    IFERROR(
        INDEX('2025年7月'!$D$9:$D$3008,
              MATCH(M30,'2025年7月'!$J$9:$J$3008,0)),
        ""))</f>
        <v/>
      </c>
      <c r="F30" s="82"/>
      <c r="G30" s="82"/>
      <c r="H30" s="82"/>
      <c r="I30" s="82"/>
      <c r="J30" s="82"/>
      <c r="K30" s="63" t="str">
        <f>IFERROR(VLOOKUP(C23, リスト!$A$2:$E$49, 2, FALSE), "")</f>
        <v/>
      </c>
      <c r="L30" s="63"/>
      <c r="M30" s="63" t="str" cm="1">
        <f t="array" ref="M30">IF(COUNTIF('2025年7月'!$K$9:$K$3008,"〇")=0,"",
    SUMPRODUCT(MIN(IF('2025年7月'!$K$9:$K$3008="〇",
                      '2025年7月'!$J$9:$J$3008))))</f>
        <v/>
      </c>
      <c r="N30" s="63"/>
      <c r="O30" s="1"/>
    </row>
    <row r="31" spans="2:15" ht="33.75" customHeight="1" x14ac:dyDescent="0.45">
      <c r="B31" s="1"/>
      <c r="C31" s="1"/>
      <c r="D31" s="1"/>
      <c r="E31" s="1"/>
      <c r="F31" s="1"/>
      <c r="G31" s="1"/>
      <c r="H31" s="1"/>
      <c r="I31" s="1"/>
      <c r="J31" s="1"/>
      <c r="K31" s="65" t="s">
        <v>12</v>
      </c>
      <c r="L31" s="65"/>
      <c r="M31" s="64" t="str">
        <f>IF(M29="","",M29-M30)</f>
        <v/>
      </c>
      <c r="N31" s="64"/>
      <c r="O31" s="1"/>
    </row>
    <row r="32" spans="2:15" ht="18.75" customHeight="1" x14ac:dyDescent="0.45">
      <c r="B32" s="1"/>
      <c r="C32" s="1"/>
      <c r="D32" s="1"/>
      <c r="E32" s="1"/>
      <c r="F32" s="1"/>
      <c r="G32" s="1"/>
      <c r="H32" s="1"/>
      <c r="I32" s="1"/>
      <c r="J32" s="1"/>
      <c r="K32" s="12" t="s">
        <v>41</v>
      </c>
      <c r="L32" s="1"/>
      <c r="M32" s="1"/>
      <c r="N32" s="1"/>
      <c r="O32" s="1"/>
    </row>
    <row r="33" spans="2:15" ht="18.75" customHeight="1" x14ac:dyDescent="0.45">
      <c r="B33" s="1"/>
      <c r="C33" s="1"/>
      <c r="D33" s="1"/>
      <c r="E33" s="1"/>
      <c r="F33" s="10"/>
      <c r="G33" s="1"/>
      <c r="H33" s="1"/>
      <c r="I33" s="1"/>
      <c r="J33" s="1"/>
      <c r="K33" s="1"/>
      <c r="L33" s="1"/>
      <c r="M33" s="1"/>
      <c r="N33" s="1"/>
      <c r="O33" s="1"/>
    </row>
    <row r="34" spans="2:15" ht="18.75" customHeight="1" x14ac:dyDescent="0.45">
      <c r="B34" s="1"/>
      <c r="C34" s="1" t="s">
        <v>42</v>
      </c>
      <c r="D34" s="1"/>
      <c r="E34" s="1"/>
      <c r="F34" s="1"/>
      <c r="G34" s="1"/>
      <c r="H34" s="1"/>
      <c r="I34" s="1"/>
      <c r="J34" s="1"/>
      <c r="K34" s="1"/>
      <c r="L34" s="1"/>
      <c r="M34" s="1"/>
      <c r="N34" s="1"/>
      <c r="O34" s="1"/>
    </row>
    <row r="35" spans="2:15" ht="18.75" customHeight="1" x14ac:dyDescent="0.45">
      <c r="B35" s="1"/>
      <c r="C35" s="67" t="s">
        <v>13</v>
      </c>
      <c r="D35" s="67"/>
      <c r="E35" s="67"/>
      <c r="F35" s="67"/>
      <c r="G35" s="67"/>
      <c r="H35" s="67"/>
      <c r="I35" s="67"/>
      <c r="J35" s="67"/>
      <c r="K35" s="67"/>
      <c r="L35" s="67"/>
      <c r="M35" s="1"/>
      <c r="N35" s="1"/>
      <c r="O35" s="1"/>
    </row>
    <row r="36" spans="2:15" ht="18.75" customHeight="1" x14ac:dyDescent="0.45">
      <c r="B36" s="1"/>
      <c r="C36" s="1"/>
      <c r="D36" s="1"/>
      <c r="E36" s="1"/>
      <c r="F36" s="1"/>
      <c r="G36" s="1"/>
      <c r="H36" s="1"/>
      <c r="I36" s="1"/>
      <c r="J36" s="1"/>
      <c r="K36" s="1"/>
      <c r="L36" s="1"/>
      <c r="M36" s="1"/>
      <c r="N36" s="1"/>
      <c r="O36" s="1"/>
    </row>
  </sheetData>
  <sheetProtection algorithmName="SHA-512" hashValue="T6UJIWcwpZYXcLTsCL3Q4r/YjQ0LW3g5mPn2nkBnHmVbQmpP8yRjmRIV31nE8jzEytDbXxoQ0F7MzpAmcDtuKw==" saltValue="nWVIAqU3N8nm+E5K/dYQaw==" spinCount="100000" sheet="1" objects="1" scenarios="1" selectLockedCells="1"/>
  <mergeCells count="30">
    <mergeCell ref="D4:M4"/>
    <mergeCell ref="D5:M5"/>
    <mergeCell ref="I8:J8"/>
    <mergeCell ref="K8:N8"/>
    <mergeCell ref="I9:J9"/>
    <mergeCell ref="K9:N9"/>
    <mergeCell ref="E6:L6"/>
    <mergeCell ref="C35:L35"/>
    <mergeCell ref="C28:D28"/>
    <mergeCell ref="C29:D29"/>
    <mergeCell ref="C30:D30"/>
    <mergeCell ref="I10:J10"/>
    <mergeCell ref="K10:N10"/>
    <mergeCell ref="I11:J11"/>
    <mergeCell ref="K11:N11"/>
    <mergeCell ref="I12:J12"/>
    <mergeCell ref="K12:N12"/>
    <mergeCell ref="C23:D23"/>
    <mergeCell ref="C22:D22"/>
    <mergeCell ref="E28:J28"/>
    <mergeCell ref="E30:J30"/>
    <mergeCell ref="E29:J29"/>
    <mergeCell ref="M28:N28"/>
    <mergeCell ref="M29:N29"/>
    <mergeCell ref="M30:N30"/>
    <mergeCell ref="M31:N31"/>
    <mergeCell ref="K31:L31"/>
    <mergeCell ref="K28:L28"/>
    <mergeCell ref="K29:L29"/>
    <mergeCell ref="K30:L30"/>
  </mergeCells>
  <phoneticPr fontId="2"/>
  <conditionalFormatting sqref="M31">
    <cfRule type="cellIs" dxfId="10" priority="1" operator="lessThan">
      <formula>63</formula>
    </cfRule>
  </conditionalFormatting>
  <hyperlinks>
    <hyperlink ref="C35" r:id="rId1" xr:uid="{CBD8834A-C489-4CD6-A734-E4AEFA64E61A}"/>
  </hyperlinks>
  <pageMargins left="0.7" right="0.7" top="0.75" bottom="0.75" header="0.3" footer="0.3"/>
  <pageSetup paperSize="9" scale="72"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F5CFC5CC-9046-49A9-9F5C-05E29E851E69}">
          <x14:formula1>
            <xm:f>リスト!A$3:A$49</xm:f>
          </x14:formula1>
          <xm:sqref>C23:D23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6B56-B531-4576-9B3C-3DA78B2C12FB}">
  <sheetPr>
    <tabColor theme="4"/>
  </sheetPr>
  <dimension ref="A1:M3009"/>
  <sheetViews>
    <sheetView showGridLines="0" zoomScaleNormal="100" workbookViewId="0">
      <pane ySplit="8" topLeftCell="A9" activePane="bottomLeft" state="frozen"/>
      <selection pane="bottomLeft" activeCell="E3" sqref="E3:F3"/>
    </sheetView>
  </sheetViews>
  <sheetFormatPr defaultColWidth="9" defaultRowHeight="14.25" customHeight="1" x14ac:dyDescent="0.45"/>
  <cols>
    <col min="1" max="1" width="2.5" style="13" customWidth="1"/>
    <col min="2" max="2" width="12.5" style="13" customWidth="1"/>
    <col min="3" max="6" width="20.69921875" style="14" customWidth="1"/>
    <col min="7" max="8" width="29.09765625" style="14" customWidth="1"/>
    <col min="9" max="9" width="29.09765625" style="15" customWidth="1"/>
    <col min="10" max="10" width="45.69921875" style="14" customWidth="1"/>
    <col min="11" max="11" width="50.09765625" style="13" customWidth="1"/>
    <col min="12" max="12" width="32.59765625" style="16" bestFit="1" customWidth="1"/>
    <col min="13" max="16384" width="9" style="13"/>
  </cols>
  <sheetData>
    <row r="1" spans="2:13" ht="22.8" x14ac:dyDescent="0.45">
      <c r="E1" s="62" t="str">
        <f>IF(E3="","直近年月を入力してください","")</f>
        <v>直近年月を入力してください</v>
      </c>
      <c r="M1" s="16"/>
    </row>
    <row r="2" spans="2:13" ht="22.5" customHeight="1" thickBot="1" x14ac:dyDescent="0.5">
      <c r="B2" s="90" t="s">
        <v>5</v>
      </c>
      <c r="C2" s="90"/>
      <c r="D2" s="90"/>
      <c r="E2" s="93" t="s">
        <v>14</v>
      </c>
      <c r="F2" s="93"/>
      <c r="G2" s="13"/>
      <c r="M2" s="16"/>
    </row>
    <row r="3" spans="2:13" ht="22.5" customHeight="1" thickTop="1" thickBot="1" x14ac:dyDescent="0.5">
      <c r="B3" s="91" t="str">
        <f>IF(確認書!$K$10&lt;&gt;"",確認書!$K$10,"")</f>
        <v/>
      </c>
      <c r="C3" s="91"/>
      <c r="D3" s="92"/>
      <c r="E3" s="94"/>
      <c r="F3" s="95"/>
      <c r="G3" s="17"/>
      <c r="M3" s="16"/>
    </row>
    <row r="4" spans="2:13" ht="14.25" customHeight="1" thickTop="1" x14ac:dyDescent="0.45">
      <c r="M4" s="16"/>
    </row>
    <row r="5" spans="2:13" ht="14.25" customHeight="1" x14ac:dyDescent="0.45">
      <c r="B5" s="36" t="s">
        <v>15</v>
      </c>
      <c r="C5" s="13"/>
      <c r="D5" s="13"/>
      <c r="E5" s="13"/>
      <c r="F5" s="13"/>
      <c r="G5" s="13"/>
      <c r="H5" s="13"/>
      <c r="I5" s="13"/>
      <c r="J5" s="13"/>
      <c r="M5" s="16"/>
    </row>
    <row r="6" spans="2:13" ht="14.25" customHeight="1" x14ac:dyDescent="0.45">
      <c r="B6" s="36" t="s">
        <v>16</v>
      </c>
      <c r="C6" s="13"/>
      <c r="D6" s="13"/>
      <c r="E6" s="13"/>
      <c r="F6" s="13"/>
      <c r="G6" s="13"/>
      <c r="H6" s="13"/>
      <c r="I6" s="13"/>
      <c r="J6" s="13"/>
      <c r="M6" s="16"/>
    </row>
    <row r="7" spans="2:13" ht="22.5" customHeight="1" x14ac:dyDescent="0.45">
      <c r="B7" s="90" t="s">
        <v>28</v>
      </c>
      <c r="C7" s="96" t="s">
        <v>17</v>
      </c>
      <c r="D7" s="96" t="s">
        <v>18</v>
      </c>
      <c r="E7" s="98" t="s">
        <v>30</v>
      </c>
      <c r="F7" s="26" t="s">
        <v>101</v>
      </c>
      <c r="G7" s="26" t="s">
        <v>19</v>
      </c>
      <c r="H7" s="26" t="s">
        <v>99</v>
      </c>
      <c r="I7" s="26" t="s">
        <v>100</v>
      </c>
      <c r="J7" s="96" t="s">
        <v>102</v>
      </c>
      <c r="K7" s="96" t="s">
        <v>20</v>
      </c>
      <c r="M7" s="16"/>
    </row>
    <row r="8" spans="2:13" ht="22.2" customHeight="1" thickBot="1" x14ac:dyDescent="0.5">
      <c r="B8" s="90"/>
      <c r="C8" s="97"/>
      <c r="D8" s="97"/>
      <c r="E8" s="96"/>
      <c r="F8" s="27" t="s">
        <v>35</v>
      </c>
      <c r="G8" s="32" t="s">
        <v>21</v>
      </c>
      <c r="H8" s="32" t="s">
        <v>21</v>
      </c>
      <c r="I8" s="32" t="s">
        <v>22</v>
      </c>
      <c r="J8" s="96"/>
      <c r="K8" s="96"/>
      <c r="M8" s="16"/>
    </row>
    <row r="9" spans="2:13" ht="22.5" customHeight="1" thickTop="1" x14ac:dyDescent="0.45">
      <c r="B9" s="30">
        <f>ROW()-8</f>
        <v>1</v>
      </c>
      <c r="C9" s="38"/>
      <c r="D9" s="39"/>
      <c r="E9" s="31" t="str">
        <f>IFERROR(IF(OR(確認書!$C$23="",D9=""),"",確認書!$C$23),"")</f>
        <v/>
      </c>
      <c r="F9" s="33" t="str">
        <f>IFERROR(
   IF($E$3="", "",
     IF(VLOOKUP(E9, リスト!$A$2:$E$49, 5, FALSE) &gt; $E$3,
        VLOOKUP(E9, リスト!$A$2:$E$49, 2, FALSE),
        VLOOKUP(E9, リスト!$A$2:$E$49, 4, FALSE)
     )
   ),
"")</f>
        <v/>
      </c>
      <c r="G9" s="38"/>
      <c r="H9" s="44"/>
      <c r="I9" s="45"/>
      <c r="J9" s="34" t="str">
        <f>IF(COUNTBLANK(G9:I9)=3, "",
 IF(G9="3.時間給", IF(H9="", "", H9),
 IF(OR(G9="1.月給", G9="2.日給"),
   IF(OR(H9="", I9=""), "", ROUND(H9/I9,0)),
 "")))</f>
        <v/>
      </c>
      <c r="K9" s="28" t="str">
        <f>IF(OR(E9="",F9=""), "",
 IF(NOT(ISNUMBER(J9)), "",
 IF(J9&lt;F9, "×（法定外・特例等対象外です）", "〇")))</f>
        <v/>
      </c>
      <c r="L9" s="25" t="str">
        <f>IF(COUNTBLANK(D9:J9)=7, "",
 IF(D9="", "←D列に従業員名を姓名（フルネーム）で入力してください。誤変換にお気を付け下さい。",
 IF(G9="", "←G列に1.月給～3.時間給を入力してください",
 IF(H9="", "←H列に金額を入力してください",
 IF(NOT(ISNUMBER(H9)), "←H列の金額は半角数字で入力してください",
 IF(G9="3.時間給", "",
 IF(I9="", "←I列に労働時間を入力してください",
 IF(NOT(ISNUMBER(I9)), "←I列の労働時間は半角数字で入力してください", ""))))))))</f>
        <v/>
      </c>
      <c r="M9" s="16"/>
    </row>
    <row r="10" spans="2:13" ht="22.5" customHeight="1" x14ac:dyDescent="0.45">
      <c r="B10" s="30">
        <f t="shared" ref="B10:B73" si="0">ROW()-8</f>
        <v>2</v>
      </c>
      <c r="C10" s="40"/>
      <c r="D10" s="41"/>
      <c r="E10" s="31" t="str">
        <f>IFERROR(IF(OR(確認書!$C$23="",D10=""),"",確認書!$C$23),"")</f>
        <v/>
      </c>
      <c r="F10" s="33" t="str">
        <f>IFERROR(
   IF($E$3="", "",
     IF(VLOOKUP(E10, リスト!$A$2:$E$49, 5, FALSE) &gt; $E$3,
        VLOOKUP(E10, リスト!$A$2:$E$49, 2, FALSE),
        VLOOKUP(E10, リスト!$A$2:$E$49, 4, FALSE)
     )
   ),
"")</f>
        <v/>
      </c>
      <c r="G10" s="40"/>
      <c r="H10" s="29"/>
      <c r="I10" s="46"/>
      <c r="J10" s="34" t="str">
        <f>IF(COUNTBLANK(G10:I10)=3, "",
 IF(G10="3.時間給", IF(H10="", "", H10),
 IF(OR(G10="1.月給", G10="2.日給"),
   IF(OR(H10="", I10=""), "", ROUND(H10/I10,0)),
 "")))</f>
        <v/>
      </c>
      <c r="K10" s="28" t="str">
        <f t="shared" ref="K10:K73" si="1">IF(OR(E10="",F10=""), "",
 IF(NOT(ISNUMBER(J10)), "",
 IF(J10&lt;F10, "×（法定外・特例等対象外です）", "〇")))</f>
        <v/>
      </c>
      <c r="L10" s="25" t="str">
        <f t="shared" ref="L10:L73" si="2">IF(COUNTBLANK(D10:J10)=7, "",
 IF(D10="", "←D列に従業員名を姓名（フルネーム）で入力してください。誤変換にお気を付け下さい。",
 IF(G10="", "←G列に1.月給～3.時間給を入力してください",
 IF(H10="", "←H列に金額を入力してください",
 IF(NOT(ISNUMBER(H10)), "←H列の金額は半角数字で入力してください",
 IF(G10="3.時間給", "",
 IF(I10="", "←I列に労働時間を入力してください",
 IF(NOT(ISNUMBER(I10)), "←I列の労働時間は半角数字で入力してください", ""))))))))</f>
        <v/>
      </c>
      <c r="M10" s="16"/>
    </row>
    <row r="11" spans="2:13" ht="22.5" customHeight="1" x14ac:dyDescent="0.45">
      <c r="B11" s="30">
        <f t="shared" si="0"/>
        <v>3</v>
      </c>
      <c r="C11" s="40"/>
      <c r="D11" s="41"/>
      <c r="E11" s="31" t="str">
        <f>IFERROR(IF(OR(確認書!$C$23="",D11=""),"",確認書!$C$23),"")</f>
        <v/>
      </c>
      <c r="F11" s="33" t="str">
        <f>IFERROR(
   IF($E$3="", "",
     IF(VLOOKUP(E11, リスト!$A$2:$E$49, 5, FALSE) &gt; $E$3,
        VLOOKUP(E11, リスト!$A$2:$E$49, 2, FALSE),
        VLOOKUP(E11, リスト!$A$2:$E$49, 4, FALSE)
     )
   ),
"")</f>
        <v/>
      </c>
      <c r="G11" s="40"/>
      <c r="H11" s="29"/>
      <c r="I11" s="46"/>
      <c r="J11" s="34" t="str">
        <f t="shared" ref="J11:J74" si="3">IF(COUNTBLANK(G11:I11)=3, "",
 IF(G11="3.時間給", IF(H11="", "", H11),
 IF(OR(G11="1.月給", G11="2.日給"),
   IF(OR(H11="", I11=""), "", ROUND(H11/I11,0)),
 "")))</f>
        <v/>
      </c>
      <c r="K11" s="28" t="str">
        <f t="shared" si="1"/>
        <v/>
      </c>
      <c r="L11" s="25" t="str">
        <f t="shared" si="2"/>
        <v/>
      </c>
      <c r="M11" s="16"/>
    </row>
    <row r="12" spans="2:13" ht="22.5" customHeight="1" x14ac:dyDescent="0.45">
      <c r="B12" s="30">
        <f t="shared" si="0"/>
        <v>4</v>
      </c>
      <c r="C12" s="40"/>
      <c r="D12" s="41"/>
      <c r="E12" s="31" t="str">
        <f>IFERROR(IF(OR(確認書!$C$23="",D12=""),"",確認書!$C$23),"")</f>
        <v/>
      </c>
      <c r="F12" s="33" t="str">
        <f>IFERROR(
   IF($E$3="", "",
     IF(VLOOKUP(E12, リスト!$A$2:$E$49, 5, FALSE) &gt; $E$3,
        VLOOKUP(E12, リスト!$A$2:$E$49, 2, FALSE),
        VLOOKUP(E12, リスト!$A$2:$E$49, 4, FALSE)
     )
   ),
"")</f>
        <v/>
      </c>
      <c r="G12" s="40"/>
      <c r="H12" s="29"/>
      <c r="I12" s="46"/>
      <c r="J12" s="34" t="str">
        <f t="shared" si="3"/>
        <v/>
      </c>
      <c r="K12" s="28" t="str">
        <f t="shared" si="1"/>
        <v/>
      </c>
      <c r="L12" s="25" t="str">
        <f t="shared" si="2"/>
        <v/>
      </c>
      <c r="M12" s="16"/>
    </row>
    <row r="13" spans="2:13" ht="22.5" customHeight="1" x14ac:dyDescent="0.45">
      <c r="B13" s="30">
        <f t="shared" si="0"/>
        <v>5</v>
      </c>
      <c r="C13" s="40"/>
      <c r="D13" s="41"/>
      <c r="E13" s="31" t="str">
        <f>IFERROR(IF(OR(確認書!$C$23="",D13=""),"",確認書!$C$23),"")</f>
        <v/>
      </c>
      <c r="F13" s="33" t="str">
        <f>IFERROR(
   IF($E$3="", "",
     IF(VLOOKUP(E13, リスト!$A$2:$E$49, 5, FALSE) &gt; $E$3,
        VLOOKUP(E13, リスト!$A$2:$E$49, 2, FALSE),
        VLOOKUP(E13, リスト!$A$2:$E$49, 4, FALSE)
     )
   ),
"")</f>
        <v/>
      </c>
      <c r="G13" s="40"/>
      <c r="H13" s="29"/>
      <c r="I13" s="46"/>
      <c r="J13" s="34" t="str">
        <f t="shared" si="3"/>
        <v/>
      </c>
      <c r="K13" s="28" t="str">
        <f t="shared" si="1"/>
        <v/>
      </c>
      <c r="L13" s="25" t="str">
        <f t="shared" si="2"/>
        <v/>
      </c>
      <c r="M13" s="16"/>
    </row>
    <row r="14" spans="2:13" ht="22.5" customHeight="1" x14ac:dyDescent="0.45">
      <c r="B14" s="30">
        <f t="shared" si="0"/>
        <v>6</v>
      </c>
      <c r="C14" s="40"/>
      <c r="D14" s="41"/>
      <c r="E14" s="31" t="str">
        <f>IFERROR(IF(OR(確認書!$C$23="",D14=""),"",確認書!$C$23),"")</f>
        <v/>
      </c>
      <c r="F14" s="33" t="str">
        <f>IFERROR(
   IF($E$3="", "",
     IF(VLOOKUP(E14, リスト!$A$2:$E$49, 5, FALSE) &gt; $E$3,
        VLOOKUP(E14, リスト!$A$2:$E$49, 2, FALSE),
        VLOOKUP(E14, リスト!$A$2:$E$49, 4, FALSE)
     )
   ),
"")</f>
        <v/>
      </c>
      <c r="G14" s="40"/>
      <c r="H14" s="29"/>
      <c r="I14" s="46"/>
      <c r="J14" s="34" t="str">
        <f t="shared" si="3"/>
        <v/>
      </c>
      <c r="K14" s="28" t="str">
        <f t="shared" si="1"/>
        <v/>
      </c>
      <c r="L14" s="25" t="str">
        <f t="shared" si="2"/>
        <v/>
      </c>
      <c r="M14" s="16"/>
    </row>
    <row r="15" spans="2:13" ht="22.5" customHeight="1" x14ac:dyDescent="0.45">
      <c r="B15" s="30">
        <f t="shared" si="0"/>
        <v>7</v>
      </c>
      <c r="C15" s="40"/>
      <c r="D15" s="41"/>
      <c r="E15" s="31" t="str">
        <f>IFERROR(IF(OR(確認書!$C$23="",D15=""),"",確認書!$C$23),"")</f>
        <v/>
      </c>
      <c r="F15" s="33" t="str">
        <f>IFERROR(
   IF($E$3="", "",
     IF(VLOOKUP(E15, リスト!$A$2:$E$49, 5, FALSE) &gt; $E$3,
        VLOOKUP(E15, リスト!$A$2:$E$49, 2, FALSE),
        VLOOKUP(E15, リスト!$A$2:$E$49, 4, FALSE)
     )
   ),
"")</f>
        <v/>
      </c>
      <c r="G15" s="40"/>
      <c r="H15" s="29"/>
      <c r="I15" s="46"/>
      <c r="J15" s="34" t="str">
        <f t="shared" si="3"/>
        <v/>
      </c>
      <c r="K15" s="28" t="str">
        <f t="shared" si="1"/>
        <v/>
      </c>
      <c r="L15" s="25" t="str">
        <f t="shared" si="2"/>
        <v/>
      </c>
      <c r="M15" s="16"/>
    </row>
    <row r="16" spans="2:13" ht="22.5" customHeight="1" x14ac:dyDescent="0.45">
      <c r="B16" s="30">
        <f t="shared" si="0"/>
        <v>8</v>
      </c>
      <c r="C16" s="40"/>
      <c r="D16" s="41"/>
      <c r="E16" s="31" t="str">
        <f>IFERROR(IF(OR(確認書!$C$23="",D16=""),"",確認書!$C$23),"")</f>
        <v/>
      </c>
      <c r="F16" s="33" t="str">
        <f>IFERROR(
   IF($E$3="", "",
     IF(VLOOKUP(E16, リスト!$A$2:$E$49, 5, FALSE) &gt; $E$3,
        VLOOKUP(E16, リスト!$A$2:$E$49, 2, FALSE),
        VLOOKUP(E16, リスト!$A$2:$E$49, 4, FALSE)
     )
   ),
"")</f>
        <v/>
      </c>
      <c r="G16" s="40"/>
      <c r="H16" s="29"/>
      <c r="I16" s="46"/>
      <c r="J16" s="34" t="str">
        <f t="shared" si="3"/>
        <v/>
      </c>
      <c r="K16" s="28" t="str">
        <f t="shared" si="1"/>
        <v/>
      </c>
      <c r="L16" s="25" t="str">
        <f t="shared" si="2"/>
        <v/>
      </c>
      <c r="M16" s="16"/>
    </row>
    <row r="17" spans="2:13" ht="22.5" customHeight="1" x14ac:dyDescent="0.45">
      <c r="B17" s="30">
        <f t="shared" si="0"/>
        <v>9</v>
      </c>
      <c r="C17" s="40"/>
      <c r="D17" s="41"/>
      <c r="E17" s="31" t="str">
        <f>IFERROR(IF(OR(確認書!$C$23="",D17=""),"",確認書!$C$23),"")</f>
        <v/>
      </c>
      <c r="F17" s="33" t="str">
        <f>IFERROR(
   IF($E$3="", "",
     IF(VLOOKUP(E17, リスト!$A$2:$E$49, 5, FALSE) &gt; $E$3,
        VLOOKUP(E17, リスト!$A$2:$E$49, 2, FALSE),
        VLOOKUP(E17, リスト!$A$2:$E$49, 4, FALSE)
     )
   ),
"")</f>
        <v/>
      </c>
      <c r="G17" s="40"/>
      <c r="H17" s="29"/>
      <c r="I17" s="46"/>
      <c r="J17" s="34" t="str">
        <f t="shared" si="3"/>
        <v/>
      </c>
      <c r="K17" s="28" t="str">
        <f t="shared" si="1"/>
        <v/>
      </c>
      <c r="L17" s="25" t="str">
        <f t="shared" si="2"/>
        <v/>
      </c>
      <c r="M17" s="16"/>
    </row>
    <row r="18" spans="2:13" ht="22.5" customHeight="1" x14ac:dyDescent="0.45">
      <c r="B18" s="30">
        <f t="shared" si="0"/>
        <v>10</v>
      </c>
      <c r="C18" s="40"/>
      <c r="D18" s="41"/>
      <c r="E18" s="31" t="str">
        <f>IFERROR(IF(OR(確認書!$C$23="",D18=""),"",確認書!$C$23),"")</f>
        <v/>
      </c>
      <c r="F18" s="33" t="str">
        <f>IFERROR(
   IF($E$3="", "",
     IF(VLOOKUP(E18, リスト!$A$2:$E$49, 5, FALSE) &gt; $E$3,
        VLOOKUP(E18, リスト!$A$2:$E$49, 2, FALSE),
        VLOOKUP(E18, リスト!$A$2:$E$49, 4, FALSE)
     )
   ),
"")</f>
        <v/>
      </c>
      <c r="G18" s="40"/>
      <c r="H18" s="29"/>
      <c r="I18" s="46"/>
      <c r="J18" s="34" t="str">
        <f t="shared" si="3"/>
        <v/>
      </c>
      <c r="K18" s="28" t="str">
        <f t="shared" si="1"/>
        <v/>
      </c>
      <c r="L18" s="25" t="str">
        <f t="shared" si="2"/>
        <v/>
      </c>
      <c r="M18" s="16"/>
    </row>
    <row r="19" spans="2:13" ht="22.5" customHeight="1" x14ac:dyDescent="0.45">
      <c r="B19" s="30">
        <f t="shared" si="0"/>
        <v>11</v>
      </c>
      <c r="C19" s="40"/>
      <c r="D19" s="41"/>
      <c r="E19" s="31" t="str">
        <f>IFERROR(IF(OR(確認書!$C$23="",D19=""),"",確認書!$C$23),"")</f>
        <v/>
      </c>
      <c r="F19" s="33" t="str">
        <f>IFERROR(
   IF($E$3="", "",
     IF(VLOOKUP(E19, リスト!$A$2:$E$49, 5, FALSE) &gt; $E$3,
        VLOOKUP(E19, リスト!$A$2:$E$49, 2, FALSE),
        VLOOKUP(E19, リスト!$A$2:$E$49, 4, FALSE)
     )
   ),
"")</f>
        <v/>
      </c>
      <c r="G19" s="40"/>
      <c r="H19" s="29"/>
      <c r="I19" s="46"/>
      <c r="J19" s="34" t="str">
        <f t="shared" si="3"/>
        <v/>
      </c>
      <c r="K19" s="28" t="str">
        <f t="shared" si="1"/>
        <v/>
      </c>
      <c r="L19" s="25" t="str">
        <f t="shared" si="2"/>
        <v/>
      </c>
      <c r="M19" s="16"/>
    </row>
    <row r="20" spans="2:13" ht="22.5" customHeight="1" x14ac:dyDescent="0.45">
      <c r="B20" s="30">
        <f t="shared" si="0"/>
        <v>12</v>
      </c>
      <c r="C20" s="40"/>
      <c r="D20" s="41"/>
      <c r="E20" s="31" t="str">
        <f>IFERROR(IF(OR(確認書!$C$23="",D20=""),"",確認書!$C$23),"")</f>
        <v/>
      </c>
      <c r="F20" s="33" t="str">
        <f>IFERROR(
   IF($E$3="", "",
     IF(VLOOKUP(E20, リスト!$A$2:$E$49, 5, FALSE) &gt; $E$3,
        VLOOKUP(E20, リスト!$A$2:$E$49, 2, FALSE),
        VLOOKUP(E20, リスト!$A$2:$E$49, 4, FALSE)
     )
   ),
"")</f>
        <v/>
      </c>
      <c r="G20" s="40"/>
      <c r="H20" s="29"/>
      <c r="I20" s="46"/>
      <c r="J20" s="34" t="str">
        <f t="shared" si="3"/>
        <v/>
      </c>
      <c r="K20" s="28" t="str">
        <f t="shared" si="1"/>
        <v/>
      </c>
      <c r="L20" s="25" t="str">
        <f t="shared" si="2"/>
        <v/>
      </c>
      <c r="M20" s="16"/>
    </row>
    <row r="21" spans="2:13" ht="22.5" customHeight="1" x14ac:dyDescent="0.45">
      <c r="B21" s="30">
        <f t="shared" si="0"/>
        <v>13</v>
      </c>
      <c r="C21" s="40"/>
      <c r="D21" s="41"/>
      <c r="E21" s="31" t="str">
        <f>IFERROR(IF(OR(確認書!$C$23="",D21=""),"",確認書!$C$23),"")</f>
        <v/>
      </c>
      <c r="F21" s="33" t="str">
        <f>IFERROR(
   IF($E$3="", "",
     IF(VLOOKUP(E21, リスト!$A$2:$E$49, 5, FALSE) &gt; $E$3,
        VLOOKUP(E21, リスト!$A$2:$E$49, 2, FALSE),
        VLOOKUP(E21, リスト!$A$2:$E$49, 4, FALSE)
     )
   ),
"")</f>
        <v/>
      </c>
      <c r="G21" s="40"/>
      <c r="H21" s="29"/>
      <c r="I21" s="46"/>
      <c r="J21" s="34" t="str">
        <f t="shared" si="3"/>
        <v/>
      </c>
      <c r="K21" s="28" t="str">
        <f t="shared" si="1"/>
        <v/>
      </c>
      <c r="L21" s="25" t="str">
        <f t="shared" si="2"/>
        <v/>
      </c>
      <c r="M21" s="16"/>
    </row>
    <row r="22" spans="2:13" ht="22.5" customHeight="1" x14ac:dyDescent="0.45">
      <c r="B22" s="30">
        <f t="shared" si="0"/>
        <v>14</v>
      </c>
      <c r="C22" s="40"/>
      <c r="D22" s="41"/>
      <c r="E22" s="31" t="str">
        <f>IFERROR(IF(OR(確認書!$C$23="",D22=""),"",確認書!$C$23),"")</f>
        <v/>
      </c>
      <c r="F22" s="33" t="str">
        <f>IFERROR(
   IF($E$3="", "",
     IF(VLOOKUP(E22, リスト!$A$2:$E$49, 5, FALSE) &gt; $E$3,
        VLOOKUP(E22, リスト!$A$2:$E$49, 2, FALSE),
        VLOOKUP(E22, リスト!$A$2:$E$49, 4, FALSE)
     )
   ),
"")</f>
        <v/>
      </c>
      <c r="G22" s="40"/>
      <c r="H22" s="29"/>
      <c r="I22" s="46"/>
      <c r="J22" s="34" t="str">
        <f t="shared" si="3"/>
        <v/>
      </c>
      <c r="K22" s="28" t="str">
        <f t="shared" si="1"/>
        <v/>
      </c>
      <c r="L22" s="25" t="str">
        <f t="shared" si="2"/>
        <v/>
      </c>
      <c r="M22" s="16"/>
    </row>
    <row r="23" spans="2:13" ht="22.5" customHeight="1" x14ac:dyDescent="0.45">
      <c r="B23" s="30">
        <f t="shared" si="0"/>
        <v>15</v>
      </c>
      <c r="C23" s="40"/>
      <c r="D23" s="41"/>
      <c r="E23" s="31" t="str">
        <f>IFERROR(IF(OR(確認書!$C$23="",D23=""),"",確認書!$C$23),"")</f>
        <v/>
      </c>
      <c r="F23" s="33" t="str">
        <f>IFERROR(
   IF($E$3="", "",
     IF(VLOOKUP(E23, リスト!$A$2:$E$49, 5, FALSE) &gt; $E$3,
        VLOOKUP(E23, リスト!$A$2:$E$49, 2, FALSE),
        VLOOKUP(E23, リスト!$A$2:$E$49, 4, FALSE)
     )
   ),
"")</f>
        <v/>
      </c>
      <c r="G23" s="40"/>
      <c r="H23" s="29"/>
      <c r="I23" s="46"/>
      <c r="J23" s="34" t="str">
        <f t="shared" si="3"/>
        <v/>
      </c>
      <c r="K23" s="28" t="str">
        <f t="shared" si="1"/>
        <v/>
      </c>
      <c r="L23" s="25" t="str">
        <f t="shared" si="2"/>
        <v/>
      </c>
      <c r="M23" s="16"/>
    </row>
    <row r="24" spans="2:13" ht="22.5" customHeight="1" x14ac:dyDescent="0.45">
      <c r="B24" s="30">
        <f t="shared" si="0"/>
        <v>16</v>
      </c>
      <c r="C24" s="40"/>
      <c r="D24" s="41"/>
      <c r="E24" s="31" t="str">
        <f>IFERROR(IF(OR(確認書!$C$23="",D24=""),"",確認書!$C$23),"")</f>
        <v/>
      </c>
      <c r="F24" s="33" t="str">
        <f>IFERROR(
   IF($E$3="", "",
     IF(VLOOKUP(E24, リスト!$A$2:$E$49, 5, FALSE) &gt; $E$3,
        VLOOKUP(E24, リスト!$A$2:$E$49, 2, FALSE),
        VLOOKUP(E24, リスト!$A$2:$E$49, 4, FALSE)
     )
   ),
"")</f>
        <v/>
      </c>
      <c r="G24" s="40"/>
      <c r="H24" s="29"/>
      <c r="I24" s="46"/>
      <c r="J24" s="34" t="str">
        <f t="shared" si="3"/>
        <v/>
      </c>
      <c r="K24" s="28" t="str">
        <f t="shared" si="1"/>
        <v/>
      </c>
      <c r="L24" s="25" t="str">
        <f t="shared" si="2"/>
        <v/>
      </c>
      <c r="M24" s="16"/>
    </row>
    <row r="25" spans="2:13" ht="22.5" customHeight="1" x14ac:dyDescent="0.45">
      <c r="B25" s="30">
        <f t="shared" si="0"/>
        <v>17</v>
      </c>
      <c r="C25" s="40"/>
      <c r="D25" s="41"/>
      <c r="E25" s="31" t="str">
        <f>IFERROR(IF(OR(確認書!$C$23="",D25=""),"",確認書!$C$23),"")</f>
        <v/>
      </c>
      <c r="F25" s="33" t="str">
        <f>IFERROR(
   IF($E$3="", "",
     IF(VLOOKUP(E25, リスト!$A$2:$E$49, 5, FALSE) &gt; $E$3,
        VLOOKUP(E25, リスト!$A$2:$E$49, 2, FALSE),
        VLOOKUP(E25, リスト!$A$2:$E$49, 4, FALSE)
     )
   ),
"")</f>
        <v/>
      </c>
      <c r="G25" s="40"/>
      <c r="H25" s="29"/>
      <c r="I25" s="46"/>
      <c r="J25" s="34" t="str">
        <f t="shared" si="3"/>
        <v/>
      </c>
      <c r="K25" s="28" t="str">
        <f t="shared" si="1"/>
        <v/>
      </c>
      <c r="L25" s="25" t="str">
        <f t="shared" si="2"/>
        <v/>
      </c>
      <c r="M25" s="16"/>
    </row>
    <row r="26" spans="2:13" ht="22.5" customHeight="1" x14ac:dyDescent="0.45">
      <c r="B26" s="30">
        <f t="shared" si="0"/>
        <v>18</v>
      </c>
      <c r="C26" s="40"/>
      <c r="D26" s="41"/>
      <c r="E26" s="31" t="str">
        <f>IFERROR(IF(OR(確認書!$C$23="",D26=""),"",確認書!$C$23),"")</f>
        <v/>
      </c>
      <c r="F26" s="33" t="str">
        <f>IFERROR(
   IF($E$3="", "",
     IF(VLOOKUP(E26, リスト!$A$2:$E$49, 5, FALSE) &gt; $E$3,
        VLOOKUP(E26, リスト!$A$2:$E$49, 2, FALSE),
        VLOOKUP(E26, リスト!$A$2:$E$49, 4, FALSE)
     )
   ),
"")</f>
        <v/>
      </c>
      <c r="G26" s="40"/>
      <c r="H26" s="29"/>
      <c r="I26" s="46"/>
      <c r="J26" s="34" t="str">
        <f t="shared" si="3"/>
        <v/>
      </c>
      <c r="K26" s="28" t="str">
        <f t="shared" si="1"/>
        <v/>
      </c>
      <c r="L26" s="25" t="str">
        <f t="shared" si="2"/>
        <v/>
      </c>
      <c r="M26" s="16"/>
    </row>
    <row r="27" spans="2:13" ht="22.5" customHeight="1" x14ac:dyDescent="0.45">
      <c r="B27" s="30">
        <f t="shared" si="0"/>
        <v>19</v>
      </c>
      <c r="C27" s="40"/>
      <c r="D27" s="41"/>
      <c r="E27" s="31" t="str">
        <f>IFERROR(IF(OR(確認書!$C$23="",D27=""),"",確認書!$C$23),"")</f>
        <v/>
      </c>
      <c r="F27" s="33" t="str">
        <f>IFERROR(
   IF($E$3="", "",
     IF(VLOOKUP(E27, リスト!$A$2:$E$49, 5, FALSE) &gt; $E$3,
        VLOOKUP(E27, リスト!$A$2:$E$49, 2, FALSE),
        VLOOKUP(E27, リスト!$A$2:$E$49, 4, FALSE)
     )
   ),
"")</f>
        <v/>
      </c>
      <c r="G27" s="40"/>
      <c r="H27" s="29"/>
      <c r="I27" s="46"/>
      <c r="J27" s="34" t="str">
        <f t="shared" si="3"/>
        <v/>
      </c>
      <c r="K27" s="28" t="str">
        <f t="shared" si="1"/>
        <v/>
      </c>
      <c r="L27" s="25" t="str">
        <f t="shared" si="2"/>
        <v/>
      </c>
      <c r="M27" s="16"/>
    </row>
    <row r="28" spans="2:13" ht="22.5" customHeight="1" x14ac:dyDescent="0.45">
      <c r="B28" s="30">
        <f t="shared" si="0"/>
        <v>20</v>
      </c>
      <c r="C28" s="40"/>
      <c r="D28" s="41"/>
      <c r="E28" s="31" t="str">
        <f>IFERROR(IF(OR(確認書!$C$23="",D28=""),"",確認書!$C$23),"")</f>
        <v/>
      </c>
      <c r="F28" s="33" t="str">
        <f>IFERROR(
   IF($E$3="", "",
     IF(VLOOKUP(E28, リスト!$A$2:$E$49, 5, FALSE) &gt; $E$3,
        VLOOKUP(E28, リスト!$A$2:$E$49, 2, FALSE),
        VLOOKUP(E28, リスト!$A$2:$E$49, 4, FALSE)
     )
   ),
"")</f>
        <v/>
      </c>
      <c r="G28" s="40"/>
      <c r="H28" s="29"/>
      <c r="I28" s="46"/>
      <c r="J28" s="34" t="str">
        <f t="shared" si="3"/>
        <v/>
      </c>
      <c r="K28" s="28" t="str">
        <f t="shared" si="1"/>
        <v/>
      </c>
      <c r="L28" s="25" t="str">
        <f t="shared" si="2"/>
        <v/>
      </c>
      <c r="M28" s="16"/>
    </row>
    <row r="29" spans="2:13" ht="22.5" customHeight="1" x14ac:dyDescent="0.45">
      <c r="B29" s="30">
        <f t="shared" si="0"/>
        <v>21</v>
      </c>
      <c r="C29" s="40"/>
      <c r="D29" s="41"/>
      <c r="E29" s="31" t="str">
        <f>IFERROR(IF(OR(確認書!$C$23="",D29=""),"",確認書!$C$23),"")</f>
        <v/>
      </c>
      <c r="F29" s="33" t="str">
        <f>IFERROR(
   IF($E$3="", "",
     IF(VLOOKUP(E29, リスト!$A$2:$E$49, 5, FALSE) &gt; $E$3,
        VLOOKUP(E29, リスト!$A$2:$E$49, 2, FALSE),
        VLOOKUP(E29, リスト!$A$2:$E$49, 4, FALSE)
     )
   ),
"")</f>
        <v/>
      </c>
      <c r="G29" s="40"/>
      <c r="H29" s="29"/>
      <c r="I29" s="46"/>
      <c r="J29" s="34" t="str">
        <f t="shared" si="3"/>
        <v/>
      </c>
      <c r="K29" s="28" t="str">
        <f t="shared" si="1"/>
        <v/>
      </c>
      <c r="L29" s="25" t="str">
        <f t="shared" si="2"/>
        <v/>
      </c>
      <c r="M29" s="16"/>
    </row>
    <row r="30" spans="2:13" ht="22.5" customHeight="1" x14ac:dyDescent="0.45">
      <c r="B30" s="30">
        <f t="shared" si="0"/>
        <v>22</v>
      </c>
      <c r="C30" s="40"/>
      <c r="D30" s="41"/>
      <c r="E30" s="31" t="str">
        <f>IFERROR(IF(OR(確認書!$C$23="",D30=""),"",確認書!$C$23),"")</f>
        <v/>
      </c>
      <c r="F30" s="33" t="str">
        <f>IFERROR(
   IF($E$3="", "",
     IF(VLOOKUP(E30, リスト!$A$2:$E$49, 5, FALSE) &gt; $E$3,
        VLOOKUP(E30, リスト!$A$2:$E$49, 2, FALSE),
        VLOOKUP(E30, リスト!$A$2:$E$49, 4, FALSE)
     )
   ),
"")</f>
        <v/>
      </c>
      <c r="G30" s="40"/>
      <c r="H30" s="29"/>
      <c r="I30" s="46"/>
      <c r="J30" s="34" t="str">
        <f t="shared" si="3"/>
        <v/>
      </c>
      <c r="K30" s="28" t="str">
        <f t="shared" si="1"/>
        <v/>
      </c>
      <c r="L30" s="25" t="str">
        <f t="shared" si="2"/>
        <v/>
      </c>
      <c r="M30" s="16"/>
    </row>
    <row r="31" spans="2:13" ht="22.5" customHeight="1" x14ac:dyDescent="0.45">
      <c r="B31" s="30">
        <f t="shared" si="0"/>
        <v>23</v>
      </c>
      <c r="C31" s="40"/>
      <c r="D31" s="41"/>
      <c r="E31" s="31" t="str">
        <f>IFERROR(IF(OR(確認書!$C$23="",D31=""),"",確認書!$C$23),"")</f>
        <v/>
      </c>
      <c r="F31" s="33" t="str">
        <f>IFERROR(
   IF($E$3="", "",
     IF(VLOOKUP(E31, リスト!$A$2:$E$49, 5, FALSE) &gt; $E$3,
        VLOOKUP(E31, リスト!$A$2:$E$49, 2, FALSE),
        VLOOKUP(E31, リスト!$A$2:$E$49, 4, FALSE)
     )
   ),
"")</f>
        <v/>
      </c>
      <c r="G31" s="40"/>
      <c r="H31" s="29"/>
      <c r="I31" s="46"/>
      <c r="J31" s="34" t="str">
        <f t="shared" si="3"/>
        <v/>
      </c>
      <c r="K31" s="28" t="str">
        <f t="shared" si="1"/>
        <v/>
      </c>
      <c r="L31" s="25" t="str">
        <f t="shared" si="2"/>
        <v/>
      </c>
      <c r="M31" s="16"/>
    </row>
    <row r="32" spans="2:13" ht="22.5" customHeight="1" x14ac:dyDescent="0.45">
      <c r="B32" s="30">
        <f t="shared" si="0"/>
        <v>24</v>
      </c>
      <c r="C32" s="40"/>
      <c r="D32" s="41"/>
      <c r="E32" s="31" t="str">
        <f>IFERROR(IF(OR(確認書!$C$23="",D32=""),"",確認書!$C$23),"")</f>
        <v/>
      </c>
      <c r="F32" s="33" t="str">
        <f>IFERROR(
   IF($E$3="", "",
     IF(VLOOKUP(E32, リスト!$A$2:$E$49, 5, FALSE) &gt; $E$3,
        VLOOKUP(E32, リスト!$A$2:$E$49, 2, FALSE),
        VLOOKUP(E32, リスト!$A$2:$E$49, 4, FALSE)
     )
   ),
"")</f>
        <v/>
      </c>
      <c r="G32" s="40"/>
      <c r="H32" s="29"/>
      <c r="I32" s="46"/>
      <c r="J32" s="34" t="str">
        <f t="shared" si="3"/>
        <v/>
      </c>
      <c r="K32" s="28" t="str">
        <f t="shared" si="1"/>
        <v/>
      </c>
      <c r="L32" s="25" t="str">
        <f t="shared" si="2"/>
        <v/>
      </c>
      <c r="M32" s="16"/>
    </row>
    <row r="33" spans="2:13" ht="22.5" customHeight="1" x14ac:dyDescent="0.45">
      <c r="B33" s="30">
        <f t="shared" si="0"/>
        <v>25</v>
      </c>
      <c r="C33" s="40"/>
      <c r="D33" s="41"/>
      <c r="E33" s="31" t="str">
        <f>IFERROR(IF(OR(確認書!$C$23="",D33=""),"",確認書!$C$23),"")</f>
        <v/>
      </c>
      <c r="F33" s="33" t="str">
        <f>IFERROR(
   IF($E$3="", "",
     IF(VLOOKUP(E33, リスト!$A$2:$E$49, 5, FALSE) &gt; $E$3,
        VLOOKUP(E33, リスト!$A$2:$E$49, 2, FALSE),
        VLOOKUP(E33, リスト!$A$2:$E$49, 4, FALSE)
     )
   ),
"")</f>
        <v/>
      </c>
      <c r="G33" s="40"/>
      <c r="H33" s="29"/>
      <c r="I33" s="46"/>
      <c r="J33" s="34" t="str">
        <f t="shared" si="3"/>
        <v/>
      </c>
      <c r="K33" s="28" t="str">
        <f t="shared" si="1"/>
        <v/>
      </c>
      <c r="L33" s="25" t="str">
        <f t="shared" si="2"/>
        <v/>
      </c>
      <c r="M33" s="16"/>
    </row>
    <row r="34" spans="2:13" ht="22.5" customHeight="1" x14ac:dyDescent="0.45">
      <c r="B34" s="30">
        <f t="shared" si="0"/>
        <v>26</v>
      </c>
      <c r="C34" s="40"/>
      <c r="D34" s="41"/>
      <c r="E34" s="31" t="str">
        <f>IFERROR(IF(OR(確認書!$C$23="",D34=""),"",確認書!$C$23),"")</f>
        <v/>
      </c>
      <c r="F34" s="33" t="str">
        <f>IFERROR(
   IF($E$3="", "",
     IF(VLOOKUP(E34, リスト!$A$2:$E$49, 5, FALSE) &gt; $E$3,
        VLOOKUP(E34, リスト!$A$2:$E$49, 2, FALSE),
        VLOOKUP(E34, リスト!$A$2:$E$49, 4, FALSE)
     )
   ),
"")</f>
        <v/>
      </c>
      <c r="G34" s="40"/>
      <c r="H34" s="29"/>
      <c r="I34" s="46"/>
      <c r="J34" s="34" t="str">
        <f t="shared" si="3"/>
        <v/>
      </c>
      <c r="K34" s="28" t="str">
        <f t="shared" si="1"/>
        <v/>
      </c>
      <c r="L34" s="25" t="str">
        <f t="shared" si="2"/>
        <v/>
      </c>
      <c r="M34" s="16"/>
    </row>
    <row r="35" spans="2:13" ht="22.5" customHeight="1" x14ac:dyDescent="0.45">
      <c r="B35" s="30">
        <f t="shared" si="0"/>
        <v>27</v>
      </c>
      <c r="C35" s="40"/>
      <c r="D35" s="41"/>
      <c r="E35" s="31" t="str">
        <f>IFERROR(IF(OR(確認書!$C$23="",D35=""),"",確認書!$C$23),"")</f>
        <v/>
      </c>
      <c r="F35" s="33" t="str">
        <f>IFERROR(
   IF($E$3="", "",
     IF(VLOOKUP(E35, リスト!$A$2:$E$49, 5, FALSE) &gt; $E$3,
        VLOOKUP(E35, リスト!$A$2:$E$49, 2, FALSE),
        VLOOKUP(E35, リスト!$A$2:$E$49, 4, FALSE)
     )
   ),
"")</f>
        <v/>
      </c>
      <c r="G35" s="40"/>
      <c r="H35" s="29"/>
      <c r="I35" s="46"/>
      <c r="J35" s="34" t="str">
        <f t="shared" si="3"/>
        <v/>
      </c>
      <c r="K35" s="28" t="str">
        <f t="shared" si="1"/>
        <v/>
      </c>
      <c r="L35" s="25" t="str">
        <f t="shared" si="2"/>
        <v/>
      </c>
      <c r="M35" s="16"/>
    </row>
    <row r="36" spans="2:13" ht="22.5" customHeight="1" x14ac:dyDescent="0.45">
      <c r="B36" s="30">
        <f t="shared" si="0"/>
        <v>28</v>
      </c>
      <c r="C36" s="40"/>
      <c r="D36" s="41"/>
      <c r="E36" s="31" t="str">
        <f>IFERROR(IF(OR(確認書!$C$23="",D36=""),"",確認書!$C$23),"")</f>
        <v/>
      </c>
      <c r="F36" s="33" t="str">
        <f>IFERROR(
   IF($E$3="", "",
     IF(VLOOKUP(E36, リスト!$A$2:$E$49, 5, FALSE) &gt; $E$3,
        VLOOKUP(E36, リスト!$A$2:$E$49, 2, FALSE),
        VLOOKUP(E36, リスト!$A$2:$E$49, 4, FALSE)
     )
   ),
"")</f>
        <v/>
      </c>
      <c r="G36" s="40"/>
      <c r="H36" s="29"/>
      <c r="I36" s="46"/>
      <c r="J36" s="34" t="str">
        <f t="shared" si="3"/>
        <v/>
      </c>
      <c r="K36" s="28" t="str">
        <f t="shared" si="1"/>
        <v/>
      </c>
      <c r="L36" s="25" t="str">
        <f t="shared" si="2"/>
        <v/>
      </c>
      <c r="M36" s="16"/>
    </row>
    <row r="37" spans="2:13" ht="22.5" customHeight="1" x14ac:dyDescent="0.45">
      <c r="B37" s="30">
        <f t="shared" si="0"/>
        <v>29</v>
      </c>
      <c r="C37" s="40"/>
      <c r="D37" s="41"/>
      <c r="E37" s="31" t="str">
        <f>IFERROR(IF(OR(確認書!$C$23="",D37=""),"",確認書!$C$23),"")</f>
        <v/>
      </c>
      <c r="F37" s="33" t="str">
        <f>IFERROR(
   IF($E$3="", "",
     IF(VLOOKUP(E37, リスト!$A$2:$E$49, 5, FALSE) &gt; $E$3,
        VLOOKUP(E37, リスト!$A$2:$E$49, 2, FALSE),
        VLOOKUP(E37, リスト!$A$2:$E$49, 4, FALSE)
     )
   ),
"")</f>
        <v/>
      </c>
      <c r="G37" s="40"/>
      <c r="H37" s="29"/>
      <c r="I37" s="46"/>
      <c r="J37" s="34" t="str">
        <f t="shared" si="3"/>
        <v/>
      </c>
      <c r="K37" s="28" t="str">
        <f t="shared" si="1"/>
        <v/>
      </c>
      <c r="L37" s="25" t="str">
        <f t="shared" si="2"/>
        <v/>
      </c>
      <c r="M37" s="16"/>
    </row>
    <row r="38" spans="2:13" ht="22.5" customHeight="1" x14ac:dyDescent="0.45">
      <c r="B38" s="30">
        <f t="shared" si="0"/>
        <v>30</v>
      </c>
      <c r="C38" s="40"/>
      <c r="D38" s="41"/>
      <c r="E38" s="31" t="str">
        <f>IFERROR(IF(OR(確認書!$C$23="",D38=""),"",確認書!$C$23),"")</f>
        <v/>
      </c>
      <c r="F38" s="33" t="str">
        <f>IFERROR(
   IF($E$3="", "",
     IF(VLOOKUP(E38, リスト!$A$2:$E$49, 5, FALSE) &gt; $E$3,
        VLOOKUP(E38, リスト!$A$2:$E$49, 2, FALSE),
        VLOOKUP(E38, リスト!$A$2:$E$49, 4, FALSE)
     )
   ),
"")</f>
        <v/>
      </c>
      <c r="G38" s="40"/>
      <c r="H38" s="29"/>
      <c r="I38" s="46"/>
      <c r="J38" s="34" t="str">
        <f t="shared" si="3"/>
        <v/>
      </c>
      <c r="K38" s="28" t="str">
        <f t="shared" si="1"/>
        <v/>
      </c>
      <c r="L38" s="25" t="str">
        <f t="shared" si="2"/>
        <v/>
      </c>
      <c r="M38" s="16"/>
    </row>
    <row r="39" spans="2:13" ht="22.5" customHeight="1" x14ac:dyDescent="0.45">
      <c r="B39" s="30">
        <f t="shared" si="0"/>
        <v>31</v>
      </c>
      <c r="C39" s="40"/>
      <c r="D39" s="41"/>
      <c r="E39" s="31" t="str">
        <f>IFERROR(IF(OR(確認書!$C$23="",D39=""),"",確認書!$C$23),"")</f>
        <v/>
      </c>
      <c r="F39" s="33" t="str">
        <f>IFERROR(
   IF($E$3="", "",
     IF(VLOOKUP(E39, リスト!$A$2:$E$49, 5, FALSE) &gt; $E$3,
        VLOOKUP(E39, リスト!$A$2:$E$49, 2, FALSE),
        VLOOKUP(E39, リスト!$A$2:$E$49, 4, FALSE)
     )
   ),
"")</f>
        <v/>
      </c>
      <c r="G39" s="40"/>
      <c r="H39" s="29"/>
      <c r="I39" s="46"/>
      <c r="J39" s="34" t="str">
        <f t="shared" si="3"/>
        <v/>
      </c>
      <c r="K39" s="28" t="str">
        <f t="shared" si="1"/>
        <v/>
      </c>
      <c r="L39" s="25" t="str">
        <f t="shared" si="2"/>
        <v/>
      </c>
      <c r="M39" s="16"/>
    </row>
    <row r="40" spans="2:13" ht="22.5" customHeight="1" x14ac:dyDescent="0.45">
      <c r="B40" s="30">
        <f t="shared" si="0"/>
        <v>32</v>
      </c>
      <c r="C40" s="40"/>
      <c r="D40" s="41"/>
      <c r="E40" s="31" t="str">
        <f>IFERROR(IF(OR(確認書!$C$23="",D40=""),"",確認書!$C$23),"")</f>
        <v/>
      </c>
      <c r="F40" s="33" t="str">
        <f>IFERROR(
   IF($E$3="", "",
     IF(VLOOKUP(E40, リスト!$A$2:$E$49, 5, FALSE) &gt; $E$3,
        VLOOKUP(E40, リスト!$A$2:$E$49, 2, FALSE),
        VLOOKUP(E40, リスト!$A$2:$E$49, 4, FALSE)
     )
   ),
"")</f>
        <v/>
      </c>
      <c r="G40" s="40"/>
      <c r="H40" s="29"/>
      <c r="I40" s="46"/>
      <c r="J40" s="34" t="str">
        <f t="shared" si="3"/>
        <v/>
      </c>
      <c r="K40" s="28" t="str">
        <f t="shared" si="1"/>
        <v/>
      </c>
      <c r="L40" s="25" t="str">
        <f t="shared" si="2"/>
        <v/>
      </c>
      <c r="M40" s="16"/>
    </row>
    <row r="41" spans="2:13" ht="22.5" customHeight="1" x14ac:dyDescent="0.45">
      <c r="B41" s="30">
        <f t="shared" si="0"/>
        <v>33</v>
      </c>
      <c r="C41" s="40"/>
      <c r="D41" s="41"/>
      <c r="E41" s="31" t="str">
        <f>IFERROR(IF(OR(確認書!$C$23="",D41=""),"",確認書!$C$23),"")</f>
        <v/>
      </c>
      <c r="F41" s="33" t="str">
        <f>IFERROR(
   IF($E$3="", "",
     IF(VLOOKUP(E41, リスト!$A$2:$E$49, 5, FALSE) &gt; $E$3,
        VLOOKUP(E41, リスト!$A$2:$E$49, 2, FALSE),
        VLOOKUP(E41, リスト!$A$2:$E$49, 4, FALSE)
     )
   ),
"")</f>
        <v/>
      </c>
      <c r="G41" s="40"/>
      <c r="H41" s="29"/>
      <c r="I41" s="46"/>
      <c r="J41" s="34" t="str">
        <f t="shared" si="3"/>
        <v/>
      </c>
      <c r="K41" s="28" t="str">
        <f t="shared" si="1"/>
        <v/>
      </c>
      <c r="L41" s="25" t="str">
        <f t="shared" si="2"/>
        <v/>
      </c>
      <c r="M41" s="16"/>
    </row>
    <row r="42" spans="2:13" ht="22.5" customHeight="1" x14ac:dyDescent="0.45">
      <c r="B42" s="30">
        <f t="shared" si="0"/>
        <v>34</v>
      </c>
      <c r="C42" s="40"/>
      <c r="D42" s="41"/>
      <c r="E42" s="31" t="str">
        <f>IFERROR(IF(OR(確認書!$C$23="",D42=""),"",確認書!$C$23),"")</f>
        <v/>
      </c>
      <c r="F42" s="33" t="str">
        <f>IFERROR(
   IF($E$3="", "",
     IF(VLOOKUP(E42, リスト!$A$2:$E$49, 5, FALSE) &gt; $E$3,
        VLOOKUP(E42, リスト!$A$2:$E$49, 2, FALSE),
        VLOOKUP(E42, リスト!$A$2:$E$49, 4, FALSE)
     )
   ),
"")</f>
        <v/>
      </c>
      <c r="G42" s="40"/>
      <c r="H42" s="29"/>
      <c r="I42" s="46"/>
      <c r="J42" s="34" t="str">
        <f t="shared" si="3"/>
        <v/>
      </c>
      <c r="K42" s="28" t="str">
        <f t="shared" si="1"/>
        <v/>
      </c>
      <c r="L42" s="25" t="str">
        <f t="shared" si="2"/>
        <v/>
      </c>
      <c r="M42" s="16"/>
    </row>
    <row r="43" spans="2:13" ht="22.5" customHeight="1" x14ac:dyDescent="0.45">
      <c r="B43" s="30">
        <f t="shared" si="0"/>
        <v>35</v>
      </c>
      <c r="C43" s="40"/>
      <c r="D43" s="41"/>
      <c r="E43" s="31" t="str">
        <f>IFERROR(IF(OR(確認書!$C$23="",D43=""),"",確認書!$C$23),"")</f>
        <v/>
      </c>
      <c r="F43" s="33" t="str">
        <f>IFERROR(
   IF($E$3="", "",
     IF(VLOOKUP(E43, リスト!$A$2:$E$49, 5, FALSE) &gt; $E$3,
        VLOOKUP(E43, リスト!$A$2:$E$49, 2, FALSE),
        VLOOKUP(E43, リスト!$A$2:$E$49, 4, FALSE)
     )
   ),
"")</f>
        <v/>
      </c>
      <c r="G43" s="40"/>
      <c r="H43" s="29"/>
      <c r="I43" s="46"/>
      <c r="J43" s="34" t="str">
        <f t="shared" si="3"/>
        <v/>
      </c>
      <c r="K43" s="28" t="str">
        <f t="shared" si="1"/>
        <v/>
      </c>
      <c r="L43" s="25" t="str">
        <f t="shared" si="2"/>
        <v/>
      </c>
      <c r="M43" s="16"/>
    </row>
    <row r="44" spans="2:13" ht="22.5" customHeight="1" x14ac:dyDescent="0.45">
      <c r="B44" s="30">
        <f t="shared" si="0"/>
        <v>36</v>
      </c>
      <c r="C44" s="40"/>
      <c r="D44" s="41"/>
      <c r="E44" s="31" t="str">
        <f>IFERROR(IF(OR(確認書!$C$23="",D44=""),"",確認書!$C$23),"")</f>
        <v/>
      </c>
      <c r="F44" s="33" t="str">
        <f>IFERROR(
   IF($E$3="", "",
     IF(VLOOKUP(E44, リスト!$A$2:$E$49, 5, FALSE) &gt; $E$3,
        VLOOKUP(E44, リスト!$A$2:$E$49, 2, FALSE),
        VLOOKUP(E44, リスト!$A$2:$E$49, 4, FALSE)
     )
   ),
"")</f>
        <v/>
      </c>
      <c r="G44" s="40"/>
      <c r="H44" s="29"/>
      <c r="I44" s="46"/>
      <c r="J44" s="34" t="str">
        <f t="shared" si="3"/>
        <v/>
      </c>
      <c r="K44" s="28" t="str">
        <f t="shared" si="1"/>
        <v/>
      </c>
      <c r="L44" s="25" t="str">
        <f t="shared" si="2"/>
        <v/>
      </c>
      <c r="M44" s="16"/>
    </row>
    <row r="45" spans="2:13" ht="22.5" customHeight="1" x14ac:dyDescent="0.45">
      <c r="B45" s="30">
        <f t="shared" si="0"/>
        <v>37</v>
      </c>
      <c r="C45" s="40"/>
      <c r="D45" s="41"/>
      <c r="E45" s="31" t="str">
        <f>IFERROR(IF(OR(確認書!$C$23="",D45=""),"",確認書!$C$23),"")</f>
        <v/>
      </c>
      <c r="F45" s="33" t="str">
        <f>IFERROR(
   IF($E$3="", "",
     IF(VLOOKUP(E45, リスト!$A$2:$E$49, 5, FALSE) &gt; $E$3,
        VLOOKUP(E45, リスト!$A$2:$E$49, 2, FALSE),
        VLOOKUP(E45, リスト!$A$2:$E$49, 4, FALSE)
     )
   ),
"")</f>
        <v/>
      </c>
      <c r="G45" s="40"/>
      <c r="H45" s="29"/>
      <c r="I45" s="46"/>
      <c r="J45" s="34" t="str">
        <f t="shared" si="3"/>
        <v/>
      </c>
      <c r="K45" s="28" t="str">
        <f t="shared" si="1"/>
        <v/>
      </c>
      <c r="L45" s="25" t="str">
        <f t="shared" si="2"/>
        <v/>
      </c>
      <c r="M45" s="16"/>
    </row>
    <row r="46" spans="2:13" ht="22.5" customHeight="1" x14ac:dyDescent="0.45">
      <c r="B46" s="30">
        <f t="shared" si="0"/>
        <v>38</v>
      </c>
      <c r="C46" s="40"/>
      <c r="D46" s="41"/>
      <c r="E46" s="31" t="str">
        <f>IFERROR(IF(OR(確認書!$C$23="",D46=""),"",確認書!$C$23),"")</f>
        <v/>
      </c>
      <c r="F46" s="33" t="str">
        <f>IFERROR(
   IF($E$3="", "",
     IF(VLOOKUP(E46, リスト!$A$2:$E$49, 5, FALSE) &gt; $E$3,
        VLOOKUP(E46, リスト!$A$2:$E$49, 2, FALSE),
        VLOOKUP(E46, リスト!$A$2:$E$49, 4, FALSE)
     )
   ),
"")</f>
        <v/>
      </c>
      <c r="G46" s="40"/>
      <c r="H46" s="29"/>
      <c r="I46" s="46"/>
      <c r="J46" s="34" t="str">
        <f t="shared" si="3"/>
        <v/>
      </c>
      <c r="K46" s="28" t="str">
        <f t="shared" si="1"/>
        <v/>
      </c>
      <c r="L46" s="25" t="str">
        <f t="shared" si="2"/>
        <v/>
      </c>
      <c r="M46" s="16"/>
    </row>
    <row r="47" spans="2:13" ht="22.5" customHeight="1" x14ac:dyDescent="0.45">
      <c r="B47" s="30">
        <f t="shared" si="0"/>
        <v>39</v>
      </c>
      <c r="C47" s="40"/>
      <c r="D47" s="41"/>
      <c r="E47" s="31" t="str">
        <f>IFERROR(IF(OR(確認書!$C$23="",D47=""),"",確認書!$C$23),"")</f>
        <v/>
      </c>
      <c r="F47" s="33" t="str">
        <f>IFERROR(
   IF($E$3="", "",
     IF(VLOOKUP(E47, リスト!$A$2:$E$49, 5, FALSE) &gt; $E$3,
        VLOOKUP(E47, リスト!$A$2:$E$49, 2, FALSE),
        VLOOKUP(E47, リスト!$A$2:$E$49, 4, FALSE)
     )
   ),
"")</f>
        <v/>
      </c>
      <c r="G47" s="40"/>
      <c r="H47" s="29"/>
      <c r="I47" s="46"/>
      <c r="J47" s="34" t="str">
        <f t="shared" si="3"/>
        <v/>
      </c>
      <c r="K47" s="28" t="str">
        <f t="shared" si="1"/>
        <v/>
      </c>
      <c r="L47" s="25" t="str">
        <f t="shared" si="2"/>
        <v/>
      </c>
      <c r="M47" s="16"/>
    </row>
    <row r="48" spans="2:13" ht="22.5" customHeight="1" x14ac:dyDescent="0.45">
      <c r="B48" s="30">
        <f t="shared" si="0"/>
        <v>40</v>
      </c>
      <c r="C48" s="40"/>
      <c r="D48" s="41"/>
      <c r="E48" s="31" t="str">
        <f>IFERROR(IF(OR(確認書!$C$23="",D48=""),"",確認書!$C$23),"")</f>
        <v/>
      </c>
      <c r="F48" s="33" t="str">
        <f>IFERROR(
   IF($E$3="", "",
     IF(VLOOKUP(E48, リスト!$A$2:$E$49, 5, FALSE) &gt; $E$3,
        VLOOKUP(E48, リスト!$A$2:$E$49, 2, FALSE),
        VLOOKUP(E48, リスト!$A$2:$E$49, 4, FALSE)
     )
   ),
"")</f>
        <v/>
      </c>
      <c r="G48" s="40"/>
      <c r="H48" s="29"/>
      <c r="I48" s="46"/>
      <c r="J48" s="34" t="str">
        <f t="shared" si="3"/>
        <v/>
      </c>
      <c r="K48" s="28" t="str">
        <f t="shared" si="1"/>
        <v/>
      </c>
      <c r="L48" s="25" t="str">
        <f t="shared" si="2"/>
        <v/>
      </c>
      <c r="M48" s="16"/>
    </row>
    <row r="49" spans="2:13" ht="22.5" customHeight="1" x14ac:dyDescent="0.45">
      <c r="B49" s="30">
        <f t="shared" si="0"/>
        <v>41</v>
      </c>
      <c r="C49" s="40"/>
      <c r="D49" s="41"/>
      <c r="E49" s="31" t="str">
        <f>IFERROR(IF(OR(確認書!$C$23="",D49=""),"",確認書!$C$23),"")</f>
        <v/>
      </c>
      <c r="F49" s="33" t="str">
        <f>IFERROR(
   IF($E$3="", "",
     IF(VLOOKUP(E49, リスト!$A$2:$E$49, 5, FALSE) &gt; $E$3,
        VLOOKUP(E49, リスト!$A$2:$E$49, 2, FALSE),
        VLOOKUP(E49, リスト!$A$2:$E$49, 4, FALSE)
     )
   ),
"")</f>
        <v/>
      </c>
      <c r="G49" s="40"/>
      <c r="H49" s="29"/>
      <c r="I49" s="46"/>
      <c r="J49" s="34" t="str">
        <f t="shared" si="3"/>
        <v/>
      </c>
      <c r="K49" s="28" t="str">
        <f t="shared" si="1"/>
        <v/>
      </c>
      <c r="L49" s="25" t="str">
        <f t="shared" si="2"/>
        <v/>
      </c>
      <c r="M49" s="16"/>
    </row>
    <row r="50" spans="2:13" ht="22.5" customHeight="1" x14ac:dyDescent="0.45">
      <c r="B50" s="30">
        <f t="shared" si="0"/>
        <v>42</v>
      </c>
      <c r="C50" s="40"/>
      <c r="D50" s="41"/>
      <c r="E50" s="31" t="str">
        <f>IFERROR(IF(OR(確認書!$C$23="",D50=""),"",確認書!$C$23),"")</f>
        <v/>
      </c>
      <c r="F50" s="33" t="str">
        <f>IFERROR(
   IF($E$3="", "",
     IF(VLOOKUP(E50, リスト!$A$2:$E$49, 5, FALSE) &gt; $E$3,
        VLOOKUP(E50, リスト!$A$2:$E$49, 2, FALSE),
        VLOOKUP(E50, リスト!$A$2:$E$49, 4, FALSE)
     )
   ),
"")</f>
        <v/>
      </c>
      <c r="G50" s="40"/>
      <c r="H50" s="29"/>
      <c r="I50" s="46"/>
      <c r="J50" s="34" t="str">
        <f t="shared" si="3"/>
        <v/>
      </c>
      <c r="K50" s="28" t="str">
        <f t="shared" si="1"/>
        <v/>
      </c>
      <c r="L50" s="25" t="str">
        <f t="shared" si="2"/>
        <v/>
      </c>
      <c r="M50" s="16"/>
    </row>
    <row r="51" spans="2:13" ht="22.5" customHeight="1" x14ac:dyDescent="0.45">
      <c r="B51" s="30">
        <f t="shared" si="0"/>
        <v>43</v>
      </c>
      <c r="C51" s="40"/>
      <c r="D51" s="41"/>
      <c r="E51" s="31" t="str">
        <f>IFERROR(IF(OR(確認書!$C$23="",D51=""),"",確認書!$C$23),"")</f>
        <v/>
      </c>
      <c r="F51" s="33" t="str">
        <f>IFERROR(
   IF($E$3="", "",
     IF(VLOOKUP(E51, リスト!$A$2:$E$49, 5, FALSE) &gt; $E$3,
        VLOOKUP(E51, リスト!$A$2:$E$49, 2, FALSE),
        VLOOKUP(E51, リスト!$A$2:$E$49, 4, FALSE)
     )
   ),
"")</f>
        <v/>
      </c>
      <c r="G51" s="40"/>
      <c r="H51" s="29"/>
      <c r="I51" s="46"/>
      <c r="J51" s="34" t="str">
        <f t="shared" si="3"/>
        <v/>
      </c>
      <c r="K51" s="28" t="str">
        <f t="shared" si="1"/>
        <v/>
      </c>
      <c r="L51" s="25" t="str">
        <f t="shared" si="2"/>
        <v/>
      </c>
      <c r="M51" s="16"/>
    </row>
    <row r="52" spans="2:13" ht="22.5" customHeight="1" x14ac:dyDescent="0.45">
      <c r="B52" s="30">
        <f t="shared" si="0"/>
        <v>44</v>
      </c>
      <c r="C52" s="40"/>
      <c r="D52" s="41"/>
      <c r="E52" s="31" t="str">
        <f>IFERROR(IF(OR(確認書!$C$23="",D52=""),"",確認書!$C$23),"")</f>
        <v/>
      </c>
      <c r="F52" s="33" t="str">
        <f>IFERROR(
   IF($E$3="", "",
     IF(VLOOKUP(E52, リスト!$A$2:$E$49, 5, FALSE) &gt; $E$3,
        VLOOKUP(E52, リスト!$A$2:$E$49, 2, FALSE),
        VLOOKUP(E52, リスト!$A$2:$E$49, 4, FALSE)
     )
   ),
"")</f>
        <v/>
      </c>
      <c r="G52" s="40"/>
      <c r="H52" s="29"/>
      <c r="I52" s="46"/>
      <c r="J52" s="34" t="str">
        <f t="shared" si="3"/>
        <v/>
      </c>
      <c r="K52" s="28" t="str">
        <f t="shared" si="1"/>
        <v/>
      </c>
      <c r="L52" s="25" t="str">
        <f t="shared" si="2"/>
        <v/>
      </c>
      <c r="M52" s="16"/>
    </row>
    <row r="53" spans="2:13" ht="22.5" customHeight="1" x14ac:dyDescent="0.45">
      <c r="B53" s="30">
        <f t="shared" si="0"/>
        <v>45</v>
      </c>
      <c r="C53" s="40"/>
      <c r="D53" s="41"/>
      <c r="E53" s="31" t="str">
        <f>IFERROR(IF(OR(確認書!$C$23="",D53=""),"",確認書!$C$23),"")</f>
        <v/>
      </c>
      <c r="F53" s="33" t="str">
        <f>IFERROR(
   IF($E$3="", "",
     IF(VLOOKUP(E53, リスト!$A$2:$E$49, 5, FALSE) &gt; $E$3,
        VLOOKUP(E53, リスト!$A$2:$E$49, 2, FALSE),
        VLOOKUP(E53, リスト!$A$2:$E$49, 4, FALSE)
     )
   ),
"")</f>
        <v/>
      </c>
      <c r="G53" s="40"/>
      <c r="H53" s="29"/>
      <c r="I53" s="46"/>
      <c r="J53" s="34" t="str">
        <f t="shared" si="3"/>
        <v/>
      </c>
      <c r="K53" s="28" t="str">
        <f t="shared" si="1"/>
        <v/>
      </c>
      <c r="L53" s="25" t="str">
        <f t="shared" si="2"/>
        <v/>
      </c>
      <c r="M53" s="16"/>
    </row>
    <row r="54" spans="2:13" ht="22.5" customHeight="1" x14ac:dyDescent="0.45">
      <c r="B54" s="30">
        <f t="shared" si="0"/>
        <v>46</v>
      </c>
      <c r="C54" s="40"/>
      <c r="D54" s="41"/>
      <c r="E54" s="31" t="str">
        <f>IFERROR(IF(OR(確認書!$C$23="",D54=""),"",確認書!$C$23),"")</f>
        <v/>
      </c>
      <c r="F54" s="33" t="str">
        <f>IFERROR(
   IF($E$3="", "",
     IF(VLOOKUP(E54, リスト!$A$2:$E$49, 5, FALSE) &gt; $E$3,
        VLOOKUP(E54, リスト!$A$2:$E$49, 2, FALSE),
        VLOOKUP(E54, リスト!$A$2:$E$49, 4, FALSE)
     )
   ),
"")</f>
        <v/>
      </c>
      <c r="G54" s="40"/>
      <c r="H54" s="29"/>
      <c r="I54" s="46"/>
      <c r="J54" s="34" t="str">
        <f t="shared" si="3"/>
        <v/>
      </c>
      <c r="K54" s="28" t="str">
        <f t="shared" si="1"/>
        <v/>
      </c>
      <c r="L54" s="25" t="str">
        <f t="shared" si="2"/>
        <v/>
      </c>
      <c r="M54" s="16"/>
    </row>
    <row r="55" spans="2:13" ht="22.5" customHeight="1" x14ac:dyDescent="0.45">
      <c r="B55" s="30">
        <f t="shared" si="0"/>
        <v>47</v>
      </c>
      <c r="C55" s="40"/>
      <c r="D55" s="41"/>
      <c r="E55" s="31" t="str">
        <f>IFERROR(IF(OR(確認書!$C$23="",D55=""),"",確認書!$C$23),"")</f>
        <v/>
      </c>
      <c r="F55" s="33" t="str">
        <f>IFERROR(
   IF($E$3="", "",
     IF(VLOOKUP(E55, リスト!$A$2:$E$49, 5, FALSE) &gt; $E$3,
        VLOOKUP(E55, リスト!$A$2:$E$49, 2, FALSE),
        VLOOKUP(E55, リスト!$A$2:$E$49, 4, FALSE)
     )
   ),
"")</f>
        <v/>
      </c>
      <c r="G55" s="40"/>
      <c r="H55" s="29"/>
      <c r="I55" s="46"/>
      <c r="J55" s="34" t="str">
        <f t="shared" si="3"/>
        <v/>
      </c>
      <c r="K55" s="28" t="str">
        <f t="shared" si="1"/>
        <v/>
      </c>
      <c r="L55" s="25" t="str">
        <f t="shared" si="2"/>
        <v/>
      </c>
      <c r="M55" s="16"/>
    </row>
    <row r="56" spans="2:13" ht="22.5" customHeight="1" x14ac:dyDescent="0.45">
      <c r="B56" s="30">
        <f t="shared" si="0"/>
        <v>48</v>
      </c>
      <c r="C56" s="40"/>
      <c r="D56" s="41"/>
      <c r="E56" s="31" t="str">
        <f>IFERROR(IF(OR(確認書!$C$23="",D56=""),"",確認書!$C$23),"")</f>
        <v/>
      </c>
      <c r="F56" s="33" t="str">
        <f>IFERROR(
   IF($E$3="", "",
     IF(VLOOKUP(E56, リスト!$A$2:$E$49, 5, FALSE) &gt; $E$3,
        VLOOKUP(E56, リスト!$A$2:$E$49, 2, FALSE),
        VLOOKUP(E56, リスト!$A$2:$E$49, 4, FALSE)
     )
   ),
"")</f>
        <v/>
      </c>
      <c r="G56" s="40"/>
      <c r="H56" s="29"/>
      <c r="I56" s="46"/>
      <c r="J56" s="34" t="str">
        <f t="shared" si="3"/>
        <v/>
      </c>
      <c r="K56" s="28" t="str">
        <f t="shared" si="1"/>
        <v/>
      </c>
      <c r="L56" s="25" t="str">
        <f t="shared" si="2"/>
        <v/>
      </c>
      <c r="M56" s="16"/>
    </row>
    <row r="57" spans="2:13" ht="22.5" customHeight="1" x14ac:dyDescent="0.45">
      <c r="B57" s="30">
        <f t="shared" si="0"/>
        <v>49</v>
      </c>
      <c r="C57" s="40"/>
      <c r="D57" s="41"/>
      <c r="E57" s="31" t="str">
        <f>IFERROR(IF(OR(確認書!$C$23="",D57=""),"",確認書!$C$23),"")</f>
        <v/>
      </c>
      <c r="F57" s="33" t="str">
        <f>IFERROR(
   IF($E$3="", "",
     IF(VLOOKUP(E57, リスト!$A$2:$E$49, 5, FALSE) &gt; $E$3,
        VLOOKUP(E57, リスト!$A$2:$E$49, 2, FALSE),
        VLOOKUP(E57, リスト!$A$2:$E$49, 4, FALSE)
     )
   ),
"")</f>
        <v/>
      </c>
      <c r="G57" s="40"/>
      <c r="H57" s="29"/>
      <c r="I57" s="46"/>
      <c r="J57" s="34" t="str">
        <f t="shared" si="3"/>
        <v/>
      </c>
      <c r="K57" s="28" t="str">
        <f t="shared" si="1"/>
        <v/>
      </c>
      <c r="L57" s="25" t="str">
        <f t="shared" si="2"/>
        <v/>
      </c>
      <c r="M57" s="16"/>
    </row>
    <row r="58" spans="2:13" ht="22.5" customHeight="1" x14ac:dyDescent="0.45">
      <c r="B58" s="30">
        <f t="shared" si="0"/>
        <v>50</v>
      </c>
      <c r="C58" s="40"/>
      <c r="D58" s="41"/>
      <c r="E58" s="31" t="str">
        <f>IFERROR(IF(OR(確認書!$C$23="",D58=""),"",確認書!$C$23),"")</f>
        <v/>
      </c>
      <c r="F58" s="33" t="str">
        <f>IFERROR(
   IF($E$3="", "",
     IF(VLOOKUP(E58, リスト!$A$2:$E$49, 5, FALSE) &gt; $E$3,
        VLOOKUP(E58, リスト!$A$2:$E$49, 2, FALSE),
        VLOOKUP(E58, リスト!$A$2:$E$49, 4, FALSE)
     )
   ),
"")</f>
        <v/>
      </c>
      <c r="G58" s="40"/>
      <c r="H58" s="29"/>
      <c r="I58" s="46"/>
      <c r="J58" s="34" t="str">
        <f t="shared" si="3"/>
        <v/>
      </c>
      <c r="K58" s="28" t="str">
        <f t="shared" si="1"/>
        <v/>
      </c>
      <c r="L58" s="25" t="str">
        <f t="shared" si="2"/>
        <v/>
      </c>
      <c r="M58" s="16"/>
    </row>
    <row r="59" spans="2:13" ht="22.5" customHeight="1" x14ac:dyDescent="0.45">
      <c r="B59" s="30">
        <f t="shared" si="0"/>
        <v>51</v>
      </c>
      <c r="C59" s="40"/>
      <c r="D59" s="41"/>
      <c r="E59" s="31" t="str">
        <f>IFERROR(IF(OR(確認書!$C$23="",D59=""),"",確認書!$C$23),"")</f>
        <v/>
      </c>
      <c r="F59" s="33" t="str">
        <f>IFERROR(
   IF($E$3="", "",
     IF(VLOOKUP(E59, リスト!$A$2:$E$49, 5, FALSE) &gt; $E$3,
        VLOOKUP(E59, リスト!$A$2:$E$49, 2, FALSE),
        VLOOKUP(E59, リスト!$A$2:$E$49, 4, FALSE)
     )
   ),
"")</f>
        <v/>
      </c>
      <c r="G59" s="40"/>
      <c r="H59" s="29"/>
      <c r="I59" s="46"/>
      <c r="J59" s="34" t="str">
        <f t="shared" si="3"/>
        <v/>
      </c>
      <c r="K59" s="28" t="str">
        <f t="shared" si="1"/>
        <v/>
      </c>
      <c r="L59" s="25" t="str">
        <f t="shared" si="2"/>
        <v/>
      </c>
      <c r="M59" s="16"/>
    </row>
    <row r="60" spans="2:13" ht="22.5" customHeight="1" x14ac:dyDescent="0.45">
      <c r="B60" s="30">
        <f t="shared" si="0"/>
        <v>52</v>
      </c>
      <c r="C60" s="40"/>
      <c r="D60" s="41"/>
      <c r="E60" s="31" t="str">
        <f>IFERROR(IF(OR(確認書!$C$23="",D60=""),"",確認書!$C$23),"")</f>
        <v/>
      </c>
      <c r="F60" s="33" t="str">
        <f>IFERROR(
   IF($E$3="", "",
     IF(VLOOKUP(E60, リスト!$A$2:$E$49, 5, FALSE) &gt; $E$3,
        VLOOKUP(E60, リスト!$A$2:$E$49, 2, FALSE),
        VLOOKUP(E60, リスト!$A$2:$E$49, 4, FALSE)
     )
   ),
"")</f>
        <v/>
      </c>
      <c r="G60" s="40"/>
      <c r="H60" s="29"/>
      <c r="I60" s="46"/>
      <c r="J60" s="34" t="str">
        <f t="shared" si="3"/>
        <v/>
      </c>
      <c r="K60" s="28" t="str">
        <f t="shared" si="1"/>
        <v/>
      </c>
      <c r="L60" s="25" t="str">
        <f t="shared" si="2"/>
        <v/>
      </c>
      <c r="M60" s="16"/>
    </row>
    <row r="61" spans="2:13" ht="22.5" customHeight="1" x14ac:dyDescent="0.45">
      <c r="B61" s="30">
        <f t="shared" si="0"/>
        <v>53</v>
      </c>
      <c r="C61" s="40"/>
      <c r="D61" s="41"/>
      <c r="E61" s="31" t="str">
        <f>IFERROR(IF(OR(確認書!$C$23="",D61=""),"",確認書!$C$23),"")</f>
        <v/>
      </c>
      <c r="F61" s="33" t="str">
        <f>IFERROR(
   IF($E$3="", "",
     IF(VLOOKUP(E61, リスト!$A$2:$E$49, 5, FALSE) &gt; $E$3,
        VLOOKUP(E61, リスト!$A$2:$E$49, 2, FALSE),
        VLOOKUP(E61, リスト!$A$2:$E$49, 4, FALSE)
     )
   ),
"")</f>
        <v/>
      </c>
      <c r="G61" s="40"/>
      <c r="H61" s="29"/>
      <c r="I61" s="46"/>
      <c r="J61" s="34" t="str">
        <f t="shared" si="3"/>
        <v/>
      </c>
      <c r="K61" s="28" t="str">
        <f t="shared" si="1"/>
        <v/>
      </c>
      <c r="L61" s="25" t="str">
        <f t="shared" si="2"/>
        <v/>
      </c>
      <c r="M61" s="16"/>
    </row>
    <row r="62" spans="2:13" ht="22.5" customHeight="1" x14ac:dyDescent="0.45">
      <c r="B62" s="30">
        <f t="shared" si="0"/>
        <v>54</v>
      </c>
      <c r="C62" s="40"/>
      <c r="D62" s="41"/>
      <c r="E62" s="31" t="str">
        <f>IFERROR(IF(OR(確認書!$C$23="",D62=""),"",確認書!$C$23),"")</f>
        <v/>
      </c>
      <c r="F62" s="33" t="str">
        <f>IFERROR(
   IF($E$3="", "",
     IF(VLOOKUP(E62, リスト!$A$2:$E$49, 5, FALSE) &gt; $E$3,
        VLOOKUP(E62, リスト!$A$2:$E$49, 2, FALSE),
        VLOOKUP(E62, リスト!$A$2:$E$49, 4, FALSE)
     )
   ),
"")</f>
        <v/>
      </c>
      <c r="G62" s="40"/>
      <c r="H62" s="29"/>
      <c r="I62" s="46"/>
      <c r="J62" s="34" t="str">
        <f t="shared" si="3"/>
        <v/>
      </c>
      <c r="K62" s="28" t="str">
        <f t="shared" si="1"/>
        <v/>
      </c>
      <c r="L62" s="25" t="str">
        <f t="shared" si="2"/>
        <v/>
      </c>
      <c r="M62" s="16"/>
    </row>
    <row r="63" spans="2:13" ht="22.5" customHeight="1" x14ac:dyDescent="0.45">
      <c r="B63" s="30">
        <f t="shared" si="0"/>
        <v>55</v>
      </c>
      <c r="C63" s="40"/>
      <c r="D63" s="41"/>
      <c r="E63" s="31" t="str">
        <f>IFERROR(IF(OR(確認書!$C$23="",D63=""),"",確認書!$C$23),"")</f>
        <v/>
      </c>
      <c r="F63" s="33" t="str">
        <f>IFERROR(
   IF($E$3="", "",
     IF(VLOOKUP(E63, リスト!$A$2:$E$49, 5, FALSE) &gt; $E$3,
        VLOOKUP(E63, リスト!$A$2:$E$49, 2, FALSE),
        VLOOKUP(E63, リスト!$A$2:$E$49, 4, FALSE)
     )
   ),
"")</f>
        <v/>
      </c>
      <c r="G63" s="40"/>
      <c r="H63" s="29"/>
      <c r="I63" s="46"/>
      <c r="J63" s="34" t="str">
        <f t="shared" si="3"/>
        <v/>
      </c>
      <c r="K63" s="28" t="str">
        <f t="shared" si="1"/>
        <v/>
      </c>
      <c r="L63" s="25" t="str">
        <f t="shared" si="2"/>
        <v/>
      </c>
      <c r="M63" s="16"/>
    </row>
    <row r="64" spans="2:13" ht="22.5" customHeight="1" x14ac:dyDescent="0.45">
      <c r="B64" s="30">
        <f t="shared" si="0"/>
        <v>56</v>
      </c>
      <c r="C64" s="40"/>
      <c r="D64" s="41"/>
      <c r="E64" s="31" t="str">
        <f>IFERROR(IF(OR(確認書!$C$23="",D64=""),"",確認書!$C$23),"")</f>
        <v/>
      </c>
      <c r="F64" s="33" t="str">
        <f>IFERROR(
   IF($E$3="", "",
     IF(VLOOKUP(E64, リスト!$A$2:$E$49, 5, FALSE) &gt; $E$3,
        VLOOKUP(E64, リスト!$A$2:$E$49, 2, FALSE),
        VLOOKUP(E64, リスト!$A$2:$E$49, 4, FALSE)
     )
   ),
"")</f>
        <v/>
      </c>
      <c r="G64" s="40"/>
      <c r="H64" s="29"/>
      <c r="I64" s="46"/>
      <c r="J64" s="34" t="str">
        <f t="shared" si="3"/>
        <v/>
      </c>
      <c r="K64" s="28" t="str">
        <f t="shared" si="1"/>
        <v/>
      </c>
      <c r="L64" s="25" t="str">
        <f t="shared" si="2"/>
        <v/>
      </c>
      <c r="M64" s="16"/>
    </row>
    <row r="65" spans="2:13" ht="22.5" customHeight="1" x14ac:dyDescent="0.45">
      <c r="B65" s="30">
        <f t="shared" si="0"/>
        <v>57</v>
      </c>
      <c r="C65" s="40"/>
      <c r="D65" s="41"/>
      <c r="E65" s="31" t="str">
        <f>IFERROR(IF(OR(確認書!$C$23="",D65=""),"",確認書!$C$23),"")</f>
        <v/>
      </c>
      <c r="F65" s="33" t="str">
        <f>IFERROR(
   IF($E$3="", "",
     IF(VLOOKUP(E65, リスト!$A$2:$E$49, 5, FALSE) &gt; $E$3,
        VLOOKUP(E65, リスト!$A$2:$E$49, 2, FALSE),
        VLOOKUP(E65, リスト!$A$2:$E$49, 4, FALSE)
     )
   ),
"")</f>
        <v/>
      </c>
      <c r="G65" s="40"/>
      <c r="H65" s="29"/>
      <c r="I65" s="46"/>
      <c r="J65" s="34" t="str">
        <f t="shared" si="3"/>
        <v/>
      </c>
      <c r="K65" s="28" t="str">
        <f t="shared" si="1"/>
        <v/>
      </c>
      <c r="L65" s="25" t="str">
        <f t="shared" si="2"/>
        <v/>
      </c>
      <c r="M65" s="16"/>
    </row>
    <row r="66" spans="2:13" ht="22.5" customHeight="1" x14ac:dyDescent="0.45">
      <c r="B66" s="30">
        <f t="shared" si="0"/>
        <v>58</v>
      </c>
      <c r="C66" s="40"/>
      <c r="D66" s="41"/>
      <c r="E66" s="31" t="str">
        <f>IFERROR(IF(OR(確認書!$C$23="",D66=""),"",確認書!$C$23),"")</f>
        <v/>
      </c>
      <c r="F66" s="33" t="str">
        <f>IFERROR(
   IF($E$3="", "",
     IF(VLOOKUP(E66, リスト!$A$2:$E$49, 5, FALSE) &gt; $E$3,
        VLOOKUP(E66, リスト!$A$2:$E$49, 2, FALSE),
        VLOOKUP(E66, リスト!$A$2:$E$49, 4, FALSE)
     )
   ),
"")</f>
        <v/>
      </c>
      <c r="G66" s="40"/>
      <c r="H66" s="29"/>
      <c r="I66" s="46"/>
      <c r="J66" s="34" t="str">
        <f t="shared" si="3"/>
        <v/>
      </c>
      <c r="K66" s="28" t="str">
        <f t="shared" si="1"/>
        <v/>
      </c>
      <c r="L66" s="25" t="str">
        <f t="shared" si="2"/>
        <v/>
      </c>
      <c r="M66" s="16"/>
    </row>
    <row r="67" spans="2:13" ht="22.5" customHeight="1" x14ac:dyDescent="0.45">
      <c r="B67" s="30">
        <f t="shared" si="0"/>
        <v>59</v>
      </c>
      <c r="C67" s="40"/>
      <c r="D67" s="41"/>
      <c r="E67" s="31" t="str">
        <f>IFERROR(IF(OR(確認書!$C$23="",D67=""),"",確認書!$C$23),"")</f>
        <v/>
      </c>
      <c r="F67" s="33" t="str">
        <f>IFERROR(
   IF($E$3="", "",
     IF(VLOOKUP(E67, リスト!$A$2:$E$49, 5, FALSE) &gt; $E$3,
        VLOOKUP(E67, リスト!$A$2:$E$49, 2, FALSE),
        VLOOKUP(E67, リスト!$A$2:$E$49, 4, FALSE)
     )
   ),
"")</f>
        <v/>
      </c>
      <c r="G67" s="40"/>
      <c r="H67" s="29"/>
      <c r="I67" s="46"/>
      <c r="J67" s="34" t="str">
        <f t="shared" si="3"/>
        <v/>
      </c>
      <c r="K67" s="28" t="str">
        <f t="shared" si="1"/>
        <v/>
      </c>
      <c r="L67" s="25" t="str">
        <f t="shared" si="2"/>
        <v/>
      </c>
      <c r="M67" s="16"/>
    </row>
    <row r="68" spans="2:13" ht="22.5" customHeight="1" x14ac:dyDescent="0.45">
      <c r="B68" s="30">
        <f t="shared" si="0"/>
        <v>60</v>
      </c>
      <c r="C68" s="40"/>
      <c r="D68" s="41"/>
      <c r="E68" s="31" t="str">
        <f>IFERROR(IF(OR(確認書!$C$23="",D68=""),"",確認書!$C$23),"")</f>
        <v/>
      </c>
      <c r="F68" s="33" t="str">
        <f>IFERROR(
   IF($E$3="", "",
     IF(VLOOKUP(E68, リスト!$A$2:$E$49, 5, FALSE) &gt; $E$3,
        VLOOKUP(E68, リスト!$A$2:$E$49, 2, FALSE),
        VLOOKUP(E68, リスト!$A$2:$E$49, 4, FALSE)
     )
   ),
"")</f>
        <v/>
      </c>
      <c r="G68" s="40"/>
      <c r="H68" s="29"/>
      <c r="I68" s="46"/>
      <c r="J68" s="34" t="str">
        <f t="shared" si="3"/>
        <v/>
      </c>
      <c r="K68" s="28" t="str">
        <f t="shared" si="1"/>
        <v/>
      </c>
      <c r="L68" s="25" t="str">
        <f t="shared" si="2"/>
        <v/>
      </c>
      <c r="M68" s="16"/>
    </row>
    <row r="69" spans="2:13" ht="22.5" customHeight="1" x14ac:dyDescent="0.45">
      <c r="B69" s="30">
        <f t="shared" si="0"/>
        <v>61</v>
      </c>
      <c r="C69" s="40"/>
      <c r="D69" s="41"/>
      <c r="E69" s="31" t="str">
        <f>IFERROR(IF(OR(確認書!$C$23="",D69=""),"",確認書!$C$23),"")</f>
        <v/>
      </c>
      <c r="F69" s="33" t="str">
        <f>IFERROR(
   IF($E$3="", "",
     IF(VLOOKUP(E69, リスト!$A$2:$E$49, 5, FALSE) &gt; $E$3,
        VLOOKUP(E69, リスト!$A$2:$E$49, 2, FALSE),
        VLOOKUP(E69, リスト!$A$2:$E$49, 4, FALSE)
     )
   ),
"")</f>
        <v/>
      </c>
      <c r="G69" s="40"/>
      <c r="H69" s="29"/>
      <c r="I69" s="46"/>
      <c r="J69" s="34" t="str">
        <f t="shared" si="3"/>
        <v/>
      </c>
      <c r="K69" s="28" t="str">
        <f t="shared" si="1"/>
        <v/>
      </c>
      <c r="L69" s="25" t="str">
        <f t="shared" si="2"/>
        <v/>
      </c>
      <c r="M69" s="16"/>
    </row>
    <row r="70" spans="2:13" ht="22.5" customHeight="1" x14ac:dyDescent="0.45">
      <c r="B70" s="30">
        <f t="shared" si="0"/>
        <v>62</v>
      </c>
      <c r="C70" s="40"/>
      <c r="D70" s="41"/>
      <c r="E70" s="31" t="str">
        <f>IFERROR(IF(OR(確認書!$C$23="",D70=""),"",確認書!$C$23),"")</f>
        <v/>
      </c>
      <c r="F70" s="33" t="str">
        <f>IFERROR(
   IF($E$3="", "",
     IF(VLOOKUP(E70, リスト!$A$2:$E$49, 5, FALSE) &gt; $E$3,
        VLOOKUP(E70, リスト!$A$2:$E$49, 2, FALSE),
        VLOOKUP(E70, リスト!$A$2:$E$49, 4, FALSE)
     )
   ),
"")</f>
        <v/>
      </c>
      <c r="G70" s="40"/>
      <c r="H70" s="29"/>
      <c r="I70" s="46"/>
      <c r="J70" s="34" t="str">
        <f t="shared" si="3"/>
        <v/>
      </c>
      <c r="K70" s="28" t="str">
        <f t="shared" si="1"/>
        <v/>
      </c>
      <c r="L70" s="25" t="str">
        <f t="shared" si="2"/>
        <v/>
      </c>
      <c r="M70" s="16"/>
    </row>
    <row r="71" spans="2:13" ht="22.5" customHeight="1" x14ac:dyDescent="0.45">
      <c r="B71" s="30">
        <f t="shared" si="0"/>
        <v>63</v>
      </c>
      <c r="C71" s="40"/>
      <c r="D71" s="41"/>
      <c r="E71" s="31" t="str">
        <f>IFERROR(IF(OR(確認書!$C$23="",D71=""),"",確認書!$C$23),"")</f>
        <v/>
      </c>
      <c r="F71" s="33" t="str">
        <f>IFERROR(
   IF($E$3="", "",
     IF(VLOOKUP(E71, リスト!$A$2:$E$49, 5, FALSE) &gt; $E$3,
        VLOOKUP(E71, リスト!$A$2:$E$49, 2, FALSE),
        VLOOKUP(E71, リスト!$A$2:$E$49, 4, FALSE)
     )
   ),
"")</f>
        <v/>
      </c>
      <c r="G71" s="40"/>
      <c r="H71" s="29"/>
      <c r="I71" s="46"/>
      <c r="J71" s="34" t="str">
        <f t="shared" si="3"/>
        <v/>
      </c>
      <c r="K71" s="28" t="str">
        <f t="shared" si="1"/>
        <v/>
      </c>
      <c r="L71" s="25" t="str">
        <f t="shared" si="2"/>
        <v/>
      </c>
      <c r="M71" s="16"/>
    </row>
    <row r="72" spans="2:13" ht="22.5" customHeight="1" x14ac:dyDescent="0.45">
      <c r="B72" s="30">
        <f t="shared" si="0"/>
        <v>64</v>
      </c>
      <c r="C72" s="40"/>
      <c r="D72" s="41"/>
      <c r="E72" s="31" t="str">
        <f>IFERROR(IF(OR(確認書!$C$23="",D72=""),"",確認書!$C$23),"")</f>
        <v/>
      </c>
      <c r="F72" s="33" t="str">
        <f>IFERROR(
   IF($E$3="", "",
     IF(VLOOKUP(E72, リスト!$A$2:$E$49, 5, FALSE) &gt; $E$3,
        VLOOKUP(E72, リスト!$A$2:$E$49, 2, FALSE),
        VLOOKUP(E72, リスト!$A$2:$E$49, 4, FALSE)
     )
   ),
"")</f>
        <v/>
      </c>
      <c r="G72" s="40"/>
      <c r="H72" s="29"/>
      <c r="I72" s="46"/>
      <c r="J72" s="34" t="str">
        <f t="shared" si="3"/>
        <v/>
      </c>
      <c r="K72" s="28" t="str">
        <f t="shared" si="1"/>
        <v/>
      </c>
      <c r="L72" s="25" t="str">
        <f t="shared" si="2"/>
        <v/>
      </c>
      <c r="M72" s="16"/>
    </row>
    <row r="73" spans="2:13" ht="22.5" customHeight="1" x14ac:dyDescent="0.45">
      <c r="B73" s="30">
        <f t="shared" si="0"/>
        <v>65</v>
      </c>
      <c r="C73" s="40"/>
      <c r="D73" s="41"/>
      <c r="E73" s="31" t="str">
        <f>IFERROR(IF(OR(確認書!$C$23="",D73=""),"",確認書!$C$23),"")</f>
        <v/>
      </c>
      <c r="F73" s="33" t="str">
        <f>IFERROR(
   IF($E$3="", "",
     IF(VLOOKUP(E73, リスト!$A$2:$E$49, 5, FALSE) &gt; $E$3,
        VLOOKUP(E73, リスト!$A$2:$E$49, 2, FALSE),
        VLOOKUP(E73, リスト!$A$2:$E$49, 4, FALSE)
     )
   ),
"")</f>
        <v/>
      </c>
      <c r="G73" s="40"/>
      <c r="H73" s="29"/>
      <c r="I73" s="46"/>
      <c r="J73" s="34" t="str">
        <f t="shared" si="3"/>
        <v/>
      </c>
      <c r="K73" s="28" t="str">
        <f t="shared" si="1"/>
        <v/>
      </c>
      <c r="L73" s="25" t="str">
        <f t="shared" si="2"/>
        <v/>
      </c>
      <c r="M73" s="16"/>
    </row>
    <row r="74" spans="2:13" ht="22.5" customHeight="1" x14ac:dyDescent="0.45">
      <c r="B74" s="30">
        <f t="shared" ref="B74:B137" si="4">ROW()-8</f>
        <v>66</v>
      </c>
      <c r="C74" s="40"/>
      <c r="D74" s="41"/>
      <c r="E74" s="31" t="str">
        <f>IFERROR(IF(OR(確認書!$C$23="",D74=""),"",確認書!$C$23),"")</f>
        <v/>
      </c>
      <c r="F74" s="33" t="str">
        <f>IFERROR(
   IF($E$3="", "",
     IF(VLOOKUP(E74, リスト!$A$2:$E$49, 5, FALSE) &gt; $E$3,
        VLOOKUP(E74, リスト!$A$2:$E$49, 2, FALSE),
        VLOOKUP(E74, リスト!$A$2:$E$49, 4, FALSE)
     )
   ),
"")</f>
        <v/>
      </c>
      <c r="G74" s="40"/>
      <c r="H74" s="29"/>
      <c r="I74" s="46"/>
      <c r="J74" s="34" t="str">
        <f t="shared" si="3"/>
        <v/>
      </c>
      <c r="K74" s="28" t="str">
        <f t="shared" ref="K74:K137" si="5">IF(OR(E74="",F74=""), "",
 IF(NOT(ISNUMBER(J74)), "",
 IF(J74&lt;F74, "×（法定外・特例等対象外です）", "〇")))</f>
        <v/>
      </c>
      <c r="L74" s="25" t="str">
        <f t="shared" ref="L74:L137" si="6">IF(COUNTBLANK(D74:J74)=7, "",
 IF(D74="", "←D列に従業員名を姓名（フルネーム）で入力してください。誤変換にお気を付け下さい。",
 IF(G74="", "←G列に1.月給～3.時間給を入力してください",
 IF(H74="", "←H列に金額を入力してください",
 IF(NOT(ISNUMBER(H74)), "←H列の金額は半角数字で入力してください",
 IF(G74="3.時間給", "",
 IF(I74="", "←I列に労働時間を入力してください",
 IF(NOT(ISNUMBER(I74)), "←I列の労働時間は半角数字で入力してください", ""))))))))</f>
        <v/>
      </c>
      <c r="M74" s="16"/>
    </row>
    <row r="75" spans="2:13" ht="22.5" customHeight="1" x14ac:dyDescent="0.45">
      <c r="B75" s="30">
        <f t="shared" si="4"/>
        <v>67</v>
      </c>
      <c r="C75" s="40"/>
      <c r="D75" s="41"/>
      <c r="E75" s="31" t="str">
        <f>IFERROR(IF(OR(確認書!$C$23="",D75=""),"",確認書!$C$23),"")</f>
        <v/>
      </c>
      <c r="F75" s="33" t="str">
        <f>IFERROR(
   IF($E$3="", "",
     IF(VLOOKUP(E75, リスト!$A$2:$E$49, 5, FALSE) &gt; $E$3,
        VLOOKUP(E75, リスト!$A$2:$E$49, 2, FALSE),
        VLOOKUP(E75, リスト!$A$2:$E$49, 4, FALSE)
     )
   ),
"")</f>
        <v/>
      </c>
      <c r="G75" s="40"/>
      <c r="H75" s="29"/>
      <c r="I75" s="46"/>
      <c r="J75" s="34" t="str">
        <f t="shared" ref="J75:J138" si="7">IF(COUNTBLANK(G75:I75)=3, "",
 IF(G75="3.時間給", IF(H75="", "", H75),
 IF(OR(G75="1.月給", G75="2.日給"),
   IF(OR(H75="", I75=""), "", ROUND(H75/I75,0)),
 "")))</f>
        <v/>
      </c>
      <c r="K75" s="28" t="str">
        <f t="shared" si="5"/>
        <v/>
      </c>
      <c r="L75" s="25" t="str">
        <f t="shared" si="6"/>
        <v/>
      </c>
      <c r="M75" s="16"/>
    </row>
    <row r="76" spans="2:13" ht="22.5" customHeight="1" x14ac:dyDescent="0.45">
      <c r="B76" s="30">
        <f t="shared" si="4"/>
        <v>68</v>
      </c>
      <c r="C76" s="40"/>
      <c r="D76" s="41"/>
      <c r="E76" s="31" t="str">
        <f>IFERROR(IF(OR(確認書!$C$23="",D76=""),"",確認書!$C$23),"")</f>
        <v/>
      </c>
      <c r="F76" s="33" t="str">
        <f>IFERROR(
   IF($E$3="", "",
     IF(VLOOKUP(E76, リスト!$A$2:$E$49, 5, FALSE) &gt; $E$3,
        VLOOKUP(E76, リスト!$A$2:$E$49, 2, FALSE),
        VLOOKUP(E76, リスト!$A$2:$E$49, 4, FALSE)
     )
   ),
"")</f>
        <v/>
      </c>
      <c r="G76" s="40"/>
      <c r="H76" s="29"/>
      <c r="I76" s="46"/>
      <c r="J76" s="34" t="str">
        <f t="shared" si="7"/>
        <v/>
      </c>
      <c r="K76" s="28" t="str">
        <f t="shared" si="5"/>
        <v/>
      </c>
      <c r="L76" s="25" t="str">
        <f t="shared" si="6"/>
        <v/>
      </c>
      <c r="M76" s="16"/>
    </row>
    <row r="77" spans="2:13" ht="22.5" customHeight="1" x14ac:dyDescent="0.45">
      <c r="B77" s="30">
        <f t="shared" si="4"/>
        <v>69</v>
      </c>
      <c r="C77" s="40"/>
      <c r="D77" s="41"/>
      <c r="E77" s="31" t="str">
        <f>IFERROR(IF(OR(確認書!$C$23="",D77=""),"",確認書!$C$23),"")</f>
        <v/>
      </c>
      <c r="F77" s="33" t="str">
        <f>IFERROR(
   IF($E$3="", "",
     IF(VLOOKUP(E77, リスト!$A$2:$E$49, 5, FALSE) &gt; $E$3,
        VLOOKUP(E77, リスト!$A$2:$E$49, 2, FALSE),
        VLOOKUP(E77, リスト!$A$2:$E$49, 4, FALSE)
     )
   ),
"")</f>
        <v/>
      </c>
      <c r="G77" s="40"/>
      <c r="H77" s="29"/>
      <c r="I77" s="46"/>
      <c r="J77" s="34" t="str">
        <f t="shared" si="7"/>
        <v/>
      </c>
      <c r="K77" s="28" t="str">
        <f t="shared" si="5"/>
        <v/>
      </c>
      <c r="L77" s="25" t="str">
        <f t="shared" si="6"/>
        <v/>
      </c>
      <c r="M77" s="16"/>
    </row>
    <row r="78" spans="2:13" ht="22.5" customHeight="1" x14ac:dyDescent="0.45">
      <c r="B78" s="30">
        <f t="shared" si="4"/>
        <v>70</v>
      </c>
      <c r="C78" s="40"/>
      <c r="D78" s="41"/>
      <c r="E78" s="31" t="str">
        <f>IFERROR(IF(OR(確認書!$C$23="",D78=""),"",確認書!$C$23),"")</f>
        <v/>
      </c>
      <c r="F78" s="33" t="str">
        <f>IFERROR(
   IF($E$3="", "",
     IF(VLOOKUP(E78, リスト!$A$2:$E$49, 5, FALSE) &gt; $E$3,
        VLOOKUP(E78, リスト!$A$2:$E$49, 2, FALSE),
        VLOOKUP(E78, リスト!$A$2:$E$49, 4, FALSE)
     )
   ),
"")</f>
        <v/>
      </c>
      <c r="G78" s="40"/>
      <c r="H78" s="29"/>
      <c r="I78" s="46"/>
      <c r="J78" s="34" t="str">
        <f t="shared" si="7"/>
        <v/>
      </c>
      <c r="K78" s="28" t="str">
        <f t="shared" si="5"/>
        <v/>
      </c>
      <c r="L78" s="25" t="str">
        <f t="shared" si="6"/>
        <v/>
      </c>
      <c r="M78" s="16"/>
    </row>
    <row r="79" spans="2:13" ht="22.5" customHeight="1" x14ac:dyDescent="0.45">
      <c r="B79" s="30">
        <f t="shared" si="4"/>
        <v>71</v>
      </c>
      <c r="C79" s="40"/>
      <c r="D79" s="41"/>
      <c r="E79" s="31" t="str">
        <f>IFERROR(IF(OR(確認書!$C$23="",D79=""),"",確認書!$C$23),"")</f>
        <v/>
      </c>
      <c r="F79" s="33" t="str">
        <f>IFERROR(
   IF($E$3="", "",
     IF(VLOOKUP(E79, リスト!$A$2:$E$49, 5, FALSE) &gt; $E$3,
        VLOOKUP(E79, リスト!$A$2:$E$49, 2, FALSE),
        VLOOKUP(E79, リスト!$A$2:$E$49, 4, FALSE)
     )
   ),
"")</f>
        <v/>
      </c>
      <c r="G79" s="40"/>
      <c r="H79" s="29"/>
      <c r="I79" s="46"/>
      <c r="J79" s="34" t="str">
        <f t="shared" si="7"/>
        <v/>
      </c>
      <c r="K79" s="28" t="str">
        <f t="shared" si="5"/>
        <v/>
      </c>
      <c r="L79" s="25" t="str">
        <f t="shared" si="6"/>
        <v/>
      </c>
      <c r="M79" s="16"/>
    </row>
    <row r="80" spans="2:13" ht="22.5" customHeight="1" x14ac:dyDescent="0.45">
      <c r="B80" s="30">
        <f t="shared" si="4"/>
        <v>72</v>
      </c>
      <c r="C80" s="40"/>
      <c r="D80" s="41"/>
      <c r="E80" s="31" t="str">
        <f>IFERROR(IF(OR(確認書!$C$23="",D80=""),"",確認書!$C$23),"")</f>
        <v/>
      </c>
      <c r="F80" s="33" t="str">
        <f>IFERROR(
   IF($E$3="", "",
     IF(VLOOKUP(E80, リスト!$A$2:$E$49, 5, FALSE) &gt; $E$3,
        VLOOKUP(E80, リスト!$A$2:$E$49, 2, FALSE),
        VLOOKUP(E80, リスト!$A$2:$E$49, 4, FALSE)
     )
   ),
"")</f>
        <v/>
      </c>
      <c r="G80" s="40"/>
      <c r="H80" s="29"/>
      <c r="I80" s="46"/>
      <c r="J80" s="34" t="str">
        <f t="shared" si="7"/>
        <v/>
      </c>
      <c r="K80" s="28" t="str">
        <f t="shared" si="5"/>
        <v/>
      </c>
      <c r="L80" s="25" t="str">
        <f t="shared" si="6"/>
        <v/>
      </c>
      <c r="M80" s="16"/>
    </row>
    <row r="81" spans="2:13" ht="22.5" customHeight="1" x14ac:dyDescent="0.45">
      <c r="B81" s="30">
        <f t="shared" si="4"/>
        <v>73</v>
      </c>
      <c r="C81" s="40"/>
      <c r="D81" s="41"/>
      <c r="E81" s="31" t="str">
        <f>IFERROR(IF(OR(確認書!$C$23="",D81=""),"",確認書!$C$23),"")</f>
        <v/>
      </c>
      <c r="F81" s="33" t="str">
        <f>IFERROR(
   IF($E$3="", "",
     IF(VLOOKUP(E81, リスト!$A$2:$E$49, 5, FALSE) &gt; $E$3,
        VLOOKUP(E81, リスト!$A$2:$E$49, 2, FALSE),
        VLOOKUP(E81, リスト!$A$2:$E$49, 4, FALSE)
     )
   ),
"")</f>
        <v/>
      </c>
      <c r="G81" s="40"/>
      <c r="H81" s="29"/>
      <c r="I81" s="46"/>
      <c r="J81" s="34" t="str">
        <f t="shared" si="7"/>
        <v/>
      </c>
      <c r="K81" s="28" t="str">
        <f t="shared" si="5"/>
        <v/>
      </c>
      <c r="L81" s="25" t="str">
        <f t="shared" si="6"/>
        <v/>
      </c>
      <c r="M81" s="16"/>
    </row>
    <row r="82" spans="2:13" ht="22.5" customHeight="1" x14ac:dyDescent="0.45">
      <c r="B82" s="30">
        <f t="shared" si="4"/>
        <v>74</v>
      </c>
      <c r="C82" s="40"/>
      <c r="D82" s="41"/>
      <c r="E82" s="31" t="str">
        <f>IFERROR(IF(OR(確認書!$C$23="",D82=""),"",確認書!$C$23),"")</f>
        <v/>
      </c>
      <c r="F82" s="33" t="str">
        <f>IFERROR(
   IF($E$3="", "",
     IF(VLOOKUP(E82, リスト!$A$2:$E$49, 5, FALSE) &gt; $E$3,
        VLOOKUP(E82, リスト!$A$2:$E$49, 2, FALSE),
        VLOOKUP(E82, リスト!$A$2:$E$49, 4, FALSE)
     )
   ),
"")</f>
        <v/>
      </c>
      <c r="G82" s="40"/>
      <c r="H82" s="29"/>
      <c r="I82" s="46"/>
      <c r="J82" s="34" t="str">
        <f t="shared" si="7"/>
        <v/>
      </c>
      <c r="K82" s="28" t="str">
        <f t="shared" si="5"/>
        <v/>
      </c>
      <c r="L82" s="25" t="str">
        <f t="shared" si="6"/>
        <v/>
      </c>
      <c r="M82" s="16"/>
    </row>
    <row r="83" spans="2:13" ht="22.5" customHeight="1" x14ac:dyDescent="0.45">
      <c r="B83" s="30">
        <f t="shared" si="4"/>
        <v>75</v>
      </c>
      <c r="C83" s="40"/>
      <c r="D83" s="41"/>
      <c r="E83" s="31" t="str">
        <f>IFERROR(IF(OR(確認書!$C$23="",D83=""),"",確認書!$C$23),"")</f>
        <v/>
      </c>
      <c r="F83" s="33" t="str">
        <f>IFERROR(
   IF($E$3="", "",
     IF(VLOOKUP(E83, リスト!$A$2:$E$49, 5, FALSE) &gt; $E$3,
        VLOOKUP(E83, リスト!$A$2:$E$49, 2, FALSE),
        VLOOKUP(E83, リスト!$A$2:$E$49, 4, FALSE)
     )
   ),
"")</f>
        <v/>
      </c>
      <c r="G83" s="40"/>
      <c r="H83" s="29"/>
      <c r="I83" s="46"/>
      <c r="J83" s="34" t="str">
        <f t="shared" si="7"/>
        <v/>
      </c>
      <c r="K83" s="28" t="str">
        <f t="shared" si="5"/>
        <v/>
      </c>
      <c r="L83" s="25" t="str">
        <f t="shared" si="6"/>
        <v/>
      </c>
      <c r="M83" s="16"/>
    </row>
    <row r="84" spans="2:13" ht="22.5" customHeight="1" x14ac:dyDescent="0.45">
      <c r="B84" s="30">
        <f t="shared" si="4"/>
        <v>76</v>
      </c>
      <c r="C84" s="40"/>
      <c r="D84" s="41"/>
      <c r="E84" s="31" t="str">
        <f>IFERROR(IF(OR(確認書!$C$23="",D84=""),"",確認書!$C$23),"")</f>
        <v/>
      </c>
      <c r="F84" s="33" t="str">
        <f>IFERROR(
   IF($E$3="", "",
     IF(VLOOKUP(E84, リスト!$A$2:$E$49, 5, FALSE) &gt; $E$3,
        VLOOKUP(E84, リスト!$A$2:$E$49, 2, FALSE),
        VLOOKUP(E84, リスト!$A$2:$E$49, 4, FALSE)
     )
   ),
"")</f>
        <v/>
      </c>
      <c r="G84" s="40"/>
      <c r="H84" s="29"/>
      <c r="I84" s="46"/>
      <c r="J84" s="34" t="str">
        <f t="shared" si="7"/>
        <v/>
      </c>
      <c r="K84" s="28" t="str">
        <f t="shared" si="5"/>
        <v/>
      </c>
      <c r="L84" s="25" t="str">
        <f t="shared" si="6"/>
        <v/>
      </c>
      <c r="M84" s="16"/>
    </row>
    <row r="85" spans="2:13" ht="22.5" customHeight="1" x14ac:dyDescent="0.45">
      <c r="B85" s="30">
        <f t="shared" si="4"/>
        <v>77</v>
      </c>
      <c r="C85" s="40"/>
      <c r="D85" s="41"/>
      <c r="E85" s="31" t="str">
        <f>IFERROR(IF(OR(確認書!$C$23="",D85=""),"",確認書!$C$23),"")</f>
        <v/>
      </c>
      <c r="F85" s="33" t="str">
        <f>IFERROR(
   IF($E$3="", "",
     IF(VLOOKUP(E85, リスト!$A$2:$E$49, 5, FALSE) &gt; $E$3,
        VLOOKUP(E85, リスト!$A$2:$E$49, 2, FALSE),
        VLOOKUP(E85, リスト!$A$2:$E$49, 4, FALSE)
     )
   ),
"")</f>
        <v/>
      </c>
      <c r="G85" s="40"/>
      <c r="H85" s="29"/>
      <c r="I85" s="46"/>
      <c r="J85" s="34" t="str">
        <f t="shared" si="7"/>
        <v/>
      </c>
      <c r="K85" s="28" t="str">
        <f t="shared" si="5"/>
        <v/>
      </c>
      <c r="L85" s="25" t="str">
        <f t="shared" si="6"/>
        <v/>
      </c>
      <c r="M85" s="16"/>
    </row>
    <row r="86" spans="2:13" ht="22.5" customHeight="1" x14ac:dyDescent="0.45">
      <c r="B86" s="30">
        <f t="shared" si="4"/>
        <v>78</v>
      </c>
      <c r="C86" s="40"/>
      <c r="D86" s="41"/>
      <c r="E86" s="31" t="str">
        <f>IFERROR(IF(OR(確認書!$C$23="",D86=""),"",確認書!$C$23),"")</f>
        <v/>
      </c>
      <c r="F86" s="33" t="str">
        <f>IFERROR(
   IF($E$3="", "",
     IF(VLOOKUP(E86, リスト!$A$2:$E$49, 5, FALSE) &gt; $E$3,
        VLOOKUP(E86, リスト!$A$2:$E$49, 2, FALSE),
        VLOOKUP(E86, リスト!$A$2:$E$49, 4, FALSE)
     )
   ),
"")</f>
        <v/>
      </c>
      <c r="G86" s="40"/>
      <c r="H86" s="29"/>
      <c r="I86" s="46"/>
      <c r="J86" s="34" t="str">
        <f t="shared" si="7"/>
        <v/>
      </c>
      <c r="K86" s="28" t="str">
        <f t="shared" si="5"/>
        <v/>
      </c>
      <c r="L86" s="25" t="str">
        <f t="shared" si="6"/>
        <v/>
      </c>
      <c r="M86" s="16"/>
    </row>
    <row r="87" spans="2:13" ht="22.5" customHeight="1" x14ac:dyDescent="0.45">
      <c r="B87" s="30">
        <f t="shared" si="4"/>
        <v>79</v>
      </c>
      <c r="C87" s="40"/>
      <c r="D87" s="41"/>
      <c r="E87" s="31" t="str">
        <f>IFERROR(IF(OR(確認書!$C$23="",D87=""),"",確認書!$C$23),"")</f>
        <v/>
      </c>
      <c r="F87" s="33" t="str">
        <f>IFERROR(
   IF($E$3="", "",
     IF(VLOOKUP(E87, リスト!$A$2:$E$49, 5, FALSE) &gt; $E$3,
        VLOOKUP(E87, リスト!$A$2:$E$49, 2, FALSE),
        VLOOKUP(E87, リスト!$A$2:$E$49, 4, FALSE)
     )
   ),
"")</f>
        <v/>
      </c>
      <c r="G87" s="40"/>
      <c r="H87" s="29"/>
      <c r="I87" s="46"/>
      <c r="J87" s="34" t="str">
        <f t="shared" si="7"/>
        <v/>
      </c>
      <c r="K87" s="28" t="str">
        <f t="shared" si="5"/>
        <v/>
      </c>
      <c r="L87" s="25" t="str">
        <f t="shared" si="6"/>
        <v/>
      </c>
      <c r="M87" s="16"/>
    </row>
    <row r="88" spans="2:13" ht="22.5" customHeight="1" x14ac:dyDescent="0.45">
      <c r="B88" s="30">
        <f t="shared" si="4"/>
        <v>80</v>
      </c>
      <c r="C88" s="40"/>
      <c r="D88" s="41"/>
      <c r="E88" s="31" t="str">
        <f>IFERROR(IF(OR(確認書!$C$23="",D88=""),"",確認書!$C$23),"")</f>
        <v/>
      </c>
      <c r="F88" s="33" t="str">
        <f>IFERROR(
   IF($E$3="", "",
     IF(VLOOKUP(E88, リスト!$A$2:$E$49, 5, FALSE) &gt; $E$3,
        VLOOKUP(E88, リスト!$A$2:$E$49, 2, FALSE),
        VLOOKUP(E88, リスト!$A$2:$E$49, 4, FALSE)
     )
   ),
"")</f>
        <v/>
      </c>
      <c r="G88" s="40"/>
      <c r="H88" s="29"/>
      <c r="I88" s="46"/>
      <c r="J88" s="34" t="str">
        <f t="shared" si="7"/>
        <v/>
      </c>
      <c r="K88" s="28" t="str">
        <f t="shared" si="5"/>
        <v/>
      </c>
      <c r="L88" s="25" t="str">
        <f t="shared" si="6"/>
        <v/>
      </c>
      <c r="M88" s="16"/>
    </row>
    <row r="89" spans="2:13" ht="22.5" customHeight="1" x14ac:dyDescent="0.45">
      <c r="B89" s="30">
        <f t="shared" si="4"/>
        <v>81</v>
      </c>
      <c r="C89" s="40"/>
      <c r="D89" s="41"/>
      <c r="E89" s="31" t="str">
        <f>IFERROR(IF(OR(確認書!$C$23="",D89=""),"",確認書!$C$23),"")</f>
        <v/>
      </c>
      <c r="F89" s="33" t="str">
        <f>IFERROR(
   IF($E$3="", "",
     IF(VLOOKUP(E89, リスト!$A$2:$E$49, 5, FALSE) &gt; $E$3,
        VLOOKUP(E89, リスト!$A$2:$E$49, 2, FALSE),
        VLOOKUP(E89, リスト!$A$2:$E$49, 4, FALSE)
     )
   ),
"")</f>
        <v/>
      </c>
      <c r="G89" s="40"/>
      <c r="H89" s="29"/>
      <c r="I89" s="46"/>
      <c r="J89" s="34" t="str">
        <f t="shared" si="7"/>
        <v/>
      </c>
      <c r="K89" s="28" t="str">
        <f t="shared" si="5"/>
        <v/>
      </c>
      <c r="L89" s="25" t="str">
        <f t="shared" si="6"/>
        <v/>
      </c>
      <c r="M89" s="16"/>
    </row>
    <row r="90" spans="2:13" ht="22.5" customHeight="1" x14ac:dyDescent="0.45">
      <c r="B90" s="30">
        <f t="shared" si="4"/>
        <v>82</v>
      </c>
      <c r="C90" s="40"/>
      <c r="D90" s="41"/>
      <c r="E90" s="31" t="str">
        <f>IFERROR(IF(OR(確認書!$C$23="",D90=""),"",確認書!$C$23),"")</f>
        <v/>
      </c>
      <c r="F90" s="33" t="str">
        <f>IFERROR(
   IF($E$3="", "",
     IF(VLOOKUP(E90, リスト!$A$2:$E$49, 5, FALSE) &gt; $E$3,
        VLOOKUP(E90, リスト!$A$2:$E$49, 2, FALSE),
        VLOOKUP(E90, リスト!$A$2:$E$49, 4, FALSE)
     )
   ),
"")</f>
        <v/>
      </c>
      <c r="G90" s="40"/>
      <c r="H90" s="29"/>
      <c r="I90" s="46"/>
      <c r="J90" s="34" t="str">
        <f t="shared" si="7"/>
        <v/>
      </c>
      <c r="K90" s="28" t="str">
        <f t="shared" si="5"/>
        <v/>
      </c>
      <c r="L90" s="25" t="str">
        <f t="shared" si="6"/>
        <v/>
      </c>
      <c r="M90" s="16"/>
    </row>
    <row r="91" spans="2:13" ht="22.5" customHeight="1" x14ac:dyDescent="0.45">
      <c r="B91" s="30">
        <f t="shared" si="4"/>
        <v>83</v>
      </c>
      <c r="C91" s="40"/>
      <c r="D91" s="41"/>
      <c r="E91" s="31" t="str">
        <f>IFERROR(IF(OR(確認書!$C$23="",D91=""),"",確認書!$C$23),"")</f>
        <v/>
      </c>
      <c r="F91" s="33" t="str">
        <f>IFERROR(
   IF($E$3="", "",
     IF(VLOOKUP(E91, リスト!$A$2:$E$49, 5, FALSE) &gt; $E$3,
        VLOOKUP(E91, リスト!$A$2:$E$49, 2, FALSE),
        VLOOKUP(E91, リスト!$A$2:$E$49, 4, FALSE)
     )
   ),
"")</f>
        <v/>
      </c>
      <c r="G91" s="40"/>
      <c r="H91" s="29"/>
      <c r="I91" s="46"/>
      <c r="J91" s="34" t="str">
        <f t="shared" si="7"/>
        <v/>
      </c>
      <c r="K91" s="28" t="str">
        <f t="shared" si="5"/>
        <v/>
      </c>
      <c r="L91" s="25" t="str">
        <f t="shared" si="6"/>
        <v/>
      </c>
      <c r="M91" s="16"/>
    </row>
    <row r="92" spans="2:13" ht="22.5" customHeight="1" x14ac:dyDescent="0.45">
      <c r="B92" s="30">
        <f t="shared" si="4"/>
        <v>84</v>
      </c>
      <c r="C92" s="40"/>
      <c r="D92" s="41"/>
      <c r="E92" s="31" t="str">
        <f>IFERROR(IF(OR(確認書!$C$23="",D92=""),"",確認書!$C$23),"")</f>
        <v/>
      </c>
      <c r="F92" s="33" t="str">
        <f>IFERROR(
   IF($E$3="", "",
     IF(VLOOKUP(E92, リスト!$A$2:$E$49, 5, FALSE) &gt; $E$3,
        VLOOKUP(E92, リスト!$A$2:$E$49, 2, FALSE),
        VLOOKUP(E92, リスト!$A$2:$E$49, 4, FALSE)
     )
   ),
"")</f>
        <v/>
      </c>
      <c r="G92" s="40"/>
      <c r="H92" s="29"/>
      <c r="I92" s="46"/>
      <c r="J92" s="34" t="str">
        <f t="shared" si="7"/>
        <v/>
      </c>
      <c r="K92" s="28" t="str">
        <f t="shared" si="5"/>
        <v/>
      </c>
      <c r="L92" s="25" t="str">
        <f t="shared" si="6"/>
        <v/>
      </c>
      <c r="M92" s="16"/>
    </row>
    <row r="93" spans="2:13" ht="22.5" customHeight="1" x14ac:dyDescent="0.45">
      <c r="B93" s="30">
        <f t="shared" si="4"/>
        <v>85</v>
      </c>
      <c r="C93" s="40"/>
      <c r="D93" s="41"/>
      <c r="E93" s="31" t="str">
        <f>IFERROR(IF(OR(確認書!$C$23="",D93=""),"",確認書!$C$23),"")</f>
        <v/>
      </c>
      <c r="F93" s="33" t="str">
        <f>IFERROR(
   IF($E$3="", "",
     IF(VLOOKUP(E93, リスト!$A$2:$E$49, 5, FALSE) &gt; $E$3,
        VLOOKUP(E93, リスト!$A$2:$E$49, 2, FALSE),
        VLOOKUP(E93, リスト!$A$2:$E$49, 4, FALSE)
     )
   ),
"")</f>
        <v/>
      </c>
      <c r="G93" s="40"/>
      <c r="H93" s="29"/>
      <c r="I93" s="46"/>
      <c r="J93" s="34" t="str">
        <f t="shared" si="7"/>
        <v/>
      </c>
      <c r="K93" s="28" t="str">
        <f t="shared" si="5"/>
        <v/>
      </c>
      <c r="L93" s="25" t="str">
        <f t="shared" si="6"/>
        <v/>
      </c>
      <c r="M93" s="16"/>
    </row>
    <row r="94" spans="2:13" ht="22.5" customHeight="1" x14ac:dyDescent="0.45">
      <c r="B94" s="30">
        <f t="shared" si="4"/>
        <v>86</v>
      </c>
      <c r="C94" s="40"/>
      <c r="D94" s="41"/>
      <c r="E94" s="31" t="str">
        <f>IFERROR(IF(OR(確認書!$C$23="",D94=""),"",確認書!$C$23),"")</f>
        <v/>
      </c>
      <c r="F94" s="33" t="str">
        <f>IFERROR(
   IF($E$3="", "",
     IF(VLOOKUP(E94, リスト!$A$2:$E$49, 5, FALSE) &gt; $E$3,
        VLOOKUP(E94, リスト!$A$2:$E$49, 2, FALSE),
        VLOOKUP(E94, リスト!$A$2:$E$49, 4, FALSE)
     )
   ),
"")</f>
        <v/>
      </c>
      <c r="G94" s="40"/>
      <c r="H94" s="29"/>
      <c r="I94" s="46"/>
      <c r="J94" s="34" t="str">
        <f t="shared" si="7"/>
        <v/>
      </c>
      <c r="K94" s="28" t="str">
        <f t="shared" si="5"/>
        <v/>
      </c>
      <c r="L94" s="25" t="str">
        <f t="shared" si="6"/>
        <v/>
      </c>
      <c r="M94" s="16"/>
    </row>
    <row r="95" spans="2:13" ht="22.5" customHeight="1" x14ac:dyDescent="0.45">
      <c r="B95" s="30">
        <f t="shared" si="4"/>
        <v>87</v>
      </c>
      <c r="C95" s="40"/>
      <c r="D95" s="41"/>
      <c r="E95" s="31" t="str">
        <f>IFERROR(IF(OR(確認書!$C$23="",D95=""),"",確認書!$C$23),"")</f>
        <v/>
      </c>
      <c r="F95" s="33" t="str">
        <f>IFERROR(
   IF($E$3="", "",
     IF(VLOOKUP(E95, リスト!$A$2:$E$49, 5, FALSE) &gt; $E$3,
        VLOOKUP(E95, リスト!$A$2:$E$49, 2, FALSE),
        VLOOKUP(E95, リスト!$A$2:$E$49, 4, FALSE)
     )
   ),
"")</f>
        <v/>
      </c>
      <c r="G95" s="40"/>
      <c r="H95" s="29"/>
      <c r="I95" s="46"/>
      <c r="J95" s="34" t="str">
        <f t="shared" si="7"/>
        <v/>
      </c>
      <c r="K95" s="28" t="str">
        <f t="shared" si="5"/>
        <v/>
      </c>
      <c r="L95" s="25" t="str">
        <f t="shared" si="6"/>
        <v/>
      </c>
      <c r="M95" s="16"/>
    </row>
    <row r="96" spans="2:13" ht="22.5" customHeight="1" x14ac:dyDescent="0.45">
      <c r="B96" s="30">
        <f t="shared" si="4"/>
        <v>88</v>
      </c>
      <c r="C96" s="40"/>
      <c r="D96" s="41"/>
      <c r="E96" s="31" t="str">
        <f>IFERROR(IF(OR(確認書!$C$23="",D96=""),"",確認書!$C$23),"")</f>
        <v/>
      </c>
      <c r="F96" s="33" t="str">
        <f>IFERROR(
   IF($E$3="", "",
     IF(VLOOKUP(E96, リスト!$A$2:$E$49, 5, FALSE) &gt; $E$3,
        VLOOKUP(E96, リスト!$A$2:$E$49, 2, FALSE),
        VLOOKUP(E96, リスト!$A$2:$E$49, 4, FALSE)
     )
   ),
"")</f>
        <v/>
      </c>
      <c r="G96" s="40"/>
      <c r="H96" s="29"/>
      <c r="I96" s="46"/>
      <c r="J96" s="34" t="str">
        <f t="shared" si="7"/>
        <v/>
      </c>
      <c r="K96" s="28" t="str">
        <f t="shared" si="5"/>
        <v/>
      </c>
      <c r="L96" s="25" t="str">
        <f t="shared" si="6"/>
        <v/>
      </c>
      <c r="M96" s="16"/>
    </row>
    <row r="97" spans="2:13" ht="22.5" customHeight="1" x14ac:dyDescent="0.45">
      <c r="B97" s="30">
        <f t="shared" si="4"/>
        <v>89</v>
      </c>
      <c r="C97" s="40"/>
      <c r="D97" s="41"/>
      <c r="E97" s="31" t="str">
        <f>IFERROR(IF(OR(確認書!$C$23="",D97=""),"",確認書!$C$23),"")</f>
        <v/>
      </c>
      <c r="F97" s="33" t="str">
        <f>IFERROR(
   IF($E$3="", "",
     IF(VLOOKUP(E97, リスト!$A$2:$E$49, 5, FALSE) &gt; $E$3,
        VLOOKUP(E97, リスト!$A$2:$E$49, 2, FALSE),
        VLOOKUP(E97, リスト!$A$2:$E$49, 4, FALSE)
     )
   ),
"")</f>
        <v/>
      </c>
      <c r="G97" s="40"/>
      <c r="H97" s="29"/>
      <c r="I97" s="46"/>
      <c r="J97" s="34" t="str">
        <f t="shared" si="7"/>
        <v/>
      </c>
      <c r="K97" s="28" t="str">
        <f t="shared" si="5"/>
        <v/>
      </c>
      <c r="L97" s="25" t="str">
        <f t="shared" si="6"/>
        <v/>
      </c>
      <c r="M97" s="16"/>
    </row>
    <row r="98" spans="2:13" ht="22.5" customHeight="1" x14ac:dyDescent="0.45">
      <c r="B98" s="30">
        <f t="shared" si="4"/>
        <v>90</v>
      </c>
      <c r="C98" s="40"/>
      <c r="D98" s="41"/>
      <c r="E98" s="31" t="str">
        <f>IFERROR(IF(OR(確認書!$C$23="",D98=""),"",確認書!$C$23),"")</f>
        <v/>
      </c>
      <c r="F98" s="33" t="str">
        <f>IFERROR(
   IF($E$3="", "",
     IF(VLOOKUP(E98, リスト!$A$2:$E$49, 5, FALSE) &gt; $E$3,
        VLOOKUP(E98, リスト!$A$2:$E$49, 2, FALSE),
        VLOOKUP(E98, リスト!$A$2:$E$49, 4, FALSE)
     )
   ),
"")</f>
        <v/>
      </c>
      <c r="G98" s="40"/>
      <c r="H98" s="29"/>
      <c r="I98" s="46"/>
      <c r="J98" s="34" t="str">
        <f t="shared" si="7"/>
        <v/>
      </c>
      <c r="K98" s="28" t="str">
        <f t="shared" si="5"/>
        <v/>
      </c>
      <c r="L98" s="25" t="str">
        <f t="shared" si="6"/>
        <v/>
      </c>
      <c r="M98" s="16"/>
    </row>
    <row r="99" spans="2:13" ht="22.5" customHeight="1" x14ac:dyDescent="0.45">
      <c r="B99" s="30">
        <f t="shared" si="4"/>
        <v>91</v>
      </c>
      <c r="C99" s="40"/>
      <c r="D99" s="41"/>
      <c r="E99" s="31" t="str">
        <f>IFERROR(IF(OR(確認書!$C$23="",D99=""),"",確認書!$C$23),"")</f>
        <v/>
      </c>
      <c r="F99" s="33" t="str">
        <f>IFERROR(
   IF($E$3="", "",
     IF(VLOOKUP(E99, リスト!$A$2:$E$49, 5, FALSE) &gt; $E$3,
        VLOOKUP(E99, リスト!$A$2:$E$49, 2, FALSE),
        VLOOKUP(E99, リスト!$A$2:$E$49, 4, FALSE)
     )
   ),
"")</f>
        <v/>
      </c>
      <c r="G99" s="40"/>
      <c r="H99" s="29"/>
      <c r="I99" s="46"/>
      <c r="J99" s="34" t="str">
        <f t="shared" si="7"/>
        <v/>
      </c>
      <c r="K99" s="28" t="str">
        <f t="shared" si="5"/>
        <v/>
      </c>
      <c r="L99" s="25" t="str">
        <f t="shared" si="6"/>
        <v/>
      </c>
      <c r="M99" s="16"/>
    </row>
    <row r="100" spans="2:13" ht="22.5" customHeight="1" x14ac:dyDescent="0.45">
      <c r="B100" s="30">
        <f t="shared" si="4"/>
        <v>92</v>
      </c>
      <c r="C100" s="40"/>
      <c r="D100" s="41"/>
      <c r="E100" s="31" t="str">
        <f>IFERROR(IF(OR(確認書!$C$23="",D100=""),"",確認書!$C$23),"")</f>
        <v/>
      </c>
      <c r="F100" s="33" t="str">
        <f>IFERROR(
   IF($E$3="", "",
     IF(VLOOKUP(E100, リスト!$A$2:$E$49, 5, FALSE) &gt; $E$3,
        VLOOKUP(E100, リスト!$A$2:$E$49, 2, FALSE),
        VLOOKUP(E100, リスト!$A$2:$E$49, 4, FALSE)
     )
   ),
"")</f>
        <v/>
      </c>
      <c r="G100" s="40"/>
      <c r="H100" s="29"/>
      <c r="I100" s="46"/>
      <c r="J100" s="34" t="str">
        <f t="shared" si="7"/>
        <v/>
      </c>
      <c r="K100" s="28" t="str">
        <f t="shared" si="5"/>
        <v/>
      </c>
      <c r="L100" s="25" t="str">
        <f t="shared" si="6"/>
        <v/>
      </c>
      <c r="M100" s="16"/>
    </row>
    <row r="101" spans="2:13" ht="22.5" customHeight="1" x14ac:dyDescent="0.45">
      <c r="B101" s="30">
        <f t="shared" si="4"/>
        <v>93</v>
      </c>
      <c r="C101" s="40"/>
      <c r="D101" s="41"/>
      <c r="E101" s="31" t="str">
        <f>IFERROR(IF(OR(確認書!$C$23="",D101=""),"",確認書!$C$23),"")</f>
        <v/>
      </c>
      <c r="F101" s="33" t="str">
        <f>IFERROR(
   IF($E$3="", "",
     IF(VLOOKUP(E101, リスト!$A$2:$E$49, 5, FALSE) &gt; $E$3,
        VLOOKUP(E101, リスト!$A$2:$E$49, 2, FALSE),
        VLOOKUP(E101, リスト!$A$2:$E$49, 4, FALSE)
     )
   ),
"")</f>
        <v/>
      </c>
      <c r="G101" s="40"/>
      <c r="H101" s="29"/>
      <c r="I101" s="46"/>
      <c r="J101" s="34" t="str">
        <f t="shared" si="7"/>
        <v/>
      </c>
      <c r="K101" s="28" t="str">
        <f t="shared" si="5"/>
        <v/>
      </c>
      <c r="L101" s="25" t="str">
        <f t="shared" si="6"/>
        <v/>
      </c>
      <c r="M101" s="16"/>
    </row>
    <row r="102" spans="2:13" ht="22.5" customHeight="1" x14ac:dyDescent="0.45">
      <c r="B102" s="30">
        <f t="shared" si="4"/>
        <v>94</v>
      </c>
      <c r="C102" s="40"/>
      <c r="D102" s="41"/>
      <c r="E102" s="31" t="str">
        <f>IFERROR(IF(OR(確認書!$C$23="",D102=""),"",確認書!$C$23),"")</f>
        <v/>
      </c>
      <c r="F102" s="33" t="str">
        <f>IFERROR(
   IF($E$3="", "",
     IF(VLOOKUP(E102, リスト!$A$2:$E$49, 5, FALSE) &gt; $E$3,
        VLOOKUP(E102, リスト!$A$2:$E$49, 2, FALSE),
        VLOOKUP(E102, リスト!$A$2:$E$49, 4, FALSE)
     )
   ),
"")</f>
        <v/>
      </c>
      <c r="G102" s="40"/>
      <c r="H102" s="29"/>
      <c r="I102" s="46"/>
      <c r="J102" s="34" t="str">
        <f t="shared" si="7"/>
        <v/>
      </c>
      <c r="K102" s="28" t="str">
        <f t="shared" si="5"/>
        <v/>
      </c>
      <c r="L102" s="25" t="str">
        <f t="shared" si="6"/>
        <v/>
      </c>
      <c r="M102" s="16"/>
    </row>
    <row r="103" spans="2:13" ht="22.5" customHeight="1" x14ac:dyDescent="0.45">
      <c r="B103" s="30">
        <f t="shared" si="4"/>
        <v>95</v>
      </c>
      <c r="C103" s="40"/>
      <c r="D103" s="41"/>
      <c r="E103" s="31" t="str">
        <f>IFERROR(IF(OR(確認書!$C$23="",D103=""),"",確認書!$C$23),"")</f>
        <v/>
      </c>
      <c r="F103" s="33" t="str">
        <f>IFERROR(
   IF($E$3="", "",
     IF(VLOOKUP(E103, リスト!$A$2:$E$49, 5, FALSE) &gt; $E$3,
        VLOOKUP(E103, リスト!$A$2:$E$49, 2, FALSE),
        VLOOKUP(E103, リスト!$A$2:$E$49, 4, FALSE)
     )
   ),
"")</f>
        <v/>
      </c>
      <c r="G103" s="40"/>
      <c r="H103" s="29"/>
      <c r="I103" s="46"/>
      <c r="J103" s="34" t="str">
        <f t="shared" si="7"/>
        <v/>
      </c>
      <c r="K103" s="28" t="str">
        <f t="shared" si="5"/>
        <v/>
      </c>
      <c r="L103" s="25" t="str">
        <f t="shared" si="6"/>
        <v/>
      </c>
      <c r="M103" s="16"/>
    </row>
    <row r="104" spans="2:13" ht="22.5" customHeight="1" x14ac:dyDescent="0.45">
      <c r="B104" s="30">
        <f t="shared" si="4"/>
        <v>96</v>
      </c>
      <c r="C104" s="40"/>
      <c r="D104" s="41"/>
      <c r="E104" s="31" t="str">
        <f>IFERROR(IF(OR(確認書!$C$23="",D104=""),"",確認書!$C$23),"")</f>
        <v/>
      </c>
      <c r="F104" s="33" t="str">
        <f>IFERROR(
   IF($E$3="", "",
     IF(VLOOKUP(E104, リスト!$A$2:$E$49, 5, FALSE) &gt; $E$3,
        VLOOKUP(E104, リスト!$A$2:$E$49, 2, FALSE),
        VLOOKUP(E104, リスト!$A$2:$E$49, 4, FALSE)
     )
   ),
"")</f>
        <v/>
      </c>
      <c r="G104" s="40"/>
      <c r="H104" s="29"/>
      <c r="I104" s="46"/>
      <c r="J104" s="34" t="str">
        <f t="shared" si="7"/>
        <v/>
      </c>
      <c r="K104" s="28" t="str">
        <f t="shared" si="5"/>
        <v/>
      </c>
      <c r="L104" s="25" t="str">
        <f t="shared" si="6"/>
        <v/>
      </c>
      <c r="M104" s="16"/>
    </row>
    <row r="105" spans="2:13" ht="22.5" customHeight="1" x14ac:dyDescent="0.45">
      <c r="B105" s="30">
        <f t="shared" si="4"/>
        <v>97</v>
      </c>
      <c r="C105" s="40"/>
      <c r="D105" s="41"/>
      <c r="E105" s="31" t="str">
        <f>IFERROR(IF(OR(確認書!$C$23="",D105=""),"",確認書!$C$23),"")</f>
        <v/>
      </c>
      <c r="F105" s="33" t="str">
        <f>IFERROR(
   IF($E$3="", "",
     IF(VLOOKUP(E105, リスト!$A$2:$E$49, 5, FALSE) &gt; $E$3,
        VLOOKUP(E105, リスト!$A$2:$E$49, 2, FALSE),
        VLOOKUP(E105, リスト!$A$2:$E$49, 4, FALSE)
     )
   ),
"")</f>
        <v/>
      </c>
      <c r="G105" s="40"/>
      <c r="H105" s="29"/>
      <c r="I105" s="46"/>
      <c r="J105" s="34" t="str">
        <f t="shared" si="7"/>
        <v/>
      </c>
      <c r="K105" s="28" t="str">
        <f t="shared" si="5"/>
        <v/>
      </c>
      <c r="L105" s="25" t="str">
        <f t="shared" si="6"/>
        <v/>
      </c>
      <c r="M105" s="16"/>
    </row>
    <row r="106" spans="2:13" ht="22.5" customHeight="1" x14ac:dyDescent="0.45">
      <c r="B106" s="30">
        <f t="shared" si="4"/>
        <v>98</v>
      </c>
      <c r="C106" s="40"/>
      <c r="D106" s="41"/>
      <c r="E106" s="31" t="str">
        <f>IFERROR(IF(OR(確認書!$C$23="",D106=""),"",確認書!$C$23),"")</f>
        <v/>
      </c>
      <c r="F106" s="33" t="str">
        <f>IFERROR(
   IF($E$3="", "",
     IF(VLOOKUP(E106, リスト!$A$2:$E$49, 5, FALSE) &gt; $E$3,
        VLOOKUP(E106, リスト!$A$2:$E$49, 2, FALSE),
        VLOOKUP(E106, リスト!$A$2:$E$49, 4, FALSE)
     )
   ),
"")</f>
        <v/>
      </c>
      <c r="G106" s="40"/>
      <c r="H106" s="29"/>
      <c r="I106" s="46"/>
      <c r="J106" s="34" t="str">
        <f t="shared" si="7"/>
        <v/>
      </c>
      <c r="K106" s="28" t="str">
        <f t="shared" si="5"/>
        <v/>
      </c>
      <c r="L106" s="25" t="str">
        <f t="shared" si="6"/>
        <v/>
      </c>
      <c r="M106" s="16"/>
    </row>
    <row r="107" spans="2:13" ht="22.5" customHeight="1" x14ac:dyDescent="0.45">
      <c r="B107" s="30">
        <f t="shared" si="4"/>
        <v>99</v>
      </c>
      <c r="C107" s="40"/>
      <c r="D107" s="41"/>
      <c r="E107" s="31" t="str">
        <f>IFERROR(IF(OR(確認書!$C$23="",D107=""),"",確認書!$C$23),"")</f>
        <v/>
      </c>
      <c r="F107" s="33" t="str">
        <f>IFERROR(
   IF($E$3="", "",
     IF(VLOOKUP(E107, リスト!$A$2:$E$49, 5, FALSE) &gt; $E$3,
        VLOOKUP(E107, リスト!$A$2:$E$49, 2, FALSE),
        VLOOKUP(E107, リスト!$A$2:$E$49, 4, FALSE)
     )
   ),
"")</f>
        <v/>
      </c>
      <c r="G107" s="40"/>
      <c r="H107" s="29"/>
      <c r="I107" s="46"/>
      <c r="J107" s="34" t="str">
        <f t="shared" si="7"/>
        <v/>
      </c>
      <c r="K107" s="28" t="str">
        <f t="shared" si="5"/>
        <v/>
      </c>
      <c r="L107" s="25" t="str">
        <f t="shared" si="6"/>
        <v/>
      </c>
      <c r="M107" s="16"/>
    </row>
    <row r="108" spans="2:13" ht="22.5" customHeight="1" x14ac:dyDescent="0.45">
      <c r="B108" s="30">
        <f t="shared" si="4"/>
        <v>100</v>
      </c>
      <c r="C108" s="40"/>
      <c r="D108" s="41"/>
      <c r="E108" s="31" t="str">
        <f>IFERROR(IF(OR(確認書!$C$23="",D108=""),"",確認書!$C$23),"")</f>
        <v/>
      </c>
      <c r="F108" s="33" t="str">
        <f>IFERROR(
   IF($E$3="", "",
     IF(VLOOKUP(E108, リスト!$A$2:$E$49, 5, FALSE) &gt; $E$3,
        VLOOKUP(E108, リスト!$A$2:$E$49, 2, FALSE),
        VLOOKUP(E108, リスト!$A$2:$E$49, 4, FALSE)
     )
   ),
"")</f>
        <v/>
      </c>
      <c r="G108" s="40"/>
      <c r="H108" s="29"/>
      <c r="I108" s="46"/>
      <c r="J108" s="34" t="str">
        <f t="shared" si="7"/>
        <v/>
      </c>
      <c r="K108" s="28" t="str">
        <f t="shared" si="5"/>
        <v/>
      </c>
      <c r="L108" s="25" t="str">
        <f t="shared" si="6"/>
        <v/>
      </c>
      <c r="M108" s="16"/>
    </row>
    <row r="109" spans="2:13" ht="22.5" customHeight="1" x14ac:dyDescent="0.45">
      <c r="B109" s="30">
        <f t="shared" si="4"/>
        <v>101</v>
      </c>
      <c r="C109" s="40"/>
      <c r="D109" s="41"/>
      <c r="E109" s="31" t="str">
        <f>IFERROR(IF(OR(確認書!$C$23="",D109=""),"",確認書!$C$23),"")</f>
        <v/>
      </c>
      <c r="F109" s="33" t="str">
        <f>IFERROR(
   IF($E$3="", "",
     IF(VLOOKUP(E109, リスト!$A$2:$E$49, 5, FALSE) &gt; $E$3,
        VLOOKUP(E109, リスト!$A$2:$E$49, 2, FALSE),
        VLOOKUP(E109, リスト!$A$2:$E$49, 4, FALSE)
     )
   ),
"")</f>
        <v/>
      </c>
      <c r="G109" s="40"/>
      <c r="H109" s="29"/>
      <c r="I109" s="46"/>
      <c r="J109" s="34" t="str">
        <f t="shared" si="7"/>
        <v/>
      </c>
      <c r="K109" s="28" t="str">
        <f t="shared" si="5"/>
        <v/>
      </c>
      <c r="L109" s="25" t="str">
        <f t="shared" si="6"/>
        <v/>
      </c>
      <c r="M109" s="16"/>
    </row>
    <row r="110" spans="2:13" ht="22.5" customHeight="1" x14ac:dyDescent="0.45">
      <c r="B110" s="30">
        <f t="shared" si="4"/>
        <v>102</v>
      </c>
      <c r="C110" s="40"/>
      <c r="D110" s="41"/>
      <c r="E110" s="31" t="str">
        <f>IFERROR(IF(OR(確認書!$C$23="",D110=""),"",確認書!$C$23),"")</f>
        <v/>
      </c>
      <c r="F110" s="33" t="str">
        <f>IFERROR(
   IF($E$3="", "",
     IF(VLOOKUP(E110, リスト!$A$2:$E$49, 5, FALSE) &gt; $E$3,
        VLOOKUP(E110, リスト!$A$2:$E$49, 2, FALSE),
        VLOOKUP(E110, リスト!$A$2:$E$49, 4, FALSE)
     )
   ),
"")</f>
        <v/>
      </c>
      <c r="G110" s="40"/>
      <c r="H110" s="29"/>
      <c r="I110" s="46"/>
      <c r="J110" s="34" t="str">
        <f t="shared" si="7"/>
        <v/>
      </c>
      <c r="K110" s="28" t="str">
        <f t="shared" si="5"/>
        <v/>
      </c>
      <c r="L110" s="25" t="str">
        <f t="shared" si="6"/>
        <v/>
      </c>
      <c r="M110" s="16"/>
    </row>
    <row r="111" spans="2:13" ht="22.5" customHeight="1" x14ac:dyDescent="0.45">
      <c r="B111" s="30">
        <f t="shared" si="4"/>
        <v>103</v>
      </c>
      <c r="C111" s="40"/>
      <c r="D111" s="41"/>
      <c r="E111" s="31" t="str">
        <f>IFERROR(IF(OR(確認書!$C$23="",D111=""),"",確認書!$C$23),"")</f>
        <v/>
      </c>
      <c r="F111" s="33" t="str">
        <f>IFERROR(
   IF($E$3="", "",
     IF(VLOOKUP(E111, リスト!$A$2:$E$49, 5, FALSE) &gt; $E$3,
        VLOOKUP(E111, リスト!$A$2:$E$49, 2, FALSE),
        VLOOKUP(E111, リスト!$A$2:$E$49, 4, FALSE)
     )
   ),
"")</f>
        <v/>
      </c>
      <c r="G111" s="40"/>
      <c r="H111" s="29"/>
      <c r="I111" s="46"/>
      <c r="J111" s="34" t="str">
        <f t="shared" si="7"/>
        <v/>
      </c>
      <c r="K111" s="28" t="str">
        <f t="shared" si="5"/>
        <v/>
      </c>
      <c r="L111" s="25" t="str">
        <f t="shared" si="6"/>
        <v/>
      </c>
      <c r="M111" s="16"/>
    </row>
    <row r="112" spans="2:13" ht="22.5" customHeight="1" x14ac:dyDescent="0.45">
      <c r="B112" s="30">
        <f t="shared" si="4"/>
        <v>104</v>
      </c>
      <c r="C112" s="40"/>
      <c r="D112" s="41"/>
      <c r="E112" s="31" t="str">
        <f>IFERROR(IF(OR(確認書!$C$23="",D112=""),"",確認書!$C$23),"")</f>
        <v/>
      </c>
      <c r="F112" s="33" t="str">
        <f>IFERROR(
   IF($E$3="", "",
     IF(VLOOKUP(E112, リスト!$A$2:$E$49, 5, FALSE) &gt; $E$3,
        VLOOKUP(E112, リスト!$A$2:$E$49, 2, FALSE),
        VLOOKUP(E112, リスト!$A$2:$E$49, 4, FALSE)
     )
   ),
"")</f>
        <v/>
      </c>
      <c r="G112" s="40"/>
      <c r="H112" s="29"/>
      <c r="I112" s="46"/>
      <c r="J112" s="34" t="str">
        <f t="shared" si="7"/>
        <v/>
      </c>
      <c r="K112" s="28" t="str">
        <f t="shared" si="5"/>
        <v/>
      </c>
      <c r="L112" s="25" t="str">
        <f t="shared" si="6"/>
        <v/>
      </c>
      <c r="M112" s="16"/>
    </row>
    <row r="113" spans="2:13" ht="22.5" customHeight="1" x14ac:dyDescent="0.45">
      <c r="B113" s="30">
        <f t="shared" si="4"/>
        <v>105</v>
      </c>
      <c r="C113" s="40"/>
      <c r="D113" s="41"/>
      <c r="E113" s="31" t="str">
        <f>IFERROR(IF(OR(確認書!$C$23="",D113=""),"",確認書!$C$23),"")</f>
        <v/>
      </c>
      <c r="F113" s="33" t="str">
        <f>IFERROR(
   IF($E$3="", "",
     IF(VLOOKUP(E113, リスト!$A$2:$E$49, 5, FALSE) &gt; $E$3,
        VLOOKUP(E113, リスト!$A$2:$E$49, 2, FALSE),
        VLOOKUP(E113, リスト!$A$2:$E$49, 4, FALSE)
     )
   ),
"")</f>
        <v/>
      </c>
      <c r="G113" s="40"/>
      <c r="H113" s="29"/>
      <c r="I113" s="46"/>
      <c r="J113" s="34" t="str">
        <f t="shared" si="7"/>
        <v/>
      </c>
      <c r="K113" s="28" t="str">
        <f t="shared" si="5"/>
        <v/>
      </c>
      <c r="L113" s="25" t="str">
        <f t="shared" si="6"/>
        <v/>
      </c>
      <c r="M113" s="16"/>
    </row>
    <row r="114" spans="2:13" ht="22.5" customHeight="1" x14ac:dyDescent="0.45">
      <c r="B114" s="30">
        <f t="shared" si="4"/>
        <v>106</v>
      </c>
      <c r="C114" s="40"/>
      <c r="D114" s="41"/>
      <c r="E114" s="31" t="str">
        <f>IFERROR(IF(OR(確認書!$C$23="",D114=""),"",確認書!$C$23),"")</f>
        <v/>
      </c>
      <c r="F114" s="33" t="str">
        <f>IFERROR(
   IF($E$3="", "",
     IF(VLOOKUP(E114, リスト!$A$2:$E$49, 5, FALSE) &gt; $E$3,
        VLOOKUP(E114, リスト!$A$2:$E$49, 2, FALSE),
        VLOOKUP(E114, リスト!$A$2:$E$49, 4, FALSE)
     )
   ),
"")</f>
        <v/>
      </c>
      <c r="G114" s="40"/>
      <c r="H114" s="29"/>
      <c r="I114" s="46"/>
      <c r="J114" s="34" t="str">
        <f t="shared" si="7"/>
        <v/>
      </c>
      <c r="K114" s="28" t="str">
        <f t="shared" si="5"/>
        <v/>
      </c>
      <c r="L114" s="25" t="str">
        <f t="shared" si="6"/>
        <v/>
      </c>
      <c r="M114" s="16"/>
    </row>
    <row r="115" spans="2:13" ht="22.5" customHeight="1" x14ac:dyDescent="0.45">
      <c r="B115" s="30">
        <f t="shared" si="4"/>
        <v>107</v>
      </c>
      <c r="C115" s="40"/>
      <c r="D115" s="41"/>
      <c r="E115" s="31" t="str">
        <f>IFERROR(IF(OR(確認書!$C$23="",D115=""),"",確認書!$C$23),"")</f>
        <v/>
      </c>
      <c r="F115" s="33" t="str">
        <f>IFERROR(
   IF($E$3="", "",
     IF(VLOOKUP(E115, リスト!$A$2:$E$49, 5, FALSE) &gt; $E$3,
        VLOOKUP(E115, リスト!$A$2:$E$49, 2, FALSE),
        VLOOKUP(E115, リスト!$A$2:$E$49, 4, FALSE)
     )
   ),
"")</f>
        <v/>
      </c>
      <c r="G115" s="40"/>
      <c r="H115" s="29"/>
      <c r="I115" s="46"/>
      <c r="J115" s="34" t="str">
        <f t="shared" si="7"/>
        <v/>
      </c>
      <c r="K115" s="28" t="str">
        <f t="shared" si="5"/>
        <v/>
      </c>
      <c r="L115" s="25" t="str">
        <f t="shared" si="6"/>
        <v/>
      </c>
      <c r="M115" s="16"/>
    </row>
    <row r="116" spans="2:13" ht="22.5" customHeight="1" x14ac:dyDescent="0.45">
      <c r="B116" s="30">
        <f t="shared" si="4"/>
        <v>108</v>
      </c>
      <c r="C116" s="40"/>
      <c r="D116" s="41"/>
      <c r="E116" s="31" t="str">
        <f>IFERROR(IF(OR(確認書!$C$23="",D116=""),"",確認書!$C$23),"")</f>
        <v/>
      </c>
      <c r="F116" s="33" t="str">
        <f>IFERROR(
   IF($E$3="", "",
     IF(VLOOKUP(E116, リスト!$A$2:$E$49, 5, FALSE) &gt; $E$3,
        VLOOKUP(E116, リスト!$A$2:$E$49, 2, FALSE),
        VLOOKUP(E116, リスト!$A$2:$E$49, 4, FALSE)
     )
   ),
"")</f>
        <v/>
      </c>
      <c r="G116" s="40"/>
      <c r="H116" s="29"/>
      <c r="I116" s="46"/>
      <c r="J116" s="34" t="str">
        <f t="shared" si="7"/>
        <v/>
      </c>
      <c r="K116" s="28" t="str">
        <f t="shared" si="5"/>
        <v/>
      </c>
      <c r="L116" s="25" t="str">
        <f t="shared" si="6"/>
        <v/>
      </c>
      <c r="M116" s="16"/>
    </row>
    <row r="117" spans="2:13" ht="22.5" customHeight="1" x14ac:dyDescent="0.45">
      <c r="B117" s="30">
        <f t="shared" si="4"/>
        <v>109</v>
      </c>
      <c r="C117" s="40"/>
      <c r="D117" s="41"/>
      <c r="E117" s="31" t="str">
        <f>IFERROR(IF(OR(確認書!$C$23="",D117=""),"",確認書!$C$23),"")</f>
        <v/>
      </c>
      <c r="F117" s="33" t="str">
        <f>IFERROR(
   IF($E$3="", "",
     IF(VLOOKUP(E117, リスト!$A$2:$E$49, 5, FALSE) &gt; $E$3,
        VLOOKUP(E117, リスト!$A$2:$E$49, 2, FALSE),
        VLOOKUP(E117, リスト!$A$2:$E$49, 4, FALSE)
     )
   ),
"")</f>
        <v/>
      </c>
      <c r="G117" s="40"/>
      <c r="H117" s="29"/>
      <c r="I117" s="46"/>
      <c r="J117" s="34" t="str">
        <f t="shared" si="7"/>
        <v/>
      </c>
      <c r="K117" s="28" t="str">
        <f t="shared" si="5"/>
        <v/>
      </c>
      <c r="L117" s="25" t="str">
        <f t="shared" si="6"/>
        <v/>
      </c>
      <c r="M117" s="16"/>
    </row>
    <row r="118" spans="2:13" ht="22.5" customHeight="1" x14ac:dyDescent="0.45">
      <c r="B118" s="30">
        <f t="shared" si="4"/>
        <v>110</v>
      </c>
      <c r="C118" s="40"/>
      <c r="D118" s="41"/>
      <c r="E118" s="31" t="str">
        <f>IFERROR(IF(OR(確認書!$C$23="",D118=""),"",確認書!$C$23),"")</f>
        <v/>
      </c>
      <c r="F118" s="33" t="str">
        <f>IFERROR(
   IF($E$3="", "",
     IF(VLOOKUP(E118, リスト!$A$2:$E$49, 5, FALSE) &gt; $E$3,
        VLOOKUP(E118, リスト!$A$2:$E$49, 2, FALSE),
        VLOOKUP(E118, リスト!$A$2:$E$49, 4, FALSE)
     )
   ),
"")</f>
        <v/>
      </c>
      <c r="G118" s="40"/>
      <c r="H118" s="29"/>
      <c r="I118" s="46"/>
      <c r="J118" s="34" t="str">
        <f t="shared" si="7"/>
        <v/>
      </c>
      <c r="K118" s="28" t="str">
        <f t="shared" si="5"/>
        <v/>
      </c>
      <c r="L118" s="25" t="str">
        <f t="shared" si="6"/>
        <v/>
      </c>
      <c r="M118" s="16"/>
    </row>
    <row r="119" spans="2:13" ht="22.5" customHeight="1" x14ac:dyDescent="0.45">
      <c r="B119" s="30">
        <f t="shared" si="4"/>
        <v>111</v>
      </c>
      <c r="C119" s="40"/>
      <c r="D119" s="41"/>
      <c r="E119" s="31" t="str">
        <f>IFERROR(IF(OR(確認書!$C$23="",D119=""),"",確認書!$C$23),"")</f>
        <v/>
      </c>
      <c r="F119" s="33" t="str">
        <f>IFERROR(
   IF($E$3="", "",
     IF(VLOOKUP(E119, リスト!$A$2:$E$49, 5, FALSE) &gt; $E$3,
        VLOOKUP(E119, リスト!$A$2:$E$49, 2, FALSE),
        VLOOKUP(E119, リスト!$A$2:$E$49, 4, FALSE)
     )
   ),
"")</f>
        <v/>
      </c>
      <c r="G119" s="40"/>
      <c r="H119" s="29"/>
      <c r="I119" s="46"/>
      <c r="J119" s="34" t="str">
        <f t="shared" si="7"/>
        <v/>
      </c>
      <c r="K119" s="28" t="str">
        <f t="shared" si="5"/>
        <v/>
      </c>
      <c r="L119" s="25" t="str">
        <f t="shared" si="6"/>
        <v/>
      </c>
      <c r="M119" s="16"/>
    </row>
    <row r="120" spans="2:13" ht="22.5" customHeight="1" x14ac:dyDescent="0.45">
      <c r="B120" s="30">
        <f t="shared" si="4"/>
        <v>112</v>
      </c>
      <c r="C120" s="40"/>
      <c r="D120" s="41"/>
      <c r="E120" s="31" t="str">
        <f>IFERROR(IF(OR(確認書!$C$23="",D120=""),"",確認書!$C$23),"")</f>
        <v/>
      </c>
      <c r="F120" s="33" t="str">
        <f>IFERROR(
   IF($E$3="", "",
     IF(VLOOKUP(E120, リスト!$A$2:$E$49, 5, FALSE) &gt; $E$3,
        VLOOKUP(E120, リスト!$A$2:$E$49, 2, FALSE),
        VLOOKUP(E120, リスト!$A$2:$E$49, 4, FALSE)
     )
   ),
"")</f>
        <v/>
      </c>
      <c r="G120" s="40"/>
      <c r="H120" s="29"/>
      <c r="I120" s="46"/>
      <c r="J120" s="34" t="str">
        <f t="shared" si="7"/>
        <v/>
      </c>
      <c r="K120" s="28" t="str">
        <f t="shared" si="5"/>
        <v/>
      </c>
      <c r="L120" s="25" t="str">
        <f t="shared" si="6"/>
        <v/>
      </c>
      <c r="M120" s="16"/>
    </row>
    <row r="121" spans="2:13" ht="22.5" customHeight="1" x14ac:dyDescent="0.45">
      <c r="B121" s="30">
        <f t="shared" si="4"/>
        <v>113</v>
      </c>
      <c r="C121" s="40"/>
      <c r="D121" s="41"/>
      <c r="E121" s="31" t="str">
        <f>IFERROR(IF(OR(確認書!$C$23="",D121=""),"",確認書!$C$23),"")</f>
        <v/>
      </c>
      <c r="F121" s="33" t="str">
        <f>IFERROR(
   IF($E$3="", "",
     IF(VLOOKUP(E121, リスト!$A$2:$E$49, 5, FALSE) &gt; $E$3,
        VLOOKUP(E121, リスト!$A$2:$E$49, 2, FALSE),
        VLOOKUP(E121, リスト!$A$2:$E$49, 4, FALSE)
     )
   ),
"")</f>
        <v/>
      </c>
      <c r="G121" s="40"/>
      <c r="H121" s="29"/>
      <c r="I121" s="46"/>
      <c r="J121" s="34" t="str">
        <f t="shared" si="7"/>
        <v/>
      </c>
      <c r="K121" s="28" t="str">
        <f t="shared" si="5"/>
        <v/>
      </c>
      <c r="L121" s="25" t="str">
        <f t="shared" si="6"/>
        <v/>
      </c>
      <c r="M121" s="16"/>
    </row>
    <row r="122" spans="2:13" ht="22.5" customHeight="1" x14ac:dyDescent="0.45">
      <c r="B122" s="30">
        <f t="shared" si="4"/>
        <v>114</v>
      </c>
      <c r="C122" s="40"/>
      <c r="D122" s="41"/>
      <c r="E122" s="31" t="str">
        <f>IFERROR(IF(OR(確認書!$C$23="",D122=""),"",確認書!$C$23),"")</f>
        <v/>
      </c>
      <c r="F122" s="33" t="str">
        <f>IFERROR(
   IF($E$3="", "",
     IF(VLOOKUP(E122, リスト!$A$2:$E$49, 5, FALSE) &gt; $E$3,
        VLOOKUP(E122, リスト!$A$2:$E$49, 2, FALSE),
        VLOOKUP(E122, リスト!$A$2:$E$49, 4, FALSE)
     )
   ),
"")</f>
        <v/>
      </c>
      <c r="G122" s="40"/>
      <c r="H122" s="29"/>
      <c r="I122" s="46"/>
      <c r="J122" s="34" t="str">
        <f t="shared" si="7"/>
        <v/>
      </c>
      <c r="K122" s="28" t="str">
        <f t="shared" si="5"/>
        <v/>
      </c>
      <c r="L122" s="25" t="str">
        <f t="shared" si="6"/>
        <v/>
      </c>
      <c r="M122" s="16"/>
    </row>
    <row r="123" spans="2:13" ht="22.5" customHeight="1" x14ac:dyDescent="0.45">
      <c r="B123" s="30">
        <f t="shared" si="4"/>
        <v>115</v>
      </c>
      <c r="C123" s="40"/>
      <c r="D123" s="41"/>
      <c r="E123" s="31" t="str">
        <f>IFERROR(IF(OR(確認書!$C$23="",D123=""),"",確認書!$C$23),"")</f>
        <v/>
      </c>
      <c r="F123" s="33" t="str">
        <f>IFERROR(
   IF($E$3="", "",
     IF(VLOOKUP(E123, リスト!$A$2:$E$49, 5, FALSE) &gt; $E$3,
        VLOOKUP(E123, リスト!$A$2:$E$49, 2, FALSE),
        VLOOKUP(E123, リスト!$A$2:$E$49, 4, FALSE)
     )
   ),
"")</f>
        <v/>
      </c>
      <c r="G123" s="40"/>
      <c r="H123" s="29"/>
      <c r="I123" s="46"/>
      <c r="J123" s="34" t="str">
        <f t="shared" si="7"/>
        <v/>
      </c>
      <c r="K123" s="28" t="str">
        <f t="shared" si="5"/>
        <v/>
      </c>
      <c r="L123" s="25" t="str">
        <f t="shared" si="6"/>
        <v/>
      </c>
      <c r="M123" s="16"/>
    </row>
    <row r="124" spans="2:13" ht="22.5" customHeight="1" x14ac:dyDescent="0.45">
      <c r="B124" s="30">
        <f t="shared" si="4"/>
        <v>116</v>
      </c>
      <c r="C124" s="40"/>
      <c r="D124" s="41"/>
      <c r="E124" s="31" t="str">
        <f>IFERROR(IF(OR(確認書!$C$23="",D124=""),"",確認書!$C$23),"")</f>
        <v/>
      </c>
      <c r="F124" s="33" t="str">
        <f>IFERROR(
   IF($E$3="", "",
     IF(VLOOKUP(E124, リスト!$A$2:$E$49, 5, FALSE) &gt; $E$3,
        VLOOKUP(E124, リスト!$A$2:$E$49, 2, FALSE),
        VLOOKUP(E124, リスト!$A$2:$E$49, 4, FALSE)
     )
   ),
"")</f>
        <v/>
      </c>
      <c r="G124" s="40"/>
      <c r="H124" s="29"/>
      <c r="I124" s="46"/>
      <c r="J124" s="34" t="str">
        <f t="shared" si="7"/>
        <v/>
      </c>
      <c r="K124" s="28" t="str">
        <f t="shared" si="5"/>
        <v/>
      </c>
      <c r="L124" s="25" t="str">
        <f t="shared" si="6"/>
        <v/>
      </c>
      <c r="M124" s="16"/>
    </row>
    <row r="125" spans="2:13" ht="22.5" customHeight="1" x14ac:dyDescent="0.45">
      <c r="B125" s="30">
        <f t="shared" si="4"/>
        <v>117</v>
      </c>
      <c r="C125" s="40"/>
      <c r="D125" s="41"/>
      <c r="E125" s="31" t="str">
        <f>IFERROR(IF(OR(確認書!$C$23="",D125=""),"",確認書!$C$23),"")</f>
        <v/>
      </c>
      <c r="F125" s="33" t="str">
        <f>IFERROR(
   IF($E$3="", "",
     IF(VLOOKUP(E125, リスト!$A$2:$E$49, 5, FALSE) &gt; $E$3,
        VLOOKUP(E125, リスト!$A$2:$E$49, 2, FALSE),
        VLOOKUP(E125, リスト!$A$2:$E$49, 4, FALSE)
     )
   ),
"")</f>
        <v/>
      </c>
      <c r="G125" s="40"/>
      <c r="H125" s="29"/>
      <c r="I125" s="46"/>
      <c r="J125" s="34" t="str">
        <f t="shared" si="7"/>
        <v/>
      </c>
      <c r="K125" s="28" t="str">
        <f t="shared" si="5"/>
        <v/>
      </c>
      <c r="L125" s="25" t="str">
        <f t="shared" si="6"/>
        <v/>
      </c>
      <c r="M125" s="16"/>
    </row>
    <row r="126" spans="2:13" ht="22.5" customHeight="1" x14ac:dyDescent="0.45">
      <c r="B126" s="30">
        <f t="shared" si="4"/>
        <v>118</v>
      </c>
      <c r="C126" s="40"/>
      <c r="D126" s="41"/>
      <c r="E126" s="31" t="str">
        <f>IFERROR(IF(OR(確認書!$C$23="",D126=""),"",確認書!$C$23),"")</f>
        <v/>
      </c>
      <c r="F126" s="33" t="str">
        <f>IFERROR(
   IF($E$3="", "",
     IF(VLOOKUP(E126, リスト!$A$2:$E$49, 5, FALSE) &gt; $E$3,
        VLOOKUP(E126, リスト!$A$2:$E$49, 2, FALSE),
        VLOOKUP(E126, リスト!$A$2:$E$49, 4, FALSE)
     )
   ),
"")</f>
        <v/>
      </c>
      <c r="G126" s="40"/>
      <c r="H126" s="29"/>
      <c r="I126" s="46"/>
      <c r="J126" s="34" t="str">
        <f t="shared" si="7"/>
        <v/>
      </c>
      <c r="K126" s="28" t="str">
        <f t="shared" si="5"/>
        <v/>
      </c>
      <c r="L126" s="25" t="str">
        <f t="shared" si="6"/>
        <v/>
      </c>
      <c r="M126" s="16"/>
    </row>
    <row r="127" spans="2:13" ht="22.5" customHeight="1" x14ac:dyDescent="0.45">
      <c r="B127" s="30">
        <f t="shared" si="4"/>
        <v>119</v>
      </c>
      <c r="C127" s="40"/>
      <c r="D127" s="41"/>
      <c r="E127" s="31" t="str">
        <f>IFERROR(IF(OR(確認書!$C$23="",D127=""),"",確認書!$C$23),"")</f>
        <v/>
      </c>
      <c r="F127" s="33" t="str">
        <f>IFERROR(
   IF($E$3="", "",
     IF(VLOOKUP(E127, リスト!$A$2:$E$49, 5, FALSE) &gt; $E$3,
        VLOOKUP(E127, リスト!$A$2:$E$49, 2, FALSE),
        VLOOKUP(E127, リスト!$A$2:$E$49, 4, FALSE)
     )
   ),
"")</f>
        <v/>
      </c>
      <c r="G127" s="40"/>
      <c r="H127" s="29"/>
      <c r="I127" s="46"/>
      <c r="J127" s="34" t="str">
        <f t="shared" si="7"/>
        <v/>
      </c>
      <c r="K127" s="28" t="str">
        <f t="shared" si="5"/>
        <v/>
      </c>
      <c r="L127" s="25" t="str">
        <f t="shared" si="6"/>
        <v/>
      </c>
      <c r="M127" s="16"/>
    </row>
    <row r="128" spans="2:13" ht="22.5" customHeight="1" x14ac:dyDescent="0.45">
      <c r="B128" s="30">
        <f t="shared" si="4"/>
        <v>120</v>
      </c>
      <c r="C128" s="40"/>
      <c r="D128" s="41"/>
      <c r="E128" s="31" t="str">
        <f>IFERROR(IF(OR(確認書!$C$23="",D128=""),"",確認書!$C$23),"")</f>
        <v/>
      </c>
      <c r="F128" s="33" t="str">
        <f>IFERROR(
   IF($E$3="", "",
     IF(VLOOKUP(E128, リスト!$A$2:$E$49, 5, FALSE) &gt; $E$3,
        VLOOKUP(E128, リスト!$A$2:$E$49, 2, FALSE),
        VLOOKUP(E128, リスト!$A$2:$E$49, 4, FALSE)
     )
   ),
"")</f>
        <v/>
      </c>
      <c r="G128" s="40"/>
      <c r="H128" s="29"/>
      <c r="I128" s="46"/>
      <c r="J128" s="34" t="str">
        <f t="shared" si="7"/>
        <v/>
      </c>
      <c r="K128" s="28" t="str">
        <f t="shared" si="5"/>
        <v/>
      </c>
      <c r="L128" s="25" t="str">
        <f t="shared" si="6"/>
        <v/>
      </c>
      <c r="M128" s="16"/>
    </row>
    <row r="129" spans="2:13" ht="22.5" customHeight="1" x14ac:dyDescent="0.45">
      <c r="B129" s="30">
        <f t="shared" si="4"/>
        <v>121</v>
      </c>
      <c r="C129" s="40"/>
      <c r="D129" s="41"/>
      <c r="E129" s="31" t="str">
        <f>IFERROR(IF(OR(確認書!$C$23="",D129=""),"",確認書!$C$23),"")</f>
        <v/>
      </c>
      <c r="F129" s="33" t="str">
        <f>IFERROR(
   IF($E$3="", "",
     IF(VLOOKUP(E129, リスト!$A$2:$E$49, 5, FALSE) &gt; $E$3,
        VLOOKUP(E129, リスト!$A$2:$E$49, 2, FALSE),
        VLOOKUP(E129, リスト!$A$2:$E$49, 4, FALSE)
     )
   ),
"")</f>
        <v/>
      </c>
      <c r="G129" s="40"/>
      <c r="H129" s="29"/>
      <c r="I129" s="46"/>
      <c r="J129" s="34" t="str">
        <f t="shared" si="7"/>
        <v/>
      </c>
      <c r="K129" s="28" t="str">
        <f t="shared" si="5"/>
        <v/>
      </c>
      <c r="L129" s="25" t="str">
        <f t="shared" si="6"/>
        <v/>
      </c>
      <c r="M129" s="16"/>
    </row>
    <row r="130" spans="2:13" ht="22.5" customHeight="1" x14ac:dyDescent="0.45">
      <c r="B130" s="30">
        <f t="shared" si="4"/>
        <v>122</v>
      </c>
      <c r="C130" s="40"/>
      <c r="D130" s="41"/>
      <c r="E130" s="31" t="str">
        <f>IFERROR(IF(OR(確認書!$C$23="",D130=""),"",確認書!$C$23),"")</f>
        <v/>
      </c>
      <c r="F130" s="33" t="str">
        <f>IFERROR(
   IF($E$3="", "",
     IF(VLOOKUP(E130, リスト!$A$2:$E$49, 5, FALSE) &gt; $E$3,
        VLOOKUP(E130, リスト!$A$2:$E$49, 2, FALSE),
        VLOOKUP(E130, リスト!$A$2:$E$49, 4, FALSE)
     )
   ),
"")</f>
        <v/>
      </c>
      <c r="G130" s="40"/>
      <c r="H130" s="29"/>
      <c r="I130" s="46"/>
      <c r="J130" s="34" t="str">
        <f t="shared" si="7"/>
        <v/>
      </c>
      <c r="K130" s="28" t="str">
        <f t="shared" si="5"/>
        <v/>
      </c>
      <c r="L130" s="25" t="str">
        <f t="shared" si="6"/>
        <v/>
      </c>
      <c r="M130" s="16"/>
    </row>
    <row r="131" spans="2:13" ht="22.5" customHeight="1" x14ac:dyDescent="0.45">
      <c r="B131" s="30">
        <f t="shared" si="4"/>
        <v>123</v>
      </c>
      <c r="C131" s="40"/>
      <c r="D131" s="41"/>
      <c r="E131" s="31" t="str">
        <f>IFERROR(IF(OR(確認書!$C$23="",D131=""),"",確認書!$C$23),"")</f>
        <v/>
      </c>
      <c r="F131" s="33" t="str">
        <f>IFERROR(
   IF($E$3="", "",
     IF(VLOOKUP(E131, リスト!$A$2:$E$49, 5, FALSE) &gt; $E$3,
        VLOOKUP(E131, リスト!$A$2:$E$49, 2, FALSE),
        VLOOKUP(E131, リスト!$A$2:$E$49, 4, FALSE)
     )
   ),
"")</f>
        <v/>
      </c>
      <c r="G131" s="40"/>
      <c r="H131" s="29"/>
      <c r="I131" s="46"/>
      <c r="J131" s="34" t="str">
        <f t="shared" si="7"/>
        <v/>
      </c>
      <c r="K131" s="28" t="str">
        <f t="shared" si="5"/>
        <v/>
      </c>
      <c r="L131" s="25" t="str">
        <f t="shared" si="6"/>
        <v/>
      </c>
      <c r="M131" s="16"/>
    </row>
    <row r="132" spans="2:13" ht="22.5" customHeight="1" x14ac:dyDescent="0.45">
      <c r="B132" s="30">
        <f t="shared" si="4"/>
        <v>124</v>
      </c>
      <c r="C132" s="40"/>
      <c r="D132" s="41"/>
      <c r="E132" s="31" t="str">
        <f>IFERROR(IF(OR(確認書!$C$23="",D132=""),"",確認書!$C$23),"")</f>
        <v/>
      </c>
      <c r="F132" s="33" t="str">
        <f>IFERROR(
   IF($E$3="", "",
     IF(VLOOKUP(E132, リスト!$A$2:$E$49, 5, FALSE) &gt; $E$3,
        VLOOKUP(E132, リスト!$A$2:$E$49, 2, FALSE),
        VLOOKUP(E132, リスト!$A$2:$E$49, 4, FALSE)
     )
   ),
"")</f>
        <v/>
      </c>
      <c r="G132" s="40"/>
      <c r="H132" s="29"/>
      <c r="I132" s="46"/>
      <c r="J132" s="34" t="str">
        <f t="shared" si="7"/>
        <v/>
      </c>
      <c r="K132" s="28" t="str">
        <f t="shared" si="5"/>
        <v/>
      </c>
      <c r="L132" s="25" t="str">
        <f t="shared" si="6"/>
        <v/>
      </c>
      <c r="M132" s="16"/>
    </row>
    <row r="133" spans="2:13" ht="22.5" customHeight="1" x14ac:dyDescent="0.45">
      <c r="B133" s="30">
        <f t="shared" si="4"/>
        <v>125</v>
      </c>
      <c r="C133" s="40"/>
      <c r="D133" s="41"/>
      <c r="E133" s="31" t="str">
        <f>IFERROR(IF(OR(確認書!$C$23="",D133=""),"",確認書!$C$23),"")</f>
        <v/>
      </c>
      <c r="F133" s="33" t="str">
        <f>IFERROR(
   IF($E$3="", "",
     IF(VLOOKUP(E133, リスト!$A$2:$E$49, 5, FALSE) &gt; $E$3,
        VLOOKUP(E133, リスト!$A$2:$E$49, 2, FALSE),
        VLOOKUP(E133, リスト!$A$2:$E$49, 4, FALSE)
     )
   ),
"")</f>
        <v/>
      </c>
      <c r="G133" s="40"/>
      <c r="H133" s="29"/>
      <c r="I133" s="46"/>
      <c r="J133" s="34" t="str">
        <f t="shared" si="7"/>
        <v/>
      </c>
      <c r="K133" s="28" t="str">
        <f t="shared" si="5"/>
        <v/>
      </c>
      <c r="L133" s="25" t="str">
        <f t="shared" si="6"/>
        <v/>
      </c>
      <c r="M133" s="16"/>
    </row>
    <row r="134" spans="2:13" ht="22.5" customHeight="1" x14ac:dyDescent="0.45">
      <c r="B134" s="30">
        <f t="shared" si="4"/>
        <v>126</v>
      </c>
      <c r="C134" s="40"/>
      <c r="D134" s="41"/>
      <c r="E134" s="31" t="str">
        <f>IFERROR(IF(OR(確認書!$C$23="",D134=""),"",確認書!$C$23),"")</f>
        <v/>
      </c>
      <c r="F134" s="33" t="str">
        <f>IFERROR(
   IF($E$3="", "",
     IF(VLOOKUP(E134, リスト!$A$2:$E$49, 5, FALSE) &gt; $E$3,
        VLOOKUP(E134, リスト!$A$2:$E$49, 2, FALSE),
        VLOOKUP(E134, リスト!$A$2:$E$49, 4, FALSE)
     )
   ),
"")</f>
        <v/>
      </c>
      <c r="G134" s="40"/>
      <c r="H134" s="29"/>
      <c r="I134" s="46"/>
      <c r="J134" s="34" t="str">
        <f t="shared" si="7"/>
        <v/>
      </c>
      <c r="K134" s="28" t="str">
        <f t="shared" si="5"/>
        <v/>
      </c>
      <c r="L134" s="25" t="str">
        <f t="shared" si="6"/>
        <v/>
      </c>
      <c r="M134" s="16"/>
    </row>
    <row r="135" spans="2:13" ht="22.5" customHeight="1" x14ac:dyDescent="0.45">
      <c r="B135" s="30">
        <f t="shared" si="4"/>
        <v>127</v>
      </c>
      <c r="C135" s="40"/>
      <c r="D135" s="41"/>
      <c r="E135" s="31" t="str">
        <f>IFERROR(IF(OR(確認書!$C$23="",D135=""),"",確認書!$C$23),"")</f>
        <v/>
      </c>
      <c r="F135" s="33" t="str">
        <f>IFERROR(
   IF($E$3="", "",
     IF(VLOOKUP(E135, リスト!$A$2:$E$49, 5, FALSE) &gt; $E$3,
        VLOOKUP(E135, リスト!$A$2:$E$49, 2, FALSE),
        VLOOKUP(E135, リスト!$A$2:$E$49, 4, FALSE)
     )
   ),
"")</f>
        <v/>
      </c>
      <c r="G135" s="40"/>
      <c r="H135" s="29"/>
      <c r="I135" s="46"/>
      <c r="J135" s="34" t="str">
        <f t="shared" si="7"/>
        <v/>
      </c>
      <c r="K135" s="28" t="str">
        <f t="shared" si="5"/>
        <v/>
      </c>
      <c r="L135" s="25" t="str">
        <f t="shared" si="6"/>
        <v/>
      </c>
      <c r="M135" s="16"/>
    </row>
    <row r="136" spans="2:13" ht="22.5" customHeight="1" x14ac:dyDescent="0.45">
      <c r="B136" s="30">
        <f t="shared" si="4"/>
        <v>128</v>
      </c>
      <c r="C136" s="40"/>
      <c r="D136" s="41"/>
      <c r="E136" s="31" t="str">
        <f>IFERROR(IF(OR(確認書!$C$23="",D136=""),"",確認書!$C$23),"")</f>
        <v/>
      </c>
      <c r="F136" s="33" t="str">
        <f>IFERROR(
   IF($E$3="", "",
     IF(VLOOKUP(E136, リスト!$A$2:$E$49, 5, FALSE) &gt; $E$3,
        VLOOKUP(E136, リスト!$A$2:$E$49, 2, FALSE),
        VLOOKUP(E136, リスト!$A$2:$E$49, 4, FALSE)
     )
   ),
"")</f>
        <v/>
      </c>
      <c r="G136" s="40"/>
      <c r="H136" s="29"/>
      <c r="I136" s="46"/>
      <c r="J136" s="34" t="str">
        <f t="shared" si="7"/>
        <v/>
      </c>
      <c r="K136" s="28" t="str">
        <f t="shared" si="5"/>
        <v/>
      </c>
      <c r="L136" s="25" t="str">
        <f t="shared" si="6"/>
        <v/>
      </c>
      <c r="M136" s="16"/>
    </row>
    <row r="137" spans="2:13" ht="22.5" customHeight="1" x14ac:dyDescent="0.45">
      <c r="B137" s="30">
        <f t="shared" si="4"/>
        <v>129</v>
      </c>
      <c r="C137" s="40"/>
      <c r="D137" s="41"/>
      <c r="E137" s="31" t="str">
        <f>IFERROR(IF(OR(確認書!$C$23="",D137=""),"",確認書!$C$23),"")</f>
        <v/>
      </c>
      <c r="F137" s="33" t="str">
        <f>IFERROR(
   IF($E$3="", "",
     IF(VLOOKUP(E137, リスト!$A$2:$E$49, 5, FALSE) &gt; $E$3,
        VLOOKUP(E137, リスト!$A$2:$E$49, 2, FALSE),
        VLOOKUP(E137, リスト!$A$2:$E$49, 4, FALSE)
     )
   ),
"")</f>
        <v/>
      </c>
      <c r="G137" s="40"/>
      <c r="H137" s="29"/>
      <c r="I137" s="46"/>
      <c r="J137" s="34" t="str">
        <f t="shared" si="7"/>
        <v/>
      </c>
      <c r="K137" s="28" t="str">
        <f t="shared" si="5"/>
        <v/>
      </c>
      <c r="L137" s="25" t="str">
        <f t="shared" si="6"/>
        <v/>
      </c>
      <c r="M137" s="16"/>
    </row>
    <row r="138" spans="2:13" ht="22.5" customHeight="1" x14ac:dyDescent="0.45">
      <c r="B138" s="30">
        <f t="shared" ref="B138:B201" si="8">ROW()-8</f>
        <v>130</v>
      </c>
      <c r="C138" s="40"/>
      <c r="D138" s="41"/>
      <c r="E138" s="31" t="str">
        <f>IFERROR(IF(OR(確認書!$C$23="",D138=""),"",確認書!$C$23),"")</f>
        <v/>
      </c>
      <c r="F138" s="33" t="str">
        <f>IFERROR(
   IF($E$3="", "",
     IF(VLOOKUP(E138, リスト!$A$2:$E$49, 5, FALSE) &gt; $E$3,
        VLOOKUP(E138, リスト!$A$2:$E$49, 2, FALSE),
        VLOOKUP(E138, リスト!$A$2:$E$49, 4, FALSE)
     )
   ),
"")</f>
        <v/>
      </c>
      <c r="G138" s="40"/>
      <c r="H138" s="29"/>
      <c r="I138" s="46"/>
      <c r="J138" s="34" t="str">
        <f t="shared" si="7"/>
        <v/>
      </c>
      <c r="K138" s="28" t="str">
        <f t="shared" ref="K138:K201" si="9">IF(OR(E138="",F138=""), "",
 IF(NOT(ISNUMBER(J138)), "",
 IF(J138&lt;F138, "×（法定外・特例等対象外です）", "〇")))</f>
        <v/>
      </c>
      <c r="L138" s="25" t="str">
        <f t="shared" ref="L138:L201" si="10">IF(COUNTBLANK(D138:J138)=7, "",
 IF(D138="", "←D列に従業員名を姓名（フルネーム）で入力してください。誤変換にお気を付け下さい。",
 IF(G138="", "←G列に1.月給～3.時間給を入力してください",
 IF(H138="", "←H列に金額を入力してください",
 IF(NOT(ISNUMBER(H138)), "←H列の金額は半角数字で入力してください",
 IF(G138="3.時間給", "",
 IF(I138="", "←I列に労働時間を入力してください",
 IF(NOT(ISNUMBER(I138)), "←I列の労働時間は半角数字で入力してください", ""))))))))</f>
        <v/>
      </c>
      <c r="M138" s="16"/>
    </row>
    <row r="139" spans="2:13" ht="22.5" customHeight="1" x14ac:dyDescent="0.45">
      <c r="B139" s="30">
        <f t="shared" si="8"/>
        <v>131</v>
      </c>
      <c r="C139" s="40"/>
      <c r="D139" s="41"/>
      <c r="E139" s="31" t="str">
        <f>IFERROR(IF(OR(確認書!$C$23="",D139=""),"",確認書!$C$23),"")</f>
        <v/>
      </c>
      <c r="F139" s="33" t="str">
        <f>IFERROR(
   IF($E$3="", "",
     IF(VLOOKUP(E139, リスト!$A$2:$E$49, 5, FALSE) &gt; $E$3,
        VLOOKUP(E139, リスト!$A$2:$E$49, 2, FALSE),
        VLOOKUP(E139, リスト!$A$2:$E$49, 4, FALSE)
     )
   ),
"")</f>
        <v/>
      </c>
      <c r="G139" s="40"/>
      <c r="H139" s="29"/>
      <c r="I139" s="46"/>
      <c r="J139" s="34" t="str">
        <f t="shared" ref="J139:J202" si="11">IF(COUNTBLANK(G139:I139)=3, "",
 IF(G139="3.時間給", IF(H139="", "", H139),
 IF(OR(G139="1.月給", G139="2.日給"),
   IF(OR(H139="", I139=""), "", ROUND(H139/I139,0)),
 "")))</f>
        <v/>
      </c>
      <c r="K139" s="28" t="str">
        <f t="shared" si="9"/>
        <v/>
      </c>
      <c r="L139" s="25" t="str">
        <f t="shared" si="10"/>
        <v/>
      </c>
      <c r="M139" s="16"/>
    </row>
    <row r="140" spans="2:13" ht="22.5" customHeight="1" x14ac:dyDescent="0.45">
      <c r="B140" s="30">
        <f t="shared" si="8"/>
        <v>132</v>
      </c>
      <c r="C140" s="40"/>
      <c r="D140" s="41"/>
      <c r="E140" s="31" t="str">
        <f>IFERROR(IF(OR(確認書!$C$23="",D140=""),"",確認書!$C$23),"")</f>
        <v/>
      </c>
      <c r="F140" s="33" t="str">
        <f>IFERROR(
   IF($E$3="", "",
     IF(VLOOKUP(E140, リスト!$A$2:$E$49, 5, FALSE) &gt; $E$3,
        VLOOKUP(E140, リスト!$A$2:$E$49, 2, FALSE),
        VLOOKUP(E140, リスト!$A$2:$E$49, 4, FALSE)
     )
   ),
"")</f>
        <v/>
      </c>
      <c r="G140" s="40"/>
      <c r="H140" s="29"/>
      <c r="I140" s="46"/>
      <c r="J140" s="34" t="str">
        <f t="shared" si="11"/>
        <v/>
      </c>
      <c r="K140" s="28" t="str">
        <f t="shared" si="9"/>
        <v/>
      </c>
      <c r="L140" s="25" t="str">
        <f t="shared" si="10"/>
        <v/>
      </c>
      <c r="M140" s="16"/>
    </row>
    <row r="141" spans="2:13" ht="22.5" customHeight="1" x14ac:dyDescent="0.45">
      <c r="B141" s="30">
        <f t="shared" si="8"/>
        <v>133</v>
      </c>
      <c r="C141" s="40"/>
      <c r="D141" s="41"/>
      <c r="E141" s="31" t="str">
        <f>IFERROR(IF(OR(確認書!$C$23="",D141=""),"",確認書!$C$23),"")</f>
        <v/>
      </c>
      <c r="F141" s="33" t="str">
        <f>IFERROR(
   IF($E$3="", "",
     IF(VLOOKUP(E141, リスト!$A$2:$E$49, 5, FALSE) &gt; $E$3,
        VLOOKUP(E141, リスト!$A$2:$E$49, 2, FALSE),
        VLOOKUP(E141, リスト!$A$2:$E$49, 4, FALSE)
     )
   ),
"")</f>
        <v/>
      </c>
      <c r="G141" s="40"/>
      <c r="H141" s="29"/>
      <c r="I141" s="46"/>
      <c r="J141" s="34" t="str">
        <f t="shared" si="11"/>
        <v/>
      </c>
      <c r="K141" s="28" t="str">
        <f t="shared" si="9"/>
        <v/>
      </c>
      <c r="L141" s="25" t="str">
        <f t="shared" si="10"/>
        <v/>
      </c>
      <c r="M141" s="16"/>
    </row>
    <row r="142" spans="2:13" ht="22.5" customHeight="1" x14ac:dyDescent="0.45">
      <c r="B142" s="30">
        <f t="shared" si="8"/>
        <v>134</v>
      </c>
      <c r="C142" s="40"/>
      <c r="D142" s="41"/>
      <c r="E142" s="31" t="str">
        <f>IFERROR(IF(OR(確認書!$C$23="",D142=""),"",確認書!$C$23),"")</f>
        <v/>
      </c>
      <c r="F142" s="33" t="str">
        <f>IFERROR(
   IF($E$3="", "",
     IF(VLOOKUP(E142, リスト!$A$2:$E$49, 5, FALSE) &gt; $E$3,
        VLOOKUP(E142, リスト!$A$2:$E$49, 2, FALSE),
        VLOOKUP(E142, リスト!$A$2:$E$49, 4, FALSE)
     )
   ),
"")</f>
        <v/>
      </c>
      <c r="G142" s="40"/>
      <c r="H142" s="29"/>
      <c r="I142" s="46"/>
      <c r="J142" s="34" t="str">
        <f t="shared" si="11"/>
        <v/>
      </c>
      <c r="K142" s="28" t="str">
        <f t="shared" si="9"/>
        <v/>
      </c>
      <c r="L142" s="25" t="str">
        <f t="shared" si="10"/>
        <v/>
      </c>
      <c r="M142" s="16"/>
    </row>
    <row r="143" spans="2:13" ht="22.5" customHeight="1" x14ac:dyDescent="0.45">
      <c r="B143" s="30">
        <f t="shared" si="8"/>
        <v>135</v>
      </c>
      <c r="C143" s="40"/>
      <c r="D143" s="41"/>
      <c r="E143" s="31" t="str">
        <f>IFERROR(IF(OR(確認書!$C$23="",D143=""),"",確認書!$C$23),"")</f>
        <v/>
      </c>
      <c r="F143" s="33" t="str">
        <f>IFERROR(
   IF($E$3="", "",
     IF(VLOOKUP(E143, リスト!$A$2:$E$49, 5, FALSE) &gt; $E$3,
        VLOOKUP(E143, リスト!$A$2:$E$49, 2, FALSE),
        VLOOKUP(E143, リスト!$A$2:$E$49, 4, FALSE)
     )
   ),
"")</f>
        <v/>
      </c>
      <c r="G143" s="40"/>
      <c r="H143" s="29"/>
      <c r="I143" s="46"/>
      <c r="J143" s="34" t="str">
        <f t="shared" si="11"/>
        <v/>
      </c>
      <c r="K143" s="28" t="str">
        <f t="shared" si="9"/>
        <v/>
      </c>
      <c r="L143" s="25" t="str">
        <f t="shared" si="10"/>
        <v/>
      </c>
      <c r="M143" s="16"/>
    </row>
    <row r="144" spans="2:13" ht="22.5" customHeight="1" x14ac:dyDescent="0.45">
      <c r="B144" s="30">
        <f t="shared" si="8"/>
        <v>136</v>
      </c>
      <c r="C144" s="40"/>
      <c r="D144" s="41"/>
      <c r="E144" s="31" t="str">
        <f>IFERROR(IF(OR(確認書!$C$23="",D144=""),"",確認書!$C$23),"")</f>
        <v/>
      </c>
      <c r="F144" s="33" t="str">
        <f>IFERROR(
   IF($E$3="", "",
     IF(VLOOKUP(E144, リスト!$A$2:$E$49, 5, FALSE) &gt; $E$3,
        VLOOKUP(E144, リスト!$A$2:$E$49, 2, FALSE),
        VLOOKUP(E144, リスト!$A$2:$E$49, 4, FALSE)
     )
   ),
"")</f>
        <v/>
      </c>
      <c r="G144" s="40"/>
      <c r="H144" s="29"/>
      <c r="I144" s="46"/>
      <c r="J144" s="34" t="str">
        <f t="shared" si="11"/>
        <v/>
      </c>
      <c r="K144" s="28" t="str">
        <f t="shared" si="9"/>
        <v/>
      </c>
      <c r="L144" s="25" t="str">
        <f t="shared" si="10"/>
        <v/>
      </c>
      <c r="M144" s="16"/>
    </row>
    <row r="145" spans="2:13" ht="22.5" customHeight="1" x14ac:dyDescent="0.45">
      <c r="B145" s="30">
        <f t="shared" si="8"/>
        <v>137</v>
      </c>
      <c r="C145" s="40"/>
      <c r="D145" s="41"/>
      <c r="E145" s="31" t="str">
        <f>IFERROR(IF(OR(確認書!$C$23="",D145=""),"",確認書!$C$23),"")</f>
        <v/>
      </c>
      <c r="F145" s="33" t="str">
        <f>IFERROR(
   IF($E$3="", "",
     IF(VLOOKUP(E145, リスト!$A$2:$E$49, 5, FALSE) &gt; $E$3,
        VLOOKUP(E145, リスト!$A$2:$E$49, 2, FALSE),
        VLOOKUP(E145, リスト!$A$2:$E$49, 4, FALSE)
     )
   ),
"")</f>
        <v/>
      </c>
      <c r="G145" s="40"/>
      <c r="H145" s="29"/>
      <c r="I145" s="46"/>
      <c r="J145" s="34" t="str">
        <f t="shared" si="11"/>
        <v/>
      </c>
      <c r="K145" s="28" t="str">
        <f t="shared" si="9"/>
        <v/>
      </c>
      <c r="L145" s="25" t="str">
        <f t="shared" si="10"/>
        <v/>
      </c>
      <c r="M145" s="16"/>
    </row>
    <row r="146" spans="2:13" ht="22.5" customHeight="1" x14ac:dyDescent="0.45">
      <c r="B146" s="30">
        <f t="shared" si="8"/>
        <v>138</v>
      </c>
      <c r="C146" s="40"/>
      <c r="D146" s="41"/>
      <c r="E146" s="31" t="str">
        <f>IFERROR(IF(OR(確認書!$C$23="",D146=""),"",確認書!$C$23),"")</f>
        <v/>
      </c>
      <c r="F146" s="33" t="str">
        <f>IFERROR(
   IF($E$3="", "",
     IF(VLOOKUP(E146, リスト!$A$2:$E$49, 5, FALSE) &gt; $E$3,
        VLOOKUP(E146, リスト!$A$2:$E$49, 2, FALSE),
        VLOOKUP(E146, リスト!$A$2:$E$49, 4, FALSE)
     )
   ),
"")</f>
        <v/>
      </c>
      <c r="G146" s="40"/>
      <c r="H146" s="29"/>
      <c r="I146" s="46"/>
      <c r="J146" s="34" t="str">
        <f t="shared" si="11"/>
        <v/>
      </c>
      <c r="K146" s="28" t="str">
        <f t="shared" si="9"/>
        <v/>
      </c>
      <c r="L146" s="25" t="str">
        <f t="shared" si="10"/>
        <v/>
      </c>
      <c r="M146" s="16"/>
    </row>
    <row r="147" spans="2:13" ht="22.5" customHeight="1" x14ac:dyDescent="0.45">
      <c r="B147" s="30">
        <f t="shared" si="8"/>
        <v>139</v>
      </c>
      <c r="C147" s="40"/>
      <c r="D147" s="41"/>
      <c r="E147" s="31" t="str">
        <f>IFERROR(IF(OR(確認書!$C$23="",D147=""),"",確認書!$C$23),"")</f>
        <v/>
      </c>
      <c r="F147" s="33" t="str">
        <f>IFERROR(
   IF($E$3="", "",
     IF(VLOOKUP(E147, リスト!$A$2:$E$49, 5, FALSE) &gt; $E$3,
        VLOOKUP(E147, リスト!$A$2:$E$49, 2, FALSE),
        VLOOKUP(E147, リスト!$A$2:$E$49, 4, FALSE)
     )
   ),
"")</f>
        <v/>
      </c>
      <c r="G147" s="40"/>
      <c r="H147" s="29"/>
      <c r="I147" s="46"/>
      <c r="J147" s="34" t="str">
        <f t="shared" si="11"/>
        <v/>
      </c>
      <c r="K147" s="28" t="str">
        <f t="shared" si="9"/>
        <v/>
      </c>
      <c r="L147" s="25" t="str">
        <f t="shared" si="10"/>
        <v/>
      </c>
      <c r="M147" s="16"/>
    </row>
    <row r="148" spans="2:13" ht="22.5" customHeight="1" x14ac:dyDescent="0.45">
      <c r="B148" s="30">
        <f t="shared" si="8"/>
        <v>140</v>
      </c>
      <c r="C148" s="40"/>
      <c r="D148" s="41"/>
      <c r="E148" s="31" t="str">
        <f>IFERROR(IF(OR(確認書!$C$23="",D148=""),"",確認書!$C$23),"")</f>
        <v/>
      </c>
      <c r="F148" s="33" t="str">
        <f>IFERROR(
   IF($E$3="", "",
     IF(VLOOKUP(E148, リスト!$A$2:$E$49, 5, FALSE) &gt; $E$3,
        VLOOKUP(E148, リスト!$A$2:$E$49, 2, FALSE),
        VLOOKUP(E148, リスト!$A$2:$E$49, 4, FALSE)
     )
   ),
"")</f>
        <v/>
      </c>
      <c r="G148" s="40"/>
      <c r="H148" s="29"/>
      <c r="I148" s="46"/>
      <c r="J148" s="34" t="str">
        <f t="shared" si="11"/>
        <v/>
      </c>
      <c r="K148" s="28" t="str">
        <f t="shared" si="9"/>
        <v/>
      </c>
      <c r="L148" s="25" t="str">
        <f t="shared" si="10"/>
        <v/>
      </c>
      <c r="M148" s="16"/>
    </row>
    <row r="149" spans="2:13" ht="22.5" customHeight="1" x14ac:dyDescent="0.45">
      <c r="B149" s="30">
        <f t="shared" si="8"/>
        <v>141</v>
      </c>
      <c r="C149" s="40"/>
      <c r="D149" s="41"/>
      <c r="E149" s="31" t="str">
        <f>IFERROR(IF(OR(確認書!$C$23="",D149=""),"",確認書!$C$23),"")</f>
        <v/>
      </c>
      <c r="F149" s="33" t="str">
        <f>IFERROR(
   IF($E$3="", "",
     IF(VLOOKUP(E149, リスト!$A$2:$E$49, 5, FALSE) &gt; $E$3,
        VLOOKUP(E149, リスト!$A$2:$E$49, 2, FALSE),
        VLOOKUP(E149, リスト!$A$2:$E$49, 4, FALSE)
     )
   ),
"")</f>
        <v/>
      </c>
      <c r="G149" s="40"/>
      <c r="H149" s="29"/>
      <c r="I149" s="46"/>
      <c r="J149" s="34" t="str">
        <f t="shared" si="11"/>
        <v/>
      </c>
      <c r="K149" s="28" t="str">
        <f t="shared" si="9"/>
        <v/>
      </c>
      <c r="L149" s="25" t="str">
        <f t="shared" si="10"/>
        <v/>
      </c>
      <c r="M149" s="16"/>
    </row>
    <row r="150" spans="2:13" ht="22.5" customHeight="1" x14ac:dyDescent="0.45">
      <c r="B150" s="30">
        <f t="shared" si="8"/>
        <v>142</v>
      </c>
      <c r="C150" s="40"/>
      <c r="D150" s="41"/>
      <c r="E150" s="31" t="str">
        <f>IFERROR(IF(OR(確認書!$C$23="",D150=""),"",確認書!$C$23),"")</f>
        <v/>
      </c>
      <c r="F150" s="33" t="str">
        <f>IFERROR(
   IF($E$3="", "",
     IF(VLOOKUP(E150, リスト!$A$2:$E$49, 5, FALSE) &gt; $E$3,
        VLOOKUP(E150, リスト!$A$2:$E$49, 2, FALSE),
        VLOOKUP(E150, リスト!$A$2:$E$49, 4, FALSE)
     )
   ),
"")</f>
        <v/>
      </c>
      <c r="G150" s="40"/>
      <c r="H150" s="29"/>
      <c r="I150" s="46"/>
      <c r="J150" s="34" t="str">
        <f t="shared" si="11"/>
        <v/>
      </c>
      <c r="K150" s="28" t="str">
        <f t="shared" si="9"/>
        <v/>
      </c>
      <c r="L150" s="25" t="str">
        <f t="shared" si="10"/>
        <v/>
      </c>
      <c r="M150" s="16"/>
    </row>
    <row r="151" spans="2:13" ht="22.5" customHeight="1" x14ac:dyDescent="0.45">
      <c r="B151" s="30">
        <f t="shared" si="8"/>
        <v>143</v>
      </c>
      <c r="C151" s="40"/>
      <c r="D151" s="41"/>
      <c r="E151" s="31" t="str">
        <f>IFERROR(IF(OR(確認書!$C$23="",D151=""),"",確認書!$C$23),"")</f>
        <v/>
      </c>
      <c r="F151" s="33" t="str">
        <f>IFERROR(
   IF($E$3="", "",
     IF(VLOOKUP(E151, リスト!$A$2:$E$49, 5, FALSE) &gt; $E$3,
        VLOOKUP(E151, リスト!$A$2:$E$49, 2, FALSE),
        VLOOKUP(E151, リスト!$A$2:$E$49, 4, FALSE)
     )
   ),
"")</f>
        <v/>
      </c>
      <c r="G151" s="40"/>
      <c r="H151" s="29"/>
      <c r="I151" s="46"/>
      <c r="J151" s="34" t="str">
        <f t="shared" si="11"/>
        <v/>
      </c>
      <c r="K151" s="28" t="str">
        <f t="shared" si="9"/>
        <v/>
      </c>
      <c r="L151" s="25" t="str">
        <f t="shared" si="10"/>
        <v/>
      </c>
      <c r="M151" s="16"/>
    </row>
    <row r="152" spans="2:13" ht="22.5" customHeight="1" x14ac:dyDescent="0.45">
      <c r="B152" s="30">
        <f t="shared" si="8"/>
        <v>144</v>
      </c>
      <c r="C152" s="40"/>
      <c r="D152" s="41"/>
      <c r="E152" s="31" t="str">
        <f>IFERROR(IF(OR(確認書!$C$23="",D152=""),"",確認書!$C$23),"")</f>
        <v/>
      </c>
      <c r="F152" s="33" t="str">
        <f>IFERROR(
   IF($E$3="", "",
     IF(VLOOKUP(E152, リスト!$A$2:$E$49, 5, FALSE) &gt; $E$3,
        VLOOKUP(E152, リスト!$A$2:$E$49, 2, FALSE),
        VLOOKUP(E152, リスト!$A$2:$E$49, 4, FALSE)
     )
   ),
"")</f>
        <v/>
      </c>
      <c r="G152" s="40"/>
      <c r="H152" s="29"/>
      <c r="I152" s="46"/>
      <c r="J152" s="34" t="str">
        <f t="shared" si="11"/>
        <v/>
      </c>
      <c r="K152" s="28" t="str">
        <f t="shared" si="9"/>
        <v/>
      </c>
      <c r="L152" s="25" t="str">
        <f t="shared" si="10"/>
        <v/>
      </c>
      <c r="M152" s="16"/>
    </row>
    <row r="153" spans="2:13" ht="22.5" customHeight="1" x14ac:dyDescent="0.45">
      <c r="B153" s="30">
        <f t="shared" si="8"/>
        <v>145</v>
      </c>
      <c r="C153" s="40"/>
      <c r="D153" s="41"/>
      <c r="E153" s="31" t="str">
        <f>IFERROR(IF(OR(確認書!$C$23="",D153=""),"",確認書!$C$23),"")</f>
        <v/>
      </c>
      <c r="F153" s="33" t="str">
        <f>IFERROR(
   IF($E$3="", "",
     IF(VLOOKUP(E153, リスト!$A$2:$E$49, 5, FALSE) &gt; $E$3,
        VLOOKUP(E153, リスト!$A$2:$E$49, 2, FALSE),
        VLOOKUP(E153, リスト!$A$2:$E$49, 4, FALSE)
     )
   ),
"")</f>
        <v/>
      </c>
      <c r="G153" s="40"/>
      <c r="H153" s="29"/>
      <c r="I153" s="46"/>
      <c r="J153" s="34" t="str">
        <f t="shared" si="11"/>
        <v/>
      </c>
      <c r="K153" s="28" t="str">
        <f t="shared" si="9"/>
        <v/>
      </c>
      <c r="L153" s="25" t="str">
        <f t="shared" si="10"/>
        <v/>
      </c>
      <c r="M153" s="16"/>
    </row>
    <row r="154" spans="2:13" ht="22.5" customHeight="1" x14ac:dyDescent="0.45">
      <c r="B154" s="30">
        <f t="shared" si="8"/>
        <v>146</v>
      </c>
      <c r="C154" s="40"/>
      <c r="D154" s="41"/>
      <c r="E154" s="31" t="str">
        <f>IFERROR(IF(OR(確認書!$C$23="",D154=""),"",確認書!$C$23),"")</f>
        <v/>
      </c>
      <c r="F154" s="33" t="str">
        <f>IFERROR(
   IF($E$3="", "",
     IF(VLOOKUP(E154, リスト!$A$2:$E$49, 5, FALSE) &gt; $E$3,
        VLOOKUP(E154, リスト!$A$2:$E$49, 2, FALSE),
        VLOOKUP(E154, リスト!$A$2:$E$49, 4, FALSE)
     )
   ),
"")</f>
        <v/>
      </c>
      <c r="G154" s="40"/>
      <c r="H154" s="29"/>
      <c r="I154" s="46"/>
      <c r="J154" s="34" t="str">
        <f t="shared" si="11"/>
        <v/>
      </c>
      <c r="K154" s="28" t="str">
        <f t="shared" si="9"/>
        <v/>
      </c>
      <c r="L154" s="25" t="str">
        <f t="shared" si="10"/>
        <v/>
      </c>
      <c r="M154" s="16"/>
    </row>
    <row r="155" spans="2:13" ht="22.5" customHeight="1" x14ac:dyDescent="0.45">
      <c r="B155" s="30">
        <f t="shared" si="8"/>
        <v>147</v>
      </c>
      <c r="C155" s="40"/>
      <c r="D155" s="41"/>
      <c r="E155" s="31" t="str">
        <f>IFERROR(IF(OR(確認書!$C$23="",D155=""),"",確認書!$C$23),"")</f>
        <v/>
      </c>
      <c r="F155" s="33" t="str">
        <f>IFERROR(
   IF($E$3="", "",
     IF(VLOOKUP(E155, リスト!$A$2:$E$49, 5, FALSE) &gt; $E$3,
        VLOOKUP(E155, リスト!$A$2:$E$49, 2, FALSE),
        VLOOKUP(E155, リスト!$A$2:$E$49, 4, FALSE)
     )
   ),
"")</f>
        <v/>
      </c>
      <c r="G155" s="40"/>
      <c r="H155" s="29"/>
      <c r="I155" s="46"/>
      <c r="J155" s="34" t="str">
        <f t="shared" si="11"/>
        <v/>
      </c>
      <c r="K155" s="28" t="str">
        <f t="shared" si="9"/>
        <v/>
      </c>
      <c r="L155" s="25" t="str">
        <f t="shared" si="10"/>
        <v/>
      </c>
      <c r="M155" s="16"/>
    </row>
    <row r="156" spans="2:13" ht="22.5" customHeight="1" x14ac:dyDescent="0.45">
      <c r="B156" s="30">
        <f t="shared" si="8"/>
        <v>148</v>
      </c>
      <c r="C156" s="40"/>
      <c r="D156" s="41"/>
      <c r="E156" s="31" t="str">
        <f>IFERROR(IF(OR(確認書!$C$23="",D156=""),"",確認書!$C$23),"")</f>
        <v/>
      </c>
      <c r="F156" s="33" t="str">
        <f>IFERROR(
   IF($E$3="", "",
     IF(VLOOKUP(E156, リスト!$A$2:$E$49, 5, FALSE) &gt; $E$3,
        VLOOKUP(E156, リスト!$A$2:$E$49, 2, FALSE),
        VLOOKUP(E156, リスト!$A$2:$E$49, 4, FALSE)
     )
   ),
"")</f>
        <v/>
      </c>
      <c r="G156" s="40"/>
      <c r="H156" s="29"/>
      <c r="I156" s="46"/>
      <c r="J156" s="34" t="str">
        <f t="shared" si="11"/>
        <v/>
      </c>
      <c r="K156" s="28" t="str">
        <f t="shared" si="9"/>
        <v/>
      </c>
      <c r="L156" s="25" t="str">
        <f t="shared" si="10"/>
        <v/>
      </c>
      <c r="M156" s="16"/>
    </row>
    <row r="157" spans="2:13" ht="22.5" customHeight="1" x14ac:dyDescent="0.45">
      <c r="B157" s="30">
        <f t="shared" si="8"/>
        <v>149</v>
      </c>
      <c r="C157" s="40"/>
      <c r="D157" s="41"/>
      <c r="E157" s="31" t="str">
        <f>IFERROR(IF(OR(確認書!$C$23="",D157=""),"",確認書!$C$23),"")</f>
        <v/>
      </c>
      <c r="F157" s="33" t="str">
        <f>IFERROR(
   IF($E$3="", "",
     IF(VLOOKUP(E157, リスト!$A$2:$E$49, 5, FALSE) &gt; $E$3,
        VLOOKUP(E157, リスト!$A$2:$E$49, 2, FALSE),
        VLOOKUP(E157, リスト!$A$2:$E$49, 4, FALSE)
     )
   ),
"")</f>
        <v/>
      </c>
      <c r="G157" s="40"/>
      <c r="H157" s="29"/>
      <c r="I157" s="46"/>
      <c r="J157" s="34" t="str">
        <f t="shared" si="11"/>
        <v/>
      </c>
      <c r="K157" s="28" t="str">
        <f t="shared" si="9"/>
        <v/>
      </c>
      <c r="L157" s="25" t="str">
        <f t="shared" si="10"/>
        <v/>
      </c>
      <c r="M157" s="16"/>
    </row>
    <row r="158" spans="2:13" ht="22.5" customHeight="1" x14ac:dyDescent="0.45">
      <c r="B158" s="30">
        <f t="shared" si="8"/>
        <v>150</v>
      </c>
      <c r="C158" s="40"/>
      <c r="D158" s="41"/>
      <c r="E158" s="31" t="str">
        <f>IFERROR(IF(OR(確認書!$C$23="",D158=""),"",確認書!$C$23),"")</f>
        <v/>
      </c>
      <c r="F158" s="33" t="str">
        <f>IFERROR(
   IF($E$3="", "",
     IF(VLOOKUP(E158, リスト!$A$2:$E$49, 5, FALSE) &gt; $E$3,
        VLOOKUP(E158, リスト!$A$2:$E$49, 2, FALSE),
        VLOOKUP(E158, リスト!$A$2:$E$49, 4, FALSE)
     )
   ),
"")</f>
        <v/>
      </c>
      <c r="G158" s="40"/>
      <c r="H158" s="29"/>
      <c r="I158" s="46"/>
      <c r="J158" s="34" t="str">
        <f t="shared" si="11"/>
        <v/>
      </c>
      <c r="K158" s="28" t="str">
        <f t="shared" si="9"/>
        <v/>
      </c>
      <c r="L158" s="25" t="str">
        <f t="shared" si="10"/>
        <v/>
      </c>
      <c r="M158" s="16"/>
    </row>
    <row r="159" spans="2:13" ht="22.5" customHeight="1" x14ac:dyDescent="0.45">
      <c r="B159" s="30">
        <f t="shared" si="8"/>
        <v>151</v>
      </c>
      <c r="C159" s="40"/>
      <c r="D159" s="41"/>
      <c r="E159" s="31" t="str">
        <f>IFERROR(IF(OR(確認書!$C$23="",D159=""),"",確認書!$C$23),"")</f>
        <v/>
      </c>
      <c r="F159" s="33" t="str">
        <f>IFERROR(
   IF($E$3="", "",
     IF(VLOOKUP(E159, リスト!$A$2:$E$49, 5, FALSE) &gt; $E$3,
        VLOOKUP(E159, リスト!$A$2:$E$49, 2, FALSE),
        VLOOKUP(E159, リスト!$A$2:$E$49, 4, FALSE)
     )
   ),
"")</f>
        <v/>
      </c>
      <c r="G159" s="40"/>
      <c r="H159" s="29"/>
      <c r="I159" s="46"/>
      <c r="J159" s="34" t="str">
        <f t="shared" si="11"/>
        <v/>
      </c>
      <c r="K159" s="28" t="str">
        <f t="shared" si="9"/>
        <v/>
      </c>
      <c r="L159" s="25" t="str">
        <f t="shared" si="10"/>
        <v/>
      </c>
      <c r="M159" s="16"/>
    </row>
    <row r="160" spans="2:13" ht="22.5" customHeight="1" x14ac:dyDescent="0.45">
      <c r="B160" s="30">
        <f t="shared" si="8"/>
        <v>152</v>
      </c>
      <c r="C160" s="40"/>
      <c r="D160" s="41"/>
      <c r="E160" s="31" t="str">
        <f>IFERROR(IF(OR(確認書!$C$23="",D160=""),"",確認書!$C$23),"")</f>
        <v/>
      </c>
      <c r="F160" s="33" t="str">
        <f>IFERROR(
   IF($E$3="", "",
     IF(VLOOKUP(E160, リスト!$A$2:$E$49, 5, FALSE) &gt; $E$3,
        VLOOKUP(E160, リスト!$A$2:$E$49, 2, FALSE),
        VLOOKUP(E160, リスト!$A$2:$E$49, 4, FALSE)
     )
   ),
"")</f>
        <v/>
      </c>
      <c r="G160" s="40"/>
      <c r="H160" s="29"/>
      <c r="I160" s="46"/>
      <c r="J160" s="34" t="str">
        <f t="shared" si="11"/>
        <v/>
      </c>
      <c r="K160" s="28" t="str">
        <f t="shared" si="9"/>
        <v/>
      </c>
      <c r="L160" s="25" t="str">
        <f t="shared" si="10"/>
        <v/>
      </c>
      <c r="M160" s="16"/>
    </row>
    <row r="161" spans="2:13" ht="22.5" customHeight="1" x14ac:dyDescent="0.45">
      <c r="B161" s="30">
        <f t="shared" si="8"/>
        <v>153</v>
      </c>
      <c r="C161" s="40"/>
      <c r="D161" s="41"/>
      <c r="E161" s="31" t="str">
        <f>IFERROR(IF(OR(確認書!$C$23="",D161=""),"",確認書!$C$23),"")</f>
        <v/>
      </c>
      <c r="F161" s="33" t="str">
        <f>IFERROR(
   IF($E$3="", "",
     IF(VLOOKUP(E161, リスト!$A$2:$E$49, 5, FALSE) &gt; $E$3,
        VLOOKUP(E161, リスト!$A$2:$E$49, 2, FALSE),
        VLOOKUP(E161, リスト!$A$2:$E$49, 4, FALSE)
     )
   ),
"")</f>
        <v/>
      </c>
      <c r="G161" s="40"/>
      <c r="H161" s="29"/>
      <c r="I161" s="46"/>
      <c r="J161" s="34" t="str">
        <f t="shared" si="11"/>
        <v/>
      </c>
      <c r="K161" s="28" t="str">
        <f t="shared" si="9"/>
        <v/>
      </c>
      <c r="L161" s="25" t="str">
        <f t="shared" si="10"/>
        <v/>
      </c>
      <c r="M161" s="16"/>
    </row>
    <row r="162" spans="2:13" ht="22.5" customHeight="1" x14ac:dyDescent="0.45">
      <c r="B162" s="30">
        <f t="shared" si="8"/>
        <v>154</v>
      </c>
      <c r="C162" s="40"/>
      <c r="D162" s="41"/>
      <c r="E162" s="31" t="str">
        <f>IFERROR(IF(OR(確認書!$C$23="",D162=""),"",確認書!$C$23),"")</f>
        <v/>
      </c>
      <c r="F162" s="33" t="str">
        <f>IFERROR(
   IF($E$3="", "",
     IF(VLOOKUP(E162, リスト!$A$2:$E$49, 5, FALSE) &gt; $E$3,
        VLOOKUP(E162, リスト!$A$2:$E$49, 2, FALSE),
        VLOOKUP(E162, リスト!$A$2:$E$49, 4, FALSE)
     )
   ),
"")</f>
        <v/>
      </c>
      <c r="G162" s="40"/>
      <c r="H162" s="29"/>
      <c r="I162" s="46"/>
      <c r="J162" s="34" t="str">
        <f t="shared" si="11"/>
        <v/>
      </c>
      <c r="K162" s="28" t="str">
        <f t="shared" si="9"/>
        <v/>
      </c>
      <c r="L162" s="25" t="str">
        <f t="shared" si="10"/>
        <v/>
      </c>
      <c r="M162" s="16"/>
    </row>
    <row r="163" spans="2:13" ht="22.5" customHeight="1" x14ac:dyDescent="0.45">
      <c r="B163" s="30">
        <f t="shared" si="8"/>
        <v>155</v>
      </c>
      <c r="C163" s="40"/>
      <c r="D163" s="41"/>
      <c r="E163" s="31" t="str">
        <f>IFERROR(IF(OR(確認書!$C$23="",D163=""),"",確認書!$C$23),"")</f>
        <v/>
      </c>
      <c r="F163" s="33" t="str">
        <f>IFERROR(
   IF($E$3="", "",
     IF(VLOOKUP(E163, リスト!$A$2:$E$49, 5, FALSE) &gt; $E$3,
        VLOOKUP(E163, リスト!$A$2:$E$49, 2, FALSE),
        VLOOKUP(E163, リスト!$A$2:$E$49, 4, FALSE)
     )
   ),
"")</f>
        <v/>
      </c>
      <c r="G163" s="40"/>
      <c r="H163" s="29"/>
      <c r="I163" s="46"/>
      <c r="J163" s="34" t="str">
        <f t="shared" si="11"/>
        <v/>
      </c>
      <c r="K163" s="28" t="str">
        <f t="shared" si="9"/>
        <v/>
      </c>
      <c r="L163" s="25" t="str">
        <f t="shared" si="10"/>
        <v/>
      </c>
      <c r="M163" s="16"/>
    </row>
    <row r="164" spans="2:13" ht="22.5" customHeight="1" x14ac:dyDescent="0.45">
      <c r="B164" s="30">
        <f t="shared" si="8"/>
        <v>156</v>
      </c>
      <c r="C164" s="40"/>
      <c r="D164" s="41"/>
      <c r="E164" s="31" t="str">
        <f>IFERROR(IF(OR(確認書!$C$23="",D164=""),"",確認書!$C$23),"")</f>
        <v/>
      </c>
      <c r="F164" s="33" t="str">
        <f>IFERROR(
   IF($E$3="", "",
     IF(VLOOKUP(E164, リスト!$A$2:$E$49, 5, FALSE) &gt; $E$3,
        VLOOKUP(E164, リスト!$A$2:$E$49, 2, FALSE),
        VLOOKUP(E164, リスト!$A$2:$E$49, 4, FALSE)
     )
   ),
"")</f>
        <v/>
      </c>
      <c r="G164" s="40"/>
      <c r="H164" s="29"/>
      <c r="I164" s="46"/>
      <c r="J164" s="34" t="str">
        <f t="shared" si="11"/>
        <v/>
      </c>
      <c r="K164" s="28" t="str">
        <f t="shared" si="9"/>
        <v/>
      </c>
      <c r="L164" s="25" t="str">
        <f t="shared" si="10"/>
        <v/>
      </c>
      <c r="M164" s="16"/>
    </row>
    <row r="165" spans="2:13" ht="22.5" customHeight="1" x14ac:dyDescent="0.45">
      <c r="B165" s="30">
        <f t="shared" si="8"/>
        <v>157</v>
      </c>
      <c r="C165" s="40"/>
      <c r="D165" s="41"/>
      <c r="E165" s="31" t="str">
        <f>IFERROR(IF(OR(確認書!$C$23="",D165=""),"",確認書!$C$23),"")</f>
        <v/>
      </c>
      <c r="F165" s="33" t="str">
        <f>IFERROR(
   IF($E$3="", "",
     IF(VLOOKUP(E165, リスト!$A$2:$E$49, 5, FALSE) &gt; $E$3,
        VLOOKUP(E165, リスト!$A$2:$E$49, 2, FALSE),
        VLOOKUP(E165, リスト!$A$2:$E$49, 4, FALSE)
     )
   ),
"")</f>
        <v/>
      </c>
      <c r="G165" s="40"/>
      <c r="H165" s="29"/>
      <c r="I165" s="46"/>
      <c r="J165" s="34" t="str">
        <f t="shared" si="11"/>
        <v/>
      </c>
      <c r="K165" s="28" t="str">
        <f t="shared" si="9"/>
        <v/>
      </c>
      <c r="L165" s="25" t="str">
        <f t="shared" si="10"/>
        <v/>
      </c>
      <c r="M165" s="16"/>
    </row>
    <row r="166" spans="2:13" ht="22.5" customHeight="1" x14ac:dyDescent="0.45">
      <c r="B166" s="30">
        <f t="shared" si="8"/>
        <v>158</v>
      </c>
      <c r="C166" s="40"/>
      <c r="D166" s="41"/>
      <c r="E166" s="31" t="str">
        <f>IFERROR(IF(OR(確認書!$C$23="",D166=""),"",確認書!$C$23),"")</f>
        <v/>
      </c>
      <c r="F166" s="33" t="str">
        <f>IFERROR(
   IF($E$3="", "",
     IF(VLOOKUP(E166, リスト!$A$2:$E$49, 5, FALSE) &gt; $E$3,
        VLOOKUP(E166, リスト!$A$2:$E$49, 2, FALSE),
        VLOOKUP(E166, リスト!$A$2:$E$49, 4, FALSE)
     )
   ),
"")</f>
        <v/>
      </c>
      <c r="G166" s="40"/>
      <c r="H166" s="29"/>
      <c r="I166" s="46"/>
      <c r="J166" s="34" t="str">
        <f t="shared" si="11"/>
        <v/>
      </c>
      <c r="K166" s="28" t="str">
        <f t="shared" si="9"/>
        <v/>
      </c>
      <c r="L166" s="25" t="str">
        <f t="shared" si="10"/>
        <v/>
      </c>
      <c r="M166" s="16"/>
    </row>
    <row r="167" spans="2:13" ht="22.5" customHeight="1" x14ac:dyDescent="0.45">
      <c r="B167" s="30">
        <f t="shared" si="8"/>
        <v>159</v>
      </c>
      <c r="C167" s="40"/>
      <c r="D167" s="41"/>
      <c r="E167" s="31" t="str">
        <f>IFERROR(IF(OR(確認書!$C$23="",D167=""),"",確認書!$C$23),"")</f>
        <v/>
      </c>
      <c r="F167" s="33" t="str">
        <f>IFERROR(
   IF($E$3="", "",
     IF(VLOOKUP(E167, リスト!$A$2:$E$49, 5, FALSE) &gt; $E$3,
        VLOOKUP(E167, リスト!$A$2:$E$49, 2, FALSE),
        VLOOKUP(E167, リスト!$A$2:$E$49, 4, FALSE)
     )
   ),
"")</f>
        <v/>
      </c>
      <c r="G167" s="40"/>
      <c r="H167" s="29"/>
      <c r="I167" s="46"/>
      <c r="J167" s="34" t="str">
        <f t="shared" si="11"/>
        <v/>
      </c>
      <c r="K167" s="28" t="str">
        <f t="shared" si="9"/>
        <v/>
      </c>
      <c r="L167" s="25" t="str">
        <f t="shared" si="10"/>
        <v/>
      </c>
      <c r="M167" s="16"/>
    </row>
    <row r="168" spans="2:13" ht="22.5" customHeight="1" x14ac:dyDescent="0.45">
      <c r="B168" s="30">
        <f t="shared" si="8"/>
        <v>160</v>
      </c>
      <c r="C168" s="40"/>
      <c r="D168" s="41"/>
      <c r="E168" s="31" t="str">
        <f>IFERROR(IF(OR(確認書!$C$23="",D168=""),"",確認書!$C$23),"")</f>
        <v/>
      </c>
      <c r="F168" s="33" t="str">
        <f>IFERROR(
   IF($E$3="", "",
     IF(VLOOKUP(E168, リスト!$A$2:$E$49, 5, FALSE) &gt; $E$3,
        VLOOKUP(E168, リスト!$A$2:$E$49, 2, FALSE),
        VLOOKUP(E168, リスト!$A$2:$E$49, 4, FALSE)
     )
   ),
"")</f>
        <v/>
      </c>
      <c r="G168" s="40"/>
      <c r="H168" s="29"/>
      <c r="I168" s="46"/>
      <c r="J168" s="34" t="str">
        <f t="shared" si="11"/>
        <v/>
      </c>
      <c r="K168" s="28" t="str">
        <f t="shared" si="9"/>
        <v/>
      </c>
      <c r="L168" s="25" t="str">
        <f t="shared" si="10"/>
        <v/>
      </c>
      <c r="M168" s="16"/>
    </row>
    <row r="169" spans="2:13" ht="22.5" customHeight="1" x14ac:dyDescent="0.45">
      <c r="B169" s="30">
        <f t="shared" si="8"/>
        <v>161</v>
      </c>
      <c r="C169" s="40"/>
      <c r="D169" s="41"/>
      <c r="E169" s="31" t="str">
        <f>IFERROR(IF(OR(確認書!$C$23="",D169=""),"",確認書!$C$23),"")</f>
        <v/>
      </c>
      <c r="F169" s="33" t="str">
        <f>IFERROR(
   IF($E$3="", "",
     IF(VLOOKUP(E169, リスト!$A$2:$E$49, 5, FALSE) &gt; $E$3,
        VLOOKUP(E169, リスト!$A$2:$E$49, 2, FALSE),
        VLOOKUP(E169, リスト!$A$2:$E$49, 4, FALSE)
     )
   ),
"")</f>
        <v/>
      </c>
      <c r="G169" s="40"/>
      <c r="H169" s="29"/>
      <c r="I169" s="46"/>
      <c r="J169" s="34" t="str">
        <f t="shared" si="11"/>
        <v/>
      </c>
      <c r="K169" s="28" t="str">
        <f t="shared" si="9"/>
        <v/>
      </c>
      <c r="L169" s="25" t="str">
        <f t="shared" si="10"/>
        <v/>
      </c>
      <c r="M169" s="16"/>
    </row>
    <row r="170" spans="2:13" ht="22.5" customHeight="1" x14ac:dyDescent="0.45">
      <c r="B170" s="30">
        <f t="shared" si="8"/>
        <v>162</v>
      </c>
      <c r="C170" s="40"/>
      <c r="D170" s="41"/>
      <c r="E170" s="31" t="str">
        <f>IFERROR(IF(OR(確認書!$C$23="",D170=""),"",確認書!$C$23),"")</f>
        <v/>
      </c>
      <c r="F170" s="33" t="str">
        <f>IFERROR(
   IF($E$3="", "",
     IF(VLOOKUP(E170, リスト!$A$2:$E$49, 5, FALSE) &gt; $E$3,
        VLOOKUP(E170, リスト!$A$2:$E$49, 2, FALSE),
        VLOOKUP(E170, リスト!$A$2:$E$49, 4, FALSE)
     )
   ),
"")</f>
        <v/>
      </c>
      <c r="G170" s="40"/>
      <c r="H170" s="29"/>
      <c r="I170" s="46"/>
      <c r="J170" s="34" t="str">
        <f t="shared" si="11"/>
        <v/>
      </c>
      <c r="K170" s="28" t="str">
        <f t="shared" si="9"/>
        <v/>
      </c>
      <c r="L170" s="25" t="str">
        <f t="shared" si="10"/>
        <v/>
      </c>
      <c r="M170" s="16"/>
    </row>
    <row r="171" spans="2:13" ht="22.5" customHeight="1" x14ac:dyDescent="0.45">
      <c r="B171" s="30">
        <f t="shared" si="8"/>
        <v>163</v>
      </c>
      <c r="C171" s="40"/>
      <c r="D171" s="41"/>
      <c r="E171" s="31" t="str">
        <f>IFERROR(IF(OR(確認書!$C$23="",D171=""),"",確認書!$C$23),"")</f>
        <v/>
      </c>
      <c r="F171" s="33" t="str">
        <f>IFERROR(
   IF($E$3="", "",
     IF(VLOOKUP(E171, リスト!$A$2:$E$49, 5, FALSE) &gt; $E$3,
        VLOOKUP(E171, リスト!$A$2:$E$49, 2, FALSE),
        VLOOKUP(E171, リスト!$A$2:$E$49, 4, FALSE)
     )
   ),
"")</f>
        <v/>
      </c>
      <c r="G171" s="40"/>
      <c r="H171" s="29"/>
      <c r="I171" s="46"/>
      <c r="J171" s="34" t="str">
        <f t="shared" si="11"/>
        <v/>
      </c>
      <c r="K171" s="28" t="str">
        <f t="shared" si="9"/>
        <v/>
      </c>
      <c r="L171" s="25" t="str">
        <f t="shared" si="10"/>
        <v/>
      </c>
      <c r="M171" s="16"/>
    </row>
    <row r="172" spans="2:13" ht="22.5" customHeight="1" x14ac:dyDescent="0.45">
      <c r="B172" s="30">
        <f t="shared" si="8"/>
        <v>164</v>
      </c>
      <c r="C172" s="40"/>
      <c r="D172" s="41"/>
      <c r="E172" s="31" t="str">
        <f>IFERROR(IF(OR(確認書!$C$23="",D172=""),"",確認書!$C$23),"")</f>
        <v/>
      </c>
      <c r="F172" s="33" t="str">
        <f>IFERROR(
   IF($E$3="", "",
     IF(VLOOKUP(E172, リスト!$A$2:$E$49, 5, FALSE) &gt; $E$3,
        VLOOKUP(E172, リスト!$A$2:$E$49, 2, FALSE),
        VLOOKUP(E172, リスト!$A$2:$E$49, 4, FALSE)
     )
   ),
"")</f>
        <v/>
      </c>
      <c r="G172" s="40"/>
      <c r="H172" s="29"/>
      <c r="I172" s="46"/>
      <c r="J172" s="34" t="str">
        <f t="shared" si="11"/>
        <v/>
      </c>
      <c r="K172" s="28" t="str">
        <f t="shared" si="9"/>
        <v/>
      </c>
      <c r="L172" s="25" t="str">
        <f t="shared" si="10"/>
        <v/>
      </c>
      <c r="M172" s="16"/>
    </row>
    <row r="173" spans="2:13" ht="22.5" customHeight="1" x14ac:dyDescent="0.45">
      <c r="B173" s="30">
        <f t="shared" si="8"/>
        <v>165</v>
      </c>
      <c r="C173" s="40"/>
      <c r="D173" s="41"/>
      <c r="E173" s="31" t="str">
        <f>IFERROR(IF(OR(確認書!$C$23="",D173=""),"",確認書!$C$23),"")</f>
        <v/>
      </c>
      <c r="F173" s="33" t="str">
        <f>IFERROR(
   IF($E$3="", "",
     IF(VLOOKUP(E173, リスト!$A$2:$E$49, 5, FALSE) &gt; $E$3,
        VLOOKUP(E173, リスト!$A$2:$E$49, 2, FALSE),
        VLOOKUP(E173, リスト!$A$2:$E$49, 4, FALSE)
     )
   ),
"")</f>
        <v/>
      </c>
      <c r="G173" s="40"/>
      <c r="H173" s="29"/>
      <c r="I173" s="46"/>
      <c r="J173" s="34" t="str">
        <f t="shared" si="11"/>
        <v/>
      </c>
      <c r="K173" s="28" t="str">
        <f t="shared" si="9"/>
        <v/>
      </c>
      <c r="L173" s="25" t="str">
        <f t="shared" si="10"/>
        <v/>
      </c>
      <c r="M173" s="16"/>
    </row>
    <row r="174" spans="2:13" ht="22.5" customHeight="1" x14ac:dyDescent="0.45">
      <c r="B174" s="30">
        <f t="shared" si="8"/>
        <v>166</v>
      </c>
      <c r="C174" s="40"/>
      <c r="D174" s="41"/>
      <c r="E174" s="31" t="str">
        <f>IFERROR(IF(OR(確認書!$C$23="",D174=""),"",確認書!$C$23),"")</f>
        <v/>
      </c>
      <c r="F174" s="33" t="str">
        <f>IFERROR(
   IF($E$3="", "",
     IF(VLOOKUP(E174, リスト!$A$2:$E$49, 5, FALSE) &gt; $E$3,
        VLOOKUP(E174, リスト!$A$2:$E$49, 2, FALSE),
        VLOOKUP(E174, リスト!$A$2:$E$49, 4, FALSE)
     )
   ),
"")</f>
        <v/>
      </c>
      <c r="G174" s="40"/>
      <c r="H174" s="29"/>
      <c r="I174" s="46"/>
      <c r="J174" s="34" t="str">
        <f t="shared" si="11"/>
        <v/>
      </c>
      <c r="K174" s="28" t="str">
        <f t="shared" si="9"/>
        <v/>
      </c>
      <c r="L174" s="25" t="str">
        <f t="shared" si="10"/>
        <v/>
      </c>
      <c r="M174" s="16"/>
    </row>
    <row r="175" spans="2:13" ht="22.5" customHeight="1" x14ac:dyDescent="0.45">
      <c r="B175" s="30">
        <f t="shared" si="8"/>
        <v>167</v>
      </c>
      <c r="C175" s="40"/>
      <c r="D175" s="41"/>
      <c r="E175" s="31" t="str">
        <f>IFERROR(IF(OR(確認書!$C$23="",D175=""),"",確認書!$C$23),"")</f>
        <v/>
      </c>
      <c r="F175" s="33" t="str">
        <f>IFERROR(
   IF($E$3="", "",
     IF(VLOOKUP(E175, リスト!$A$2:$E$49, 5, FALSE) &gt; $E$3,
        VLOOKUP(E175, リスト!$A$2:$E$49, 2, FALSE),
        VLOOKUP(E175, リスト!$A$2:$E$49, 4, FALSE)
     )
   ),
"")</f>
        <v/>
      </c>
      <c r="G175" s="40"/>
      <c r="H175" s="29"/>
      <c r="I175" s="46"/>
      <c r="J175" s="34" t="str">
        <f t="shared" si="11"/>
        <v/>
      </c>
      <c r="K175" s="28" t="str">
        <f t="shared" si="9"/>
        <v/>
      </c>
      <c r="L175" s="25" t="str">
        <f t="shared" si="10"/>
        <v/>
      </c>
      <c r="M175" s="16"/>
    </row>
    <row r="176" spans="2:13" ht="22.5" customHeight="1" x14ac:dyDescent="0.45">
      <c r="B176" s="30">
        <f t="shared" si="8"/>
        <v>168</v>
      </c>
      <c r="C176" s="40"/>
      <c r="D176" s="41"/>
      <c r="E176" s="31" t="str">
        <f>IFERROR(IF(OR(確認書!$C$23="",D176=""),"",確認書!$C$23),"")</f>
        <v/>
      </c>
      <c r="F176" s="33" t="str">
        <f>IFERROR(
   IF($E$3="", "",
     IF(VLOOKUP(E176, リスト!$A$2:$E$49, 5, FALSE) &gt; $E$3,
        VLOOKUP(E176, リスト!$A$2:$E$49, 2, FALSE),
        VLOOKUP(E176, リスト!$A$2:$E$49, 4, FALSE)
     )
   ),
"")</f>
        <v/>
      </c>
      <c r="G176" s="40"/>
      <c r="H176" s="29"/>
      <c r="I176" s="46"/>
      <c r="J176" s="34" t="str">
        <f t="shared" si="11"/>
        <v/>
      </c>
      <c r="K176" s="28" t="str">
        <f t="shared" si="9"/>
        <v/>
      </c>
      <c r="L176" s="25" t="str">
        <f t="shared" si="10"/>
        <v/>
      </c>
      <c r="M176" s="16"/>
    </row>
    <row r="177" spans="2:13" ht="22.5" customHeight="1" x14ac:dyDescent="0.45">
      <c r="B177" s="30">
        <f t="shared" si="8"/>
        <v>169</v>
      </c>
      <c r="C177" s="40"/>
      <c r="D177" s="41"/>
      <c r="E177" s="31" t="str">
        <f>IFERROR(IF(OR(確認書!$C$23="",D177=""),"",確認書!$C$23),"")</f>
        <v/>
      </c>
      <c r="F177" s="33" t="str">
        <f>IFERROR(
   IF($E$3="", "",
     IF(VLOOKUP(E177, リスト!$A$2:$E$49, 5, FALSE) &gt; $E$3,
        VLOOKUP(E177, リスト!$A$2:$E$49, 2, FALSE),
        VLOOKUP(E177, リスト!$A$2:$E$49, 4, FALSE)
     )
   ),
"")</f>
        <v/>
      </c>
      <c r="G177" s="40"/>
      <c r="H177" s="29"/>
      <c r="I177" s="46"/>
      <c r="J177" s="34" t="str">
        <f t="shared" si="11"/>
        <v/>
      </c>
      <c r="K177" s="28" t="str">
        <f t="shared" si="9"/>
        <v/>
      </c>
      <c r="L177" s="25" t="str">
        <f t="shared" si="10"/>
        <v/>
      </c>
      <c r="M177" s="16"/>
    </row>
    <row r="178" spans="2:13" ht="22.5" customHeight="1" x14ac:dyDescent="0.45">
      <c r="B178" s="30">
        <f t="shared" si="8"/>
        <v>170</v>
      </c>
      <c r="C178" s="40"/>
      <c r="D178" s="41"/>
      <c r="E178" s="31" t="str">
        <f>IFERROR(IF(OR(確認書!$C$23="",D178=""),"",確認書!$C$23),"")</f>
        <v/>
      </c>
      <c r="F178" s="33" t="str">
        <f>IFERROR(
   IF($E$3="", "",
     IF(VLOOKUP(E178, リスト!$A$2:$E$49, 5, FALSE) &gt; $E$3,
        VLOOKUP(E178, リスト!$A$2:$E$49, 2, FALSE),
        VLOOKUP(E178, リスト!$A$2:$E$49, 4, FALSE)
     )
   ),
"")</f>
        <v/>
      </c>
      <c r="G178" s="40"/>
      <c r="H178" s="29"/>
      <c r="I178" s="46"/>
      <c r="J178" s="34" t="str">
        <f t="shared" si="11"/>
        <v/>
      </c>
      <c r="K178" s="28" t="str">
        <f t="shared" si="9"/>
        <v/>
      </c>
      <c r="L178" s="25" t="str">
        <f t="shared" si="10"/>
        <v/>
      </c>
      <c r="M178" s="16"/>
    </row>
    <row r="179" spans="2:13" ht="22.5" customHeight="1" x14ac:dyDescent="0.45">
      <c r="B179" s="30">
        <f t="shared" si="8"/>
        <v>171</v>
      </c>
      <c r="C179" s="40"/>
      <c r="D179" s="41"/>
      <c r="E179" s="31" t="str">
        <f>IFERROR(IF(OR(確認書!$C$23="",D179=""),"",確認書!$C$23),"")</f>
        <v/>
      </c>
      <c r="F179" s="33" t="str">
        <f>IFERROR(
   IF($E$3="", "",
     IF(VLOOKUP(E179, リスト!$A$2:$E$49, 5, FALSE) &gt; $E$3,
        VLOOKUP(E179, リスト!$A$2:$E$49, 2, FALSE),
        VLOOKUP(E179, リスト!$A$2:$E$49, 4, FALSE)
     )
   ),
"")</f>
        <v/>
      </c>
      <c r="G179" s="40"/>
      <c r="H179" s="29"/>
      <c r="I179" s="46"/>
      <c r="J179" s="34" t="str">
        <f t="shared" si="11"/>
        <v/>
      </c>
      <c r="K179" s="28" t="str">
        <f t="shared" si="9"/>
        <v/>
      </c>
      <c r="L179" s="25" t="str">
        <f t="shared" si="10"/>
        <v/>
      </c>
      <c r="M179" s="16"/>
    </row>
    <row r="180" spans="2:13" ht="22.5" customHeight="1" x14ac:dyDescent="0.45">
      <c r="B180" s="30">
        <f t="shared" si="8"/>
        <v>172</v>
      </c>
      <c r="C180" s="40"/>
      <c r="D180" s="41"/>
      <c r="E180" s="31" t="str">
        <f>IFERROR(IF(OR(確認書!$C$23="",D180=""),"",確認書!$C$23),"")</f>
        <v/>
      </c>
      <c r="F180" s="33" t="str">
        <f>IFERROR(
   IF($E$3="", "",
     IF(VLOOKUP(E180, リスト!$A$2:$E$49, 5, FALSE) &gt; $E$3,
        VLOOKUP(E180, リスト!$A$2:$E$49, 2, FALSE),
        VLOOKUP(E180, リスト!$A$2:$E$49, 4, FALSE)
     )
   ),
"")</f>
        <v/>
      </c>
      <c r="G180" s="40"/>
      <c r="H180" s="29"/>
      <c r="I180" s="46"/>
      <c r="J180" s="34" t="str">
        <f t="shared" si="11"/>
        <v/>
      </c>
      <c r="K180" s="28" t="str">
        <f t="shared" si="9"/>
        <v/>
      </c>
      <c r="L180" s="25" t="str">
        <f t="shared" si="10"/>
        <v/>
      </c>
      <c r="M180" s="16"/>
    </row>
    <row r="181" spans="2:13" ht="22.5" customHeight="1" x14ac:dyDescent="0.45">
      <c r="B181" s="30">
        <f t="shared" si="8"/>
        <v>173</v>
      </c>
      <c r="C181" s="40"/>
      <c r="D181" s="41"/>
      <c r="E181" s="31" t="str">
        <f>IFERROR(IF(OR(確認書!$C$23="",D181=""),"",確認書!$C$23),"")</f>
        <v/>
      </c>
      <c r="F181" s="33" t="str">
        <f>IFERROR(
   IF($E$3="", "",
     IF(VLOOKUP(E181, リスト!$A$2:$E$49, 5, FALSE) &gt; $E$3,
        VLOOKUP(E181, リスト!$A$2:$E$49, 2, FALSE),
        VLOOKUP(E181, リスト!$A$2:$E$49, 4, FALSE)
     )
   ),
"")</f>
        <v/>
      </c>
      <c r="G181" s="40"/>
      <c r="H181" s="29"/>
      <c r="I181" s="46"/>
      <c r="J181" s="34" t="str">
        <f t="shared" si="11"/>
        <v/>
      </c>
      <c r="K181" s="28" t="str">
        <f t="shared" si="9"/>
        <v/>
      </c>
      <c r="L181" s="25" t="str">
        <f t="shared" si="10"/>
        <v/>
      </c>
      <c r="M181" s="16"/>
    </row>
    <row r="182" spans="2:13" ht="22.5" customHeight="1" x14ac:dyDescent="0.45">
      <c r="B182" s="30">
        <f t="shared" si="8"/>
        <v>174</v>
      </c>
      <c r="C182" s="40"/>
      <c r="D182" s="41"/>
      <c r="E182" s="31" t="str">
        <f>IFERROR(IF(OR(確認書!$C$23="",D182=""),"",確認書!$C$23),"")</f>
        <v/>
      </c>
      <c r="F182" s="33" t="str">
        <f>IFERROR(
   IF($E$3="", "",
     IF(VLOOKUP(E182, リスト!$A$2:$E$49, 5, FALSE) &gt; $E$3,
        VLOOKUP(E182, リスト!$A$2:$E$49, 2, FALSE),
        VLOOKUP(E182, リスト!$A$2:$E$49, 4, FALSE)
     )
   ),
"")</f>
        <v/>
      </c>
      <c r="G182" s="40"/>
      <c r="H182" s="29"/>
      <c r="I182" s="46"/>
      <c r="J182" s="34" t="str">
        <f t="shared" si="11"/>
        <v/>
      </c>
      <c r="K182" s="28" t="str">
        <f t="shared" si="9"/>
        <v/>
      </c>
      <c r="L182" s="25" t="str">
        <f t="shared" si="10"/>
        <v/>
      </c>
      <c r="M182" s="16"/>
    </row>
    <row r="183" spans="2:13" ht="22.5" customHeight="1" x14ac:dyDescent="0.45">
      <c r="B183" s="30">
        <f t="shared" si="8"/>
        <v>175</v>
      </c>
      <c r="C183" s="40"/>
      <c r="D183" s="41"/>
      <c r="E183" s="31" t="str">
        <f>IFERROR(IF(OR(確認書!$C$23="",D183=""),"",確認書!$C$23),"")</f>
        <v/>
      </c>
      <c r="F183" s="33" t="str">
        <f>IFERROR(
   IF($E$3="", "",
     IF(VLOOKUP(E183, リスト!$A$2:$E$49, 5, FALSE) &gt; $E$3,
        VLOOKUP(E183, リスト!$A$2:$E$49, 2, FALSE),
        VLOOKUP(E183, リスト!$A$2:$E$49, 4, FALSE)
     )
   ),
"")</f>
        <v/>
      </c>
      <c r="G183" s="40"/>
      <c r="H183" s="29"/>
      <c r="I183" s="46"/>
      <c r="J183" s="34" t="str">
        <f t="shared" si="11"/>
        <v/>
      </c>
      <c r="K183" s="28" t="str">
        <f t="shared" si="9"/>
        <v/>
      </c>
      <c r="L183" s="25" t="str">
        <f t="shared" si="10"/>
        <v/>
      </c>
      <c r="M183" s="16"/>
    </row>
    <row r="184" spans="2:13" ht="22.5" customHeight="1" x14ac:dyDescent="0.45">
      <c r="B184" s="30">
        <f t="shared" si="8"/>
        <v>176</v>
      </c>
      <c r="C184" s="40"/>
      <c r="D184" s="41"/>
      <c r="E184" s="31" t="str">
        <f>IFERROR(IF(OR(確認書!$C$23="",D184=""),"",確認書!$C$23),"")</f>
        <v/>
      </c>
      <c r="F184" s="33" t="str">
        <f>IFERROR(
   IF($E$3="", "",
     IF(VLOOKUP(E184, リスト!$A$2:$E$49, 5, FALSE) &gt; $E$3,
        VLOOKUP(E184, リスト!$A$2:$E$49, 2, FALSE),
        VLOOKUP(E184, リスト!$A$2:$E$49, 4, FALSE)
     )
   ),
"")</f>
        <v/>
      </c>
      <c r="G184" s="40"/>
      <c r="H184" s="29"/>
      <c r="I184" s="46"/>
      <c r="J184" s="34" t="str">
        <f t="shared" si="11"/>
        <v/>
      </c>
      <c r="K184" s="28" t="str">
        <f t="shared" si="9"/>
        <v/>
      </c>
      <c r="L184" s="25" t="str">
        <f t="shared" si="10"/>
        <v/>
      </c>
      <c r="M184" s="16"/>
    </row>
    <row r="185" spans="2:13" ht="22.5" customHeight="1" x14ac:dyDescent="0.45">
      <c r="B185" s="30">
        <f t="shared" si="8"/>
        <v>177</v>
      </c>
      <c r="C185" s="40"/>
      <c r="D185" s="41"/>
      <c r="E185" s="31" t="str">
        <f>IFERROR(IF(OR(確認書!$C$23="",D185=""),"",確認書!$C$23),"")</f>
        <v/>
      </c>
      <c r="F185" s="33" t="str">
        <f>IFERROR(
   IF($E$3="", "",
     IF(VLOOKUP(E185, リスト!$A$2:$E$49, 5, FALSE) &gt; $E$3,
        VLOOKUP(E185, リスト!$A$2:$E$49, 2, FALSE),
        VLOOKUP(E185, リスト!$A$2:$E$49, 4, FALSE)
     )
   ),
"")</f>
        <v/>
      </c>
      <c r="G185" s="40"/>
      <c r="H185" s="29"/>
      <c r="I185" s="46"/>
      <c r="J185" s="34" t="str">
        <f t="shared" si="11"/>
        <v/>
      </c>
      <c r="K185" s="28" t="str">
        <f t="shared" si="9"/>
        <v/>
      </c>
      <c r="L185" s="25" t="str">
        <f t="shared" si="10"/>
        <v/>
      </c>
      <c r="M185" s="16"/>
    </row>
    <row r="186" spans="2:13" ht="22.5" customHeight="1" x14ac:dyDescent="0.45">
      <c r="B186" s="30">
        <f t="shared" si="8"/>
        <v>178</v>
      </c>
      <c r="C186" s="40"/>
      <c r="D186" s="41"/>
      <c r="E186" s="31" t="str">
        <f>IFERROR(IF(OR(確認書!$C$23="",D186=""),"",確認書!$C$23),"")</f>
        <v/>
      </c>
      <c r="F186" s="33" t="str">
        <f>IFERROR(
   IF($E$3="", "",
     IF(VLOOKUP(E186, リスト!$A$2:$E$49, 5, FALSE) &gt; $E$3,
        VLOOKUP(E186, リスト!$A$2:$E$49, 2, FALSE),
        VLOOKUP(E186, リスト!$A$2:$E$49, 4, FALSE)
     )
   ),
"")</f>
        <v/>
      </c>
      <c r="G186" s="40"/>
      <c r="H186" s="29"/>
      <c r="I186" s="46"/>
      <c r="J186" s="34" t="str">
        <f t="shared" si="11"/>
        <v/>
      </c>
      <c r="K186" s="28" t="str">
        <f t="shared" si="9"/>
        <v/>
      </c>
      <c r="L186" s="25" t="str">
        <f t="shared" si="10"/>
        <v/>
      </c>
      <c r="M186" s="16"/>
    </row>
    <row r="187" spans="2:13" ht="22.5" customHeight="1" x14ac:dyDescent="0.45">
      <c r="B187" s="30">
        <f t="shared" si="8"/>
        <v>179</v>
      </c>
      <c r="C187" s="40"/>
      <c r="D187" s="41"/>
      <c r="E187" s="31" t="str">
        <f>IFERROR(IF(OR(確認書!$C$23="",D187=""),"",確認書!$C$23),"")</f>
        <v/>
      </c>
      <c r="F187" s="33" t="str">
        <f>IFERROR(
   IF($E$3="", "",
     IF(VLOOKUP(E187, リスト!$A$2:$E$49, 5, FALSE) &gt; $E$3,
        VLOOKUP(E187, リスト!$A$2:$E$49, 2, FALSE),
        VLOOKUP(E187, リスト!$A$2:$E$49, 4, FALSE)
     )
   ),
"")</f>
        <v/>
      </c>
      <c r="G187" s="40"/>
      <c r="H187" s="29"/>
      <c r="I187" s="46"/>
      <c r="J187" s="34" t="str">
        <f t="shared" si="11"/>
        <v/>
      </c>
      <c r="K187" s="28" t="str">
        <f t="shared" si="9"/>
        <v/>
      </c>
      <c r="L187" s="25" t="str">
        <f t="shared" si="10"/>
        <v/>
      </c>
      <c r="M187" s="16"/>
    </row>
    <row r="188" spans="2:13" ht="22.5" customHeight="1" x14ac:dyDescent="0.45">
      <c r="B188" s="30">
        <f t="shared" si="8"/>
        <v>180</v>
      </c>
      <c r="C188" s="40"/>
      <c r="D188" s="41"/>
      <c r="E188" s="31" t="str">
        <f>IFERROR(IF(OR(確認書!$C$23="",D188=""),"",確認書!$C$23),"")</f>
        <v/>
      </c>
      <c r="F188" s="33" t="str">
        <f>IFERROR(
   IF($E$3="", "",
     IF(VLOOKUP(E188, リスト!$A$2:$E$49, 5, FALSE) &gt; $E$3,
        VLOOKUP(E188, リスト!$A$2:$E$49, 2, FALSE),
        VLOOKUP(E188, リスト!$A$2:$E$49, 4, FALSE)
     )
   ),
"")</f>
        <v/>
      </c>
      <c r="G188" s="40"/>
      <c r="H188" s="29"/>
      <c r="I188" s="46"/>
      <c r="J188" s="34" t="str">
        <f t="shared" si="11"/>
        <v/>
      </c>
      <c r="K188" s="28" t="str">
        <f t="shared" si="9"/>
        <v/>
      </c>
      <c r="L188" s="25" t="str">
        <f t="shared" si="10"/>
        <v/>
      </c>
      <c r="M188" s="16"/>
    </row>
    <row r="189" spans="2:13" ht="22.5" customHeight="1" x14ac:dyDescent="0.45">
      <c r="B189" s="30">
        <f t="shared" si="8"/>
        <v>181</v>
      </c>
      <c r="C189" s="40"/>
      <c r="D189" s="41"/>
      <c r="E189" s="31" t="str">
        <f>IFERROR(IF(OR(確認書!$C$23="",D189=""),"",確認書!$C$23),"")</f>
        <v/>
      </c>
      <c r="F189" s="33" t="str">
        <f>IFERROR(
   IF($E$3="", "",
     IF(VLOOKUP(E189, リスト!$A$2:$E$49, 5, FALSE) &gt; $E$3,
        VLOOKUP(E189, リスト!$A$2:$E$49, 2, FALSE),
        VLOOKUP(E189, リスト!$A$2:$E$49, 4, FALSE)
     )
   ),
"")</f>
        <v/>
      </c>
      <c r="G189" s="40"/>
      <c r="H189" s="29"/>
      <c r="I189" s="46"/>
      <c r="J189" s="34" t="str">
        <f t="shared" si="11"/>
        <v/>
      </c>
      <c r="K189" s="28" t="str">
        <f t="shared" si="9"/>
        <v/>
      </c>
      <c r="L189" s="25" t="str">
        <f t="shared" si="10"/>
        <v/>
      </c>
      <c r="M189" s="16"/>
    </row>
    <row r="190" spans="2:13" ht="22.5" customHeight="1" x14ac:dyDescent="0.45">
      <c r="B190" s="30">
        <f t="shared" si="8"/>
        <v>182</v>
      </c>
      <c r="C190" s="40"/>
      <c r="D190" s="41"/>
      <c r="E190" s="31" t="str">
        <f>IFERROR(IF(OR(確認書!$C$23="",D190=""),"",確認書!$C$23),"")</f>
        <v/>
      </c>
      <c r="F190" s="33" t="str">
        <f>IFERROR(
   IF($E$3="", "",
     IF(VLOOKUP(E190, リスト!$A$2:$E$49, 5, FALSE) &gt; $E$3,
        VLOOKUP(E190, リスト!$A$2:$E$49, 2, FALSE),
        VLOOKUP(E190, リスト!$A$2:$E$49, 4, FALSE)
     )
   ),
"")</f>
        <v/>
      </c>
      <c r="G190" s="40"/>
      <c r="H190" s="29"/>
      <c r="I190" s="46"/>
      <c r="J190" s="34" t="str">
        <f t="shared" si="11"/>
        <v/>
      </c>
      <c r="K190" s="28" t="str">
        <f t="shared" si="9"/>
        <v/>
      </c>
      <c r="L190" s="25" t="str">
        <f t="shared" si="10"/>
        <v/>
      </c>
      <c r="M190" s="16"/>
    </row>
    <row r="191" spans="2:13" ht="22.5" customHeight="1" x14ac:dyDescent="0.45">
      <c r="B191" s="30">
        <f t="shared" si="8"/>
        <v>183</v>
      </c>
      <c r="C191" s="40"/>
      <c r="D191" s="41"/>
      <c r="E191" s="31" t="str">
        <f>IFERROR(IF(OR(確認書!$C$23="",D191=""),"",確認書!$C$23),"")</f>
        <v/>
      </c>
      <c r="F191" s="33" t="str">
        <f>IFERROR(
   IF($E$3="", "",
     IF(VLOOKUP(E191, リスト!$A$2:$E$49, 5, FALSE) &gt; $E$3,
        VLOOKUP(E191, リスト!$A$2:$E$49, 2, FALSE),
        VLOOKUP(E191, リスト!$A$2:$E$49, 4, FALSE)
     )
   ),
"")</f>
        <v/>
      </c>
      <c r="G191" s="40"/>
      <c r="H191" s="29"/>
      <c r="I191" s="46"/>
      <c r="J191" s="34" t="str">
        <f t="shared" si="11"/>
        <v/>
      </c>
      <c r="K191" s="28" t="str">
        <f t="shared" si="9"/>
        <v/>
      </c>
      <c r="L191" s="25" t="str">
        <f t="shared" si="10"/>
        <v/>
      </c>
      <c r="M191" s="16"/>
    </row>
    <row r="192" spans="2:13" ht="22.5" customHeight="1" x14ac:dyDescent="0.45">
      <c r="B192" s="30">
        <f t="shared" si="8"/>
        <v>184</v>
      </c>
      <c r="C192" s="40"/>
      <c r="D192" s="41"/>
      <c r="E192" s="31" t="str">
        <f>IFERROR(IF(OR(確認書!$C$23="",D192=""),"",確認書!$C$23),"")</f>
        <v/>
      </c>
      <c r="F192" s="33" t="str">
        <f>IFERROR(
   IF($E$3="", "",
     IF(VLOOKUP(E192, リスト!$A$2:$E$49, 5, FALSE) &gt; $E$3,
        VLOOKUP(E192, リスト!$A$2:$E$49, 2, FALSE),
        VLOOKUP(E192, リスト!$A$2:$E$49, 4, FALSE)
     )
   ),
"")</f>
        <v/>
      </c>
      <c r="G192" s="40"/>
      <c r="H192" s="29"/>
      <c r="I192" s="46"/>
      <c r="J192" s="34" t="str">
        <f t="shared" si="11"/>
        <v/>
      </c>
      <c r="K192" s="28" t="str">
        <f t="shared" si="9"/>
        <v/>
      </c>
      <c r="L192" s="25" t="str">
        <f t="shared" si="10"/>
        <v/>
      </c>
      <c r="M192" s="16"/>
    </row>
    <row r="193" spans="2:13" ht="22.5" customHeight="1" x14ac:dyDescent="0.45">
      <c r="B193" s="30">
        <f t="shared" si="8"/>
        <v>185</v>
      </c>
      <c r="C193" s="40"/>
      <c r="D193" s="41"/>
      <c r="E193" s="31" t="str">
        <f>IFERROR(IF(OR(確認書!$C$23="",D193=""),"",確認書!$C$23),"")</f>
        <v/>
      </c>
      <c r="F193" s="33" t="str">
        <f>IFERROR(
   IF($E$3="", "",
     IF(VLOOKUP(E193, リスト!$A$2:$E$49, 5, FALSE) &gt; $E$3,
        VLOOKUP(E193, リスト!$A$2:$E$49, 2, FALSE),
        VLOOKUP(E193, リスト!$A$2:$E$49, 4, FALSE)
     )
   ),
"")</f>
        <v/>
      </c>
      <c r="G193" s="40"/>
      <c r="H193" s="29"/>
      <c r="I193" s="46"/>
      <c r="J193" s="34" t="str">
        <f t="shared" si="11"/>
        <v/>
      </c>
      <c r="K193" s="28" t="str">
        <f t="shared" si="9"/>
        <v/>
      </c>
      <c r="L193" s="25" t="str">
        <f t="shared" si="10"/>
        <v/>
      </c>
      <c r="M193" s="16"/>
    </row>
    <row r="194" spans="2:13" ht="22.5" customHeight="1" x14ac:dyDescent="0.45">
      <c r="B194" s="30">
        <f t="shared" si="8"/>
        <v>186</v>
      </c>
      <c r="C194" s="40"/>
      <c r="D194" s="41"/>
      <c r="E194" s="31" t="str">
        <f>IFERROR(IF(OR(確認書!$C$23="",D194=""),"",確認書!$C$23),"")</f>
        <v/>
      </c>
      <c r="F194" s="33" t="str">
        <f>IFERROR(
   IF($E$3="", "",
     IF(VLOOKUP(E194, リスト!$A$2:$E$49, 5, FALSE) &gt; $E$3,
        VLOOKUP(E194, リスト!$A$2:$E$49, 2, FALSE),
        VLOOKUP(E194, リスト!$A$2:$E$49, 4, FALSE)
     )
   ),
"")</f>
        <v/>
      </c>
      <c r="G194" s="40"/>
      <c r="H194" s="29"/>
      <c r="I194" s="46"/>
      <c r="J194" s="34" t="str">
        <f t="shared" si="11"/>
        <v/>
      </c>
      <c r="K194" s="28" t="str">
        <f t="shared" si="9"/>
        <v/>
      </c>
      <c r="L194" s="25" t="str">
        <f t="shared" si="10"/>
        <v/>
      </c>
      <c r="M194" s="16"/>
    </row>
    <row r="195" spans="2:13" ht="22.5" customHeight="1" x14ac:dyDescent="0.45">
      <c r="B195" s="30">
        <f t="shared" si="8"/>
        <v>187</v>
      </c>
      <c r="C195" s="40"/>
      <c r="D195" s="41"/>
      <c r="E195" s="31" t="str">
        <f>IFERROR(IF(OR(確認書!$C$23="",D195=""),"",確認書!$C$23),"")</f>
        <v/>
      </c>
      <c r="F195" s="33" t="str">
        <f>IFERROR(
   IF($E$3="", "",
     IF(VLOOKUP(E195, リスト!$A$2:$E$49, 5, FALSE) &gt; $E$3,
        VLOOKUP(E195, リスト!$A$2:$E$49, 2, FALSE),
        VLOOKUP(E195, リスト!$A$2:$E$49, 4, FALSE)
     )
   ),
"")</f>
        <v/>
      </c>
      <c r="G195" s="40"/>
      <c r="H195" s="29"/>
      <c r="I195" s="46"/>
      <c r="J195" s="34" t="str">
        <f t="shared" si="11"/>
        <v/>
      </c>
      <c r="K195" s="28" t="str">
        <f t="shared" si="9"/>
        <v/>
      </c>
      <c r="L195" s="25" t="str">
        <f t="shared" si="10"/>
        <v/>
      </c>
      <c r="M195" s="16"/>
    </row>
    <row r="196" spans="2:13" ht="22.5" customHeight="1" x14ac:dyDescent="0.45">
      <c r="B196" s="30">
        <f t="shared" si="8"/>
        <v>188</v>
      </c>
      <c r="C196" s="40"/>
      <c r="D196" s="41"/>
      <c r="E196" s="31" t="str">
        <f>IFERROR(IF(OR(確認書!$C$23="",D196=""),"",確認書!$C$23),"")</f>
        <v/>
      </c>
      <c r="F196" s="33" t="str">
        <f>IFERROR(
   IF($E$3="", "",
     IF(VLOOKUP(E196, リスト!$A$2:$E$49, 5, FALSE) &gt; $E$3,
        VLOOKUP(E196, リスト!$A$2:$E$49, 2, FALSE),
        VLOOKUP(E196, リスト!$A$2:$E$49, 4, FALSE)
     )
   ),
"")</f>
        <v/>
      </c>
      <c r="G196" s="40"/>
      <c r="H196" s="29"/>
      <c r="I196" s="46"/>
      <c r="J196" s="34" t="str">
        <f t="shared" si="11"/>
        <v/>
      </c>
      <c r="K196" s="28" t="str">
        <f t="shared" si="9"/>
        <v/>
      </c>
      <c r="L196" s="25" t="str">
        <f t="shared" si="10"/>
        <v/>
      </c>
      <c r="M196" s="16"/>
    </row>
    <row r="197" spans="2:13" ht="22.5" customHeight="1" x14ac:dyDescent="0.45">
      <c r="B197" s="30">
        <f t="shared" si="8"/>
        <v>189</v>
      </c>
      <c r="C197" s="40"/>
      <c r="D197" s="41"/>
      <c r="E197" s="31" t="str">
        <f>IFERROR(IF(OR(確認書!$C$23="",D197=""),"",確認書!$C$23),"")</f>
        <v/>
      </c>
      <c r="F197" s="33" t="str">
        <f>IFERROR(
   IF($E$3="", "",
     IF(VLOOKUP(E197, リスト!$A$2:$E$49, 5, FALSE) &gt; $E$3,
        VLOOKUP(E197, リスト!$A$2:$E$49, 2, FALSE),
        VLOOKUP(E197, リスト!$A$2:$E$49, 4, FALSE)
     )
   ),
"")</f>
        <v/>
      </c>
      <c r="G197" s="40"/>
      <c r="H197" s="29"/>
      <c r="I197" s="46"/>
      <c r="J197" s="34" t="str">
        <f t="shared" si="11"/>
        <v/>
      </c>
      <c r="K197" s="28" t="str">
        <f t="shared" si="9"/>
        <v/>
      </c>
      <c r="L197" s="25" t="str">
        <f t="shared" si="10"/>
        <v/>
      </c>
      <c r="M197" s="16"/>
    </row>
    <row r="198" spans="2:13" ht="22.5" customHeight="1" x14ac:dyDescent="0.45">
      <c r="B198" s="30">
        <f t="shared" si="8"/>
        <v>190</v>
      </c>
      <c r="C198" s="40"/>
      <c r="D198" s="41"/>
      <c r="E198" s="31" t="str">
        <f>IFERROR(IF(OR(確認書!$C$23="",D198=""),"",確認書!$C$23),"")</f>
        <v/>
      </c>
      <c r="F198" s="33" t="str">
        <f>IFERROR(
   IF($E$3="", "",
     IF(VLOOKUP(E198, リスト!$A$2:$E$49, 5, FALSE) &gt; $E$3,
        VLOOKUP(E198, リスト!$A$2:$E$49, 2, FALSE),
        VLOOKUP(E198, リスト!$A$2:$E$49, 4, FALSE)
     )
   ),
"")</f>
        <v/>
      </c>
      <c r="G198" s="40"/>
      <c r="H198" s="29"/>
      <c r="I198" s="46"/>
      <c r="J198" s="34" t="str">
        <f t="shared" si="11"/>
        <v/>
      </c>
      <c r="K198" s="28" t="str">
        <f t="shared" si="9"/>
        <v/>
      </c>
      <c r="L198" s="25" t="str">
        <f t="shared" si="10"/>
        <v/>
      </c>
      <c r="M198" s="16"/>
    </row>
    <row r="199" spans="2:13" ht="22.5" customHeight="1" x14ac:dyDescent="0.45">
      <c r="B199" s="30">
        <f t="shared" si="8"/>
        <v>191</v>
      </c>
      <c r="C199" s="40"/>
      <c r="D199" s="41"/>
      <c r="E199" s="31" t="str">
        <f>IFERROR(IF(OR(確認書!$C$23="",D199=""),"",確認書!$C$23),"")</f>
        <v/>
      </c>
      <c r="F199" s="33" t="str">
        <f>IFERROR(
   IF($E$3="", "",
     IF(VLOOKUP(E199, リスト!$A$2:$E$49, 5, FALSE) &gt; $E$3,
        VLOOKUP(E199, リスト!$A$2:$E$49, 2, FALSE),
        VLOOKUP(E199, リスト!$A$2:$E$49, 4, FALSE)
     )
   ),
"")</f>
        <v/>
      </c>
      <c r="G199" s="40"/>
      <c r="H199" s="29"/>
      <c r="I199" s="46"/>
      <c r="J199" s="34" t="str">
        <f t="shared" si="11"/>
        <v/>
      </c>
      <c r="K199" s="28" t="str">
        <f t="shared" si="9"/>
        <v/>
      </c>
      <c r="L199" s="25" t="str">
        <f t="shared" si="10"/>
        <v/>
      </c>
      <c r="M199" s="16"/>
    </row>
    <row r="200" spans="2:13" ht="22.5" customHeight="1" x14ac:dyDescent="0.45">
      <c r="B200" s="30">
        <f t="shared" si="8"/>
        <v>192</v>
      </c>
      <c r="C200" s="40"/>
      <c r="D200" s="41"/>
      <c r="E200" s="31" t="str">
        <f>IFERROR(IF(OR(確認書!$C$23="",D200=""),"",確認書!$C$23),"")</f>
        <v/>
      </c>
      <c r="F200" s="33" t="str">
        <f>IFERROR(
   IF($E$3="", "",
     IF(VLOOKUP(E200, リスト!$A$2:$E$49, 5, FALSE) &gt; $E$3,
        VLOOKUP(E200, リスト!$A$2:$E$49, 2, FALSE),
        VLOOKUP(E200, リスト!$A$2:$E$49, 4, FALSE)
     )
   ),
"")</f>
        <v/>
      </c>
      <c r="G200" s="40"/>
      <c r="H200" s="29"/>
      <c r="I200" s="46"/>
      <c r="J200" s="34" t="str">
        <f t="shared" si="11"/>
        <v/>
      </c>
      <c r="K200" s="28" t="str">
        <f t="shared" si="9"/>
        <v/>
      </c>
      <c r="L200" s="25" t="str">
        <f t="shared" si="10"/>
        <v/>
      </c>
      <c r="M200" s="16"/>
    </row>
    <row r="201" spans="2:13" ht="22.5" customHeight="1" x14ac:dyDescent="0.45">
      <c r="B201" s="30">
        <f t="shared" si="8"/>
        <v>193</v>
      </c>
      <c r="C201" s="40"/>
      <c r="D201" s="41"/>
      <c r="E201" s="31" t="str">
        <f>IFERROR(IF(OR(確認書!$C$23="",D201=""),"",確認書!$C$23),"")</f>
        <v/>
      </c>
      <c r="F201" s="33" t="str">
        <f>IFERROR(
   IF($E$3="", "",
     IF(VLOOKUP(E201, リスト!$A$2:$E$49, 5, FALSE) &gt; $E$3,
        VLOOKUP(E201, リスト!$A$2:$E$49, 2, FALSE),
        VLOOKUP(E201, リスト!$A$2:$E$49, 4, FALSE)
     )
   ),
"")</f>
        <v/>
      </c>
      <c r="G201" s="40"/>
      <c r="H201" s="29"/>
      <c r="I201" s="46"/>
      <c r="J201" s="34" t="str">
        <f t="shared" si="11"/>
        <v/>
      </c>
      <c r="K201" s="28" t="str">
        <f t="shared" si="9"/>
        <v/>
      </c>
      <c r="L201" s="25" t="str">
        <f t="shared" si="10"/>
        <v/>
      </c>
      <c r="M201" s="16"/>
    </row>
    <row r="202" spans="2:13" ht="22.5" customHeight="1" x14ac:dyDescent="0.45">
      <c r="B202" s="30">
        <f t="shared" ref="B202:B265" si="12">ROW()-8</f>
        <v>194</v>
      </c>
      <c r="C202" s="40"/>
      <c r="D202" s="41"/>
      <c r="E202" s="31" t="str">
        <f>IFERROR(IF(OR(確認書!$C$23="",D202=""),"",確認書!$C$23),"")</f>
        <v/>
      </c>
      <c r="F202" s="33" t="str">
        <f>IFERROR(
   IF($E$3="", "",
     IF(VLOOKUP(E202, リスト!$A$2:$E$49, 5, FALSE) &gt; $E$3,
        VLOOKUP(E202, リスト!$A$2:$E$49, 2, FALSE),
        VLOOKUP(E202, リスト!$A$2:$E$49, 4, FALSE)
     )
   ),
"")</f>
        <v/>
      </c>
      <c r="G202" s="40"/>
      <c r="H202" s="29"/>
      <c r="I202" s="46"/>
      <c r="J202" s="34" t="str">
        <f t="shared" si="11"/>
        <v/>
      </c>
      <c r="K202" s="28" t="str">
        <f t="shared" ref="K202:K265" si="13">IF(OR(E202="",F202=""), "",
 IF(NOT(ISNUMBER(J202)), "",
 IF(J202&lt;F202, "×（法定外・特例等対象外です）", "〇")))</f>
        <v/>
      </c>
      <c r="L202" s="25" t="str">
        <f t="shared" ref="L202:L265" si="14">IF(COUNTBLANK(D202:J202)=7, "",
 IF(D202="", "←D列に従業員名を姓名（フルネーム）で入力してください。誤変換にお気を付け下さい。",
 IF(G202="", "←G列に1.月給～3.時間給を入力してください",
 IF(H202="", "←H列に金額を入力してください",
 IF(NOT(ISNUMBER(H202)), "←H列の金額は半角数字で入力してください",
 IF(G202="3.時間給", "",
 IF(I202="", "←I列に労働時間を入力してください",
 IF(NOT(ISNUMBER(I202)), "←I列の労働時間は半角数字で入力してください", ""))))))))</f>
        <v/>
      </c>
      <c r="M202" s="16"/>
    </row>
    <row r="203" spans="2:13" ht="22.5" customHeight="1" x14ac:dyDescent="0.45">
      <c r="B203" s="30">
        <f t="shared" si="12"/>
        <v>195</v>
      </c>
      <c r="C203" s="40"/>
      <c r="D203" s="41"/>
      <c r="E203" s="31" t="str">
        <f>IFERROR(IF(OR(確認書!$C$23="",D203=""),"",確認書!$C$23),"")</f>
        <v/>
      </c>
      <c r="F203" s="33" t="str">
        <f>IFERROR(
   IF($E$3="", "",
     IF(VLOOKUP(E203, リスト!$A$2:$E$49, 5, FALSE) &gt; $E$3,
        VLOOKUP(E203, リスト!$A$2:$E$49, 2, FALSE),
        VLOOKUP(E203, リスト!$A$2:$E$49, 4, FALSE)
     )
   ),
"")</f>
        <v/>
      </c>
      <c r="G203" s="40"/>
      <c r="H203" s="29"/>
      <c r="I203" s="46"/>
      <c r="J203" s="34" t="str">
        <f t="shared" ref="J203:J266" si="15">IF(COUNTBLANK(G203:I203)=3, "",
 IF(G203="3.時間給", IF(H203="", "", H203),
 IF(OR(G203="1.月給", G203="2.日給"),
   IF(OR(H203="", I203=""), "", ROUND(H203/I203,0)),
 "")))</f>
        <v/>
      </c>
      <c r="K203" s="28" t="str">
        <f t="shared" si="13"/>
        <v/>
      </c>
      <c r="L203" s="25" t="str">
        <f t="shared" si="14"/>
        <v/>
      </c>
      <c r="M203" s="16"/>
    </row>
    <row r="204" spans="2:13" ht="22.5" customHeight="1" x14ac:dyDescent="0.45">
      <c r="B204" s="30">
        <f t="shared" si="12"/>
        <v>196</v>
      </c>
      <c r="C204" s="40"/>
      <c r="D204" s="41"/>
      <c r="E204" s="31" t="str">
        <f>IFERROR(IF(OR(確認書!$C$23="",D204=""),"",確認書!$C$23),"")</f>
        <v/>
      </c>
      <c r="F204" s="33" t="str">
        <f>IFERROR(
   IF($E$3="", "",
     IF(VLOOKUP(E204, リスト!$A$2:$E$49, 5, FALSE) &gt; $E$3,
        VLOOKUP(E204, リスト!$A$2:$E$49, 2, FALSE),
        VLOOKUP(E204, リスト!$A$2:$E$49, 4, FALSE)
     )
   ),
"")</f>
        <v/>
      </c>
      <c r="G204" s="40"/>
      <c r="H204" s="29"/>
      <c r="I204" s="46"/>
      <c r="J204" s="34" t="str">
        <f t="shared" si="15"/>
        <v/>
      </c>
      <c r="K204" s="28" t="str">
        <f t="shared" si="13"/>
        <v/>
      </c>
      <c r="L204" s="25" t="str">
        <f t="shared" si="14"/>
        <v/>
      </c>
      <c r="M204" s="16"/>
    </row>
    <row r="205" spans="2:13" ht="22.5" customHeight="1" x14ac:dyDescent="0.45">
      <c r="B205" s="30">
        <f t="shared" si="12"/>
        <v>197</v>
      </c>
      <c r="C205" s="40"/>
      <c r="D205" s="41"/>
      <c r="E205" s="31" t="str">
        <f>IFERROR(IF(OR(確認書!$C$23="",D205=""),"",確認書!$C$23),"")</f>
        <v/>
      </c>
      <c r="F205" s="33" t="str">
        <f>IFERROR(
   IF($E$3="", "",
     IF(VLOOKUP(E205, リスト!$A$2:$E$49, 5, FALSE) &gt; $E$3,
        VLOOKUP(E205, リスト!$A$2:$E$49, 2, FALSE),
        VLOOKUP(E205, リスト!$A$2:$E$49, 4, FALSE)
     )
   ),
"")</f>
        <v/>
      </c>
      <c r="G205" s="40"/>
      <c r="H205" s="29"/>
      <c r="I205" s="46"/>
      <c r="J205" s="34" t="str">
        <f t="shared" si="15"/>
        <v/>
      </c>
      <c r="K205" s="28" t="str">
        <f t="shared" si="13"/>
        <v/>
      </c>
      <c r="L205" s="25" t="str">
        <f t="shared" si="14"/>
        <v/>
      </c>
      <c r="M205" s="16"/>
    </row>
    <row r="206" spans="2:13" ht="22.5" customHeight="1" x14ac:dyDescent="0.45">
      <c r="B206" s="30">
        <f t="shared" si="12"/>
        <v>198</v>
      </c>
      <c r="C206" s="40"/>
      <c r="D206" s="41"/>
      <c r="E206" s="31" t="str">
        <f>IFERROR(IF(OR(確認書!$C$23="",D206=""),"",確認書!$C$23),"")</f>
        <v/>
      </c>
      <c r="F206" s="33" t="str">
        <f>IFERROR(
   IF($E$3="", "",
     IF(VLOOKUP(E206, リスト!$A$2:$E$49, 5, FALSE) &gt; $E$3,
        VLOOKUP(E206, リスト!$A$2:$E$49, 2, FALSE),
        VLOOKUP(E206, リスト!$A$2:$E$49, 4, FALSE)
     )
   ),
"")</f>
        <v/>
      </c>
      <c r="G206" s="40"/>
      <c r="H206" s="29"/>
      <c r="I206" s="46"/>
      <c r="J206" s="34" t="str">
        <f t="shared" si="15"/>
        <v/>
      </c>
      <c r="K206" s="28" t="str">
        <f t="shared" si="13"/>
        <v/>
      </c>
      <c r="L206" s="25" t="str">
        <f t="shared" si="14"/>
        <v/>
      </c>
      <c r="M206" s="16"/>
    </row>
    <row r="207" spans="2:13" ht="22.5" customHeight="1" x14ac:dyDescent="0.45">
      <c r="B207" s="30">
        <f t="shared" si="12"/>
        <v>199</v>
      </c>
      <c r="C207" s="40"/>
      <c r="D207" s="41"/>
      <c r="E207" s="31" t="str">
        <f>IFERROR(IF(OR(確認書!$C$23="",D207=""),"",確認書!$C$23),"")</f>
        <v/>
      </c>
      <c r="F207" s="33" t="str">
        <f>IFERROR(
   IF($E$3="", "",
     IF(VLOOKUP(E207, リスト!$A$2:$E$49, 5, FALSE) &gt; $E$3,
        VLOOKUP(E207, リスト!$A$2:$E$49, 2, FALSE),
        VLOOKUP(E207, リスト!$A$2:$E$49, 4, FALSE)
     )
   ),
"")</f>
        <v/>
      </c>
      <c r="G207" s="40"/>
      <c r="H207" s="29"/>
      <c r="I207" s="46"/>
      <c r="J207" s="34" t="str">
        <f t="shared" si="15"/>
        <v/>
      </c>
      <c r="K207" s="28" t="str">
        <f t="shared" si="13"/>
        <v/>
      </c>
      <c r="L207" s="25" t="str">
        <f t="shared" si="14"/>
        <v/>
      </c>
      <c r="M207" s="16"/>
    </row>
    <row r="208" spans="2:13" ht="22.5" customHeight="1" x14ac:dyDescent="0.45">
      <c r="B208" s="30">
        <f t="shared" si="12"/>
        <v>200</v>
      </c>
      <c r="C208" s="40"/>
      <c r="D208" s="41"/>
      <c r="E208" s="31" t="str">
        <f>IFERROR(IF(OR(確認書!$C$23="",D208=""),"",確認書!$C$23),"")</f>
        <v/>
      </c>
      <c r="F208" s="33" t="str">
        <f>IFERROR(
   IF($E$3="", "",
     IF(VLOOKUP(E208, リスト!$A$2:$E$49, 5, FALSE) &gt; $E$3,
        VLOOKUP(E208, リスト!$A$2:$E$49, 2, FALSE),
        VLOOKUP(E208, リスト!$A$2:$E$49, 4, FALSE)
     )
   ),
"")</f>
        <v/>
      </c>
      <c r="G208" s="40"/>
      <c r="H208" s="29"/>
      <c r="I208" s="46"/>
      <c r="J208" s="34" t="str">
        <f t="shared" si="15"/>
        <v/>
      </c>
      <c r="K208" s="28" t="str">
        <f t="shared" si="13"/>
        <v/>
      </c>
      <c r="L208" s="25" t="str">
        <f t="shared" si="14"/>
        <v/>
      </c>
      <c r="M208" s="16"/>
    </row>
    <row r="209" spans="2:13" ht="22.5" customHeight="1" x14ac:dyDescent="0.45">
      <c r="B209" s="30">
        <f t="shared" si="12"/>
        <v>201</v>
      </c>
      <c r="C209" s="40"/>
      <c r="D209" s="41"/>
      <c r="E209" s="31" t="str">
        <f>IFERROR(IF(OR(確認書!$C$23="",D209=""),"",確認書!$C$23),"")</f>
        <v/>
      </c>
      <c r="F209" s="33" t="str">
        <f>IFERROR(
   IF($E$3="", "",
     IF(VLOOKUP(E209, リスト!$A$2:$E$49, 5, FALSE) &gt; $E$3,
        VLOOKUP(E209, リスト!$A$2:$E$49, 2, FALSE),
        VLOOKUP(E209, リスト!$A$2:$E$49, 4, FALSE)
     )
   ),
"")</f>
        <v/>
      </c>
      <c r="G209" s="40"/>
      <c r="H209" s="29"/>
      <c r="I209" s="46"/>
      <c r="J209" s="34" t="str">
        <f t="shared" si="15"/>
        <v/>
      </c>
      <c r="K209" s="28" t="str">
        <f t="shared" si="13"/>
        <v/>
      </c>
      <c r="L209" s="25" t="str">
        <f t="shared" si="14"/>
        <v/>
      </c>
      <c r="M209" s="16"/>
    </row>
    <row r="210" spans="2:13" ht="22.5" customHeight="1" x14ac:dyDescent="0.45">
      <c r="B210" s="30">
        <f t="shared" si="12"/>
        <v>202</v>
      </c>
      <c r="C210" s="40"/>
      <c r="D210" s="41"/>
      <c r="E210" s="31" t="str">
        <f>IFERROR(IF(OR(確認書!$C$23="",D210=""),"",確認書!$C$23),"")</f>
        <v/>
      </c>
      <c r="F210" s="33" t="str">
        <f>IFERROR(
   IF($E$3="", "",
     IF(VLOOKUP(E210, リスト!$A$2:$E$49, 5, FALSE) &gt; $E$3,
        VLOOKUP(E210, リスト!$A$2:$E$49, 2, FALSE),
        VLOOKUP(E210, リスト!$A$2:$E$49, 4, FALSE)
     )
   ),
"")</f>
        <v/>
      </c>
      <c r="G210" s="40"/>
      <c r="H210" s="29"/>
      <c r="I210" s="46"/>
      <c r="J210" s="34" t="str">
        <f t="shared" si="15"/>
        <v/>
      </c>
      <c r="K210" s="28" t="str">
        <f t="shared" si="13"/>
        <v/>
      </c>
      <c r="L210" s="25" t="str">
        <f t="shared" si="14"/>
        <v/>
      </c>
      <c r="M210" s="16"/>
    </row>
    <row r="211" spans="2:13" ht="22.5" customHeight="1" x14ac:dyDescent="0.45">
      <c r="B211" s="30">
        <f t="shared" si="12"/>
        <v>203</v>
      </c>
      <c r="C211" s="40"/>
      <c r="D211" s="41"/>
      <c r="E211" s="31" t="str">
        <f>IFERROR(IF(OR(確認書!$C$23="",D211=""),"",確認書!$C$23),"")</f>
        <v/>
      </c>
      <c r="F211" s="33" t="str">
        <f>IFERROR(
   IF($E$3="", "",
     IF(VLOOKUP(E211, リスト!$A$2:$E$49, 5, FALSE) &gt; $E$3,
        VLOOKUP(E211, リスト!$A$2:$E$49, 2, FALSE),
        VLOOKUP(E211, リスト!$A$2:$E$49, 4, FALSE)
     )
   ),
"")</f>
        <v/>
      </c>
      <c r="G211" s="40"/>
      <c r="H211" s="29"/>
      <c r="I211" s="46"/>
      <c r="J211" s="34" t="str">
        <f t="shared" si="15"/>
        <v/>
      </c>
      <c r="K211" s="28" t="str">
        <f t="shared" si="13"/>
        <v/>
      </c>
      <c r="L211" s="25" t="str">
        <f t="shared" si="14"/>
        <v/>
      </c>
      <c r="M211" s="16"/>
    </row>
    <row r="212" spans="2:13" ht="22.5" customHeight="1" x14ac:dyDescent="0.45">
      <c r="B212" s="30">
        <f t="shared" si="12"/>
        <v>204</v>
      </c>
      <c r="C212" s="40"/>
      <c r="D212" s="41"/>
      <c r="E212" s="31" t="str">
        <f>IFERROR(IF(OR(確認書!$C$23="",D212=""),"",確認書!$C$23),"")</f>
        <v/>
      </c>
      <c r="F212" s="33" t="str">
        <f>IFERROR(
   IF($E$3="", "",
     IF(VLOOKUP(E212, リスト!$A$2:$E$49, 5, FALSE) &gt; $E$3,
        VLOOKUP(E212, リスト!$A$2:$E$49, 2, FALSE),
        VLOOKUP(E212, リスト!$A$2:$E$49, 4, FALSE)
     )
   ),
"")</f>
        <v/>
      </c>
      <c r="G212" s="40"/>
      <c r="H212" s="29"/>
      <c r="I212" s="46"/>
      <c r="J212" s="34" t="str">
        <f t="shared" si="15"/>
        <v/>
      </c>
      <c r="K212" s="28" t="str">
        <f t="shared" si="13"/>
        <v/>
      </c>
      <c r="L212" s="25" t="str">
        <f t="shared" si="14"/>
        <v/>
      </c>
      <c r="M212" s="16"/>
    </row>
    <row r="213" spans="2:13" ht="22.5" customHeight="1" x14ac:dyDescent="0.45">
      <c r="B213" s="30">
        <f t="shared" si="12"/>
        <v>205</v>
      </c>
      <c r="C213" s="40"/>
      <c r="D213" s="41"/>
      <c r="E213" s="31" t="str">
        <f>IFERROR(IF(OR(確認書!$C$23="",D213=""),"",確認書!$C$23),"")</f>
        <v/>
      </c>
      <c r="F213" s="33" t="str">
        <f>IFERROR(
   IF($E$3="", "",
     IF(VLOOKUP(E213, リスト!$A$2:$E$49, 5, FALSE) &gt; $E$3,
        VLOOKUP(E213, リスト!$A$2:$E$49, 2, FALSE),
        VLOOKUP(E213, リスト!$A$2:$E$49, 4, FALSE)
     )
   ),
"")</f>
        <v/>
      </c>
      <c r="G213" s="40"/>
      <c r="H213" s="29"/>
      <c r="I213" s="46"/>
      <c r="J213" s="34" t="str">
        <f t="shared" si="15"/>
        <v/>
      </c>
      <c r="K213" s="28" t="str">
        <f t="shared" si="13"/>
        <v/>
      </c>
      <c r="L213" s="25" t="str">
        <f t="shared" si="14"/>
        <v/>
      </c>
      <c r="M213" s="16"/>
    </row>
    <row r="214" spans="2:13" ht="22.5" customHeight="1" x14ac:dyDescent="0.45">
      <c r="B214" s="30">
        <f t="shared" si="12"/>
        <v>206</v>
      </c>
      <c r="C214" s="40"/>
      <c r="D214" s="41"/>
      <c r="E214" s="31" t="str">
        <f>IFERROR(IF(OR(確認書!$C$23="",D214=""),"",確認書!$C$23),"")</f>
        <v/>
      </c>
      <c r="F214" s="33" t="str">
        <f>IFERROR(
   IF($E$3="", "",
     IF(VLOOKUP(E214, リスト!$A$2:$E$49, 5, FALSE) &gt; $E$3,
        VLOOKUP(E214, リスト!$A$2:$E$49, 2, FALSE),
        VLOOKUP(E214, リスト!$A$2:$E$49, 4, FALSE)
     )
   ),
"")</f>
        <v/>
      </c>
      <c r="G214" s="40"/>
      <c r="H214" s="29"/>
      <c r="I214" s="46"/>
      <c r="J214" s="34" t="str">
        <f t="shared" si="15"/>
        <v/>
      </c>
      <c r="K214" s="28" t="str">
        <f t="shared" si="13"/>
        <v/>
      </c>
      <c r="L214" s="25" t="str">
        <f t="shared" si="14"/>
        <v/>
      </c>
      <c r="M214" s="16"/>
    </row>
    <row r="215" spans="2:13" ht="22.5" customHeight="1" x14ac:dyDescent="0.45">
      <c r="B215" s="30">
        <f t="shared" si="12"/>
        <v>207</v>
      </c>
      <c r="C215" s="40"/>
      <c r="D215" s="41"/>
      <c r="E215" s="31" t="str">
        <f>IFERROR(IF(OR(確認書!$C$23="",D215=""),"",確認書!$C$23),"")</f>
        <v/>
      </c>
      <c r="F215" s="33" t="str">
        <f>IFERROR(
   IF($E$3="", "",
     IF(VLOOKUP(E215, リスト!$A$2:$E$49, 5, FALSE) &gt; $E$3,
        VLOOKUP(E215, リスト!$A$2:$E$49, 2, FALSE),
        VLOOKUP(E215, リスト!$A$2:$E$49, 4, FALSE)
     )
   ),
"")</f>
        <v/>
      </c>
      <c r="G215" s="40"/>
      <c r="H215" s="29"/>
      <c r="I215" s="46"/>
      <c r="J215" s="34" t="str">
        <f t="shared" si="15"/>
        <v/>
      </c>
      <c r="K215" s="28" t="str">
        <f t="shared" si="13"/>
        <v/>
      </c>
      <c r="L215" s="25" t="str">
        <f t="shared" si="14"/>
        <v/>
      </c>
      <c r="M215" s="16"/>
    </row>
    <row r="216" spans="2:13" ht="22.5" customHeight="1" x14ac:dyDescent="0.45">
      <c r="B216" s="30">
        <f t="shared" si="12"/>
        <v>208</v>
      </c>
      <c r="C216" s="40"/>
      <c r="D216" s="41"/>
      <c r="E216" s="31" t="str">
        <f>IFERROR(IF(OR(確認書!$C$23="",D216=""),"",確認書!$C$23),"")</f>
        <v/>
      </c>
      <c r="F216" s="33" t="str">
        <f>IFERROR(
   IF($E$3="", "",
     IF(VLOOKUP(E216, リスト!$A$2:$E$49, 5, FALSE) &gt; $E$3,
        VLOOKUP(E216, リスト!$A$2:$E$49, 2, FALSE),
        VLOOKUP(E216, リスト!$A$2:$E$49, 4, FALSE)
     )
   ),
"")</f>
        <v/>
      </c>
      <c r="G216" s="40"/>
      <c r="H216" s="29"/>
      <c r="I216" s="46"/>
      <c r="J216" s="34" t="str">
        <f t="shared" si="15"/>
        <v/>
      </c>
      <c r="K216" s="28" t="str">
        <f t="shared" si="13"/>
        <v/>
      </c>
      <c r="L216" s="25" t="str">
        <f t="shared" si="14"/>
        <v/>
      </c>
      <c r="M216" s="16"/>
    </row>
    <row r="217" spans="2:13" ht="22.5" customHeight="1" x14ac:dyDescent="0.45">
      <c r="B217" s="30">
        <f t="shared" si="12"/>
        <v>209</v>
      </c>
      <c r="C217" s="40"/>
      <c r="D217" s="41"/>
      <c r="E217" s="31" t="str">
        <f>IFERROR(IF(OR(確認書!$C$23="",D217=""),"",確認書!$C$23),"")</f>
        <v/>
      </c>
      <c r="F217" s="33" t="str">
        <f>IFERROR(
   IF($E$3="", "",
     IF(VLOOKUP(E217, リスト!$A$2:$E$49, 5, FALSE) &gt; $E$3,
        VLOOKUP(E217, リスト!$A$2:$E$49, 2, FALSE),
        VLOOKUP(E217, リスト!$A$2:$E$49, 4, FALSE)
     )
   ),
"")</f>
        <v/>
      </c>
      <c r="G217" s="40"/>
      <c r="H217" s="29"/>
      <c r="I217" s="46"/>
      <c r="J217" s="34" t="str">
        <f t="shared" si="15"/>
        <v/>
      </c>
      <c r="K217" s="28" t="str">
        <f t="shared" si="13"/>
        <v/>
      </c>
      <c r="L217" s="25" t="str">
        <f t="shared" si="14"/>
        <v/>
      </c>
      <c r="M217" s="16"/>
    </row>
    <row r="218" spans="2:13" ht="22.5" customHeight="1" x14ac:dyDescent="0.45">
      <c r="B218" s="30">
        <f t="shared" si="12"/>
        <v>210</v>
      </c>
      <c r="C218" s="40"/>
      <c r="D218" s="41"/>
      <c r="E218" s="31" t="str">
        <f>IFERROR(IF(OR(確認書!$C$23="",D218=""),"",確認書!$C$23),"")</f>
        <v/>
      </c>
      <c r="F218" s="33" t="str">
        <f>IFERROR(
   IF($E$3="", "",
     IF(VLOOKUP(E218, リスト!$A$2:$E$49, 5, FALSE) &gt; $E$3,
        VLOOKUP(E218, リスト!$A$2:$E$49, 2, FALSE),
        VLOOKUP(E218, リスト!$A$2:$E$49, 4, FALSE)
     )
   ),
"")</f>
        <v/>
      </c>
      <c r="G218" s="40"/>
      <c r="H218" s="29"/>
      <c r="I218" s="46"/>
      <c r="J218" s="34" t="str">
        <f t="shared" si="15"/>
        <v/>
      </c>
      <c r="K218" s="28" t="str">
        <f t="shared" si="13"/>
        <v/>
      </c>
      <c r="L218" s="25" t="str">
        <f t="shared" si="14"/>
        <v/>
      </c>
      <c r="M218" s="16"/>
    </row>
    <row r="219" spans="2:13" ht="22.5" customHeight="1" x14ac:dyDescent="0.45">
      <c r="B219" s="30">
        <f t="shared" si="12"/>
        <v>211</v>
      </c>
      <c r="C219" s="40"/>
      <c r="D219" s="41"/>
      <c r="E219" s="31" t="str">
        <f>IFERROR(IF(OR(確認書!$C$23="",D219=""),"",確認書!$C$23),"")</f>
        <v/>
      </c>
      <c r="F219" s="33" t="str">
        <f>IFERROR(
   IF($E$3="", "",
     IF(VLOOKUP(E219, リスト!$A$2:$E$49, 5, FALSE) &gt; $E$3,
        VLOOKUP(E219, リスト!$A$2:$E$49, 2, FALSE),
        VLOOKUP(E219, リスト!$A$2:$E$49, 4, FALSE)
     )
   ),
"")</f>
        <v/>
      </c>
      <c r="G219" s="40"/>
      <c r="H219" s="29"/>
      <c r="I219" s="46"/>
      <c r="J219" s="34" t="str">
        <f t="shared" si="15"/>
        <v/>
      </c>
      <c r="K219" s="28" t="str">
        <f t="shared" si="13"/>
        <v/>
      </c>
      <c r="L219" s="25" t="str">
        <f t="shared" si="14"/>
        <v/>
      </c>
      <c r="M219" s="16"/>
    </row>
    <row r="220" spans="2:13" ht="22.5" customHeight="1" x14ac:dyDescent="0.45">
      <c r="B220" s="30">
        <f t="shared" si="12"/>
        <v>212</v>
      </c>
      <c r="C220" s="40"/>
      <c r="D220" s="41"/>
      <c r="E220" s="31" t="str">
        <f>IFERROR(IF(OR(確認書!$C$23="",D220=""),"",確認書!$C$23),"")</f>
        <v/>
      </c>
      <c r="F220" s="33" t="str">
        <f>IFERROR(
   IF($E$3="", "",
     IF(VLOOKUP(E220, リスト!$A$2:$E$49, 5, FALSE) &gt; $E$3,
        VLOOKUP(E220, リスト!$A$2:$E$49, 2, FALSE),
        VLOOKUP(E220, リスト!$A$2:$E$49, 4, FALSE)
     )
   ),
"")</f>
        <v/>
      </c>
      <c r="G220" s="40"/>
      <c r="H220" s="29"/>
      <c r="I220" s="46"/>
      <c r="J220" s="34" t="str">
        <f t="shared" si="15"/>
        <v/>
      </c>
      <c r="K220" s="28" t="str">
        <f t="shared" si="13"/>
        <v/>
      </c>
      <c r="L220" s="25" t="str">
        <f t="shared" si="14"/>
        <v/>
      </c>
      <c r="M220" s="16"/>
    </row>
    <row r="221" spans="2:13" ht="22.5" customHeight="1" x14ac:dyDescent="0.45">
      <c r="B221" s="30">
        <f t="shared" si="12"/>
        <v>213</v>
      </c>
      <c r="C221" s="40"/>
      <c r="D221" s="41"/>
      <c r="E221" s="31" t="str">
        <f>IFERROR(IF(OR(確認書!$C$23="",D221=""),"",確認書!$C$23),"")</f>
        <v/>
      </c>
      <c r="F221" s="33" t="str">
        <f>IFERROR(
   IF($E$3="", "",
     IF(VLOOKUP(E221, リスト!$A$2:$E$49, 5, FALSE) &gt; $E$3,
        VLOOKUP(E221, リスト!$A$2:$E$49, 2, FALSE),
        VLOOKUP(E221, リスト!$A$2:$E$49, 4, FALSE)
     )
   ),
"")</f>
        <v/>
      </c>
      <c r="G221" s="40"/>
      <c r="H221" s="29"/>
      <c r="I221" s="46"/>
      <c r="J221" s="34" t="str">
        <f t="shared" si="15"/>
        <v/>
      </c>
      <c r="K221" s="28" t="str">
        <f t="shared" si="13"/>
        <v/>
      </c>
      <c r="L221" s="25" t="str">
        <f t="shared" si="14"/>
        <v/>
      </c>
      <c r="M221" s="16"/>
    </row>
    <row r="222" spans="2:13" ht="22.5" customHeight="1" x14ac:dyDescent="0.45">
      <c r="B222" s="30">
        <f t="shared" si="12"/>
        <v>214</v>
      </c>
      <c r="C222" s="40"/>
      <c r="D222" s="41"/>
      <c r="E222" s="31" t="str">
        <f>IFERROR(IF(OR(確認書!$C$23="",D222=""),"",確認書!$C$23),"")</f>
        <v/>
      </c>
      <c r="F222" s="33" t="str">
        <f>IFERROR(
   IF($E$3="", "",
     IF(VLOOKUP(E222, リスト!$A$2:$E$49, 5, FALSE) &gt; $E$3,
        VLOOKUP(E222, リスト!$A$2:$E$49, 2, FALSE),
        VLOOKUP(E222, リスト!$A$2:$E$49, 4, FALSE)
     )
   ),
"")</f>
        <v/>
      </c>
      <c r="G222" s="40"/>
      <c r="H222" s="29"/>
      <c r="I222" s="46"/>
      <c r="J222" s="34" t="str">
        <f t="shared" si="15"/>
        <v/>
      </c>
      <c r="K222" s="28" t="str">
        <f t="shared" si="13"/>
        <v/>
      </c>
      <c r="L222" s="25" t="str">
        <f t="shared" si="14"/>
        <v/>
      </c>
      <c r="M222" s="16"/>
    </row>
    <row r="223" spans="2:13" ht="22.5" customHeight="1" x14ac:dyDescent="0.45">
      <c r="B223" s="30">
        <f t="shared" si="12"/>
        <v>215</v>
      </c>
      <c r="C223" s="40"/>
      <c r="D223" s="41"/>
      <c r="E223" s="31" t="str">
        <f>IFERROR(IF(OR(確認書!$C$23="",D223=""),"",確認書!$C$23),"")</f>
        <v/>
      </c>
      <c r="F223" s="33" t="str">
        <f>IFERROR(
   IF($E$3="", "",
     IF(VLOOKUP(E223, リスト!$A$2:$E$49, 5, FALSE) &gt; $E$3,
        VLOOKUP(E223, リスト!$A$2:$E$49, 2, FALSE),
        VLOOKUP(E223, リスト!$A$2:$E$49, 4, FALSE)
     )
   ),
"")</f>
        <v/>
      </c>
      <c r="G223" s="40"/>
      <c r="H223" s="29"/>
      <c r="I223" s="46"/>
      <c r="J223" s="34" t="str">
        <f t="shared" si="15"/>
        <v/>
      </c>
      <c r="K223" s="28" t="str">
        <f t="shared" si="13"/>
        <v/>
      </c>
      <c r="L223" s="25" t="str">
        <f t="shared" si="14"/>
        <v/>
      </c>
      <c r="M223" s="16"/>
    </row>
    <row r="224" spans="2:13" ht="22.5" customHeight="1" x14ac:dyDescent="0.45">
      <c r="B224" s="30">
        <f t="shared" si="12"/>
        <v>216</v>
      </c>
      <c r="C224" s="40"/>
      <c r="D224" s="41"/>
      <c r="E224" s="31" t="str">
        <f>IFERROR(IF(OR(確認書!$C$23="",D224=""),"",確認書!$C$23),"")</f>
        <v/>
      </c>
      <c r="F224" s="33" t="str">
        <f>IFERROR(
   IF($E$3="", "",
     IF(VLOOKUP(E224, リスト!$A$2:$E$49, 5, FALSE) &gt; $E$3,
        VLOOKUP(E224, リスト!$A$2:$E$49, 2, FALSE),
        VLOOKUP(E224, リスト!$A$2:$E$49, 4, FALSE)
     )
   ),
"")</f>
        <v/>
      </c>
      <c r="G224" s="40"/>
      <c r="H224" s="29"/>
      <c r="I224" s="46"/>
      <c r="J224" s="34" t="str">
        <f t="shared" si="15"/>
        <v/>
      </c>
      <c r="K224" s="28" t="str">
        <f t="shared" si="13"/>
        <v/>
      </c>
      <c r="L224" s="25" t="str">
        <f t="shared" si="14"/>
        <v/>
      </c>
      <c r="M224" s="16"/>
    </row>
    <row r="225" spans="2:13" ht="22.5" customHeight="1" x14ac:dyDescent="0.45">
      <c r="B225" s="30">
        <f t="shared" si="12"/>
        <v>217</v>
      </c>
      <c r="C225" s="40"/>
      <c r="D225" s="41"/>
      <c r="E225" s="31" t="str">
        <f>IFERROR(IF(OR(確認書!$C$23="",D225=""),"",確認書!$C$23),"")</f>
        <v/>
      </c>
      <c r="F225" s="33" t="str">
        <f>IFERROR(
   IF($E$3="", "",
     IF(VLOOKUP(E225, リスト!$A$2:$E$49, 5, FALSE) &gt; $E$3,
        VLOOKUP(E225, リスト!$A$2:$E$49, 2, FALSE),
        VLOOKUP(E225, リスト!$A$2:$E$49, 4, FALSE)
     )
   ),
"")</f>
        <v/>
      </c>
      <c r="G225" s="40"/>
      <c r="H225" s="29"/>
      <c r="I225" s="46"/>
      <c r="J225" s="34" t="str">
        <f t="shared" si="15"/>
        <v/>
      </c>
      <c r="K225" s="28" t="str">
        <f t="shared" si="13"/>
        <v/>
      </c>
      <c r="L225" s="25" t="str">
        <f t="shared" si="14"/>
        <v/>
      </c>
      <c r="M225" s="16"/>
    </row>
    <row r="226" spans="2:13" ht="22.5" customHeight="1" x14ac:dyDescent="0.45">
      <c r="B226" s="30">
        <f t="shared" si="12"/>
        <v>218</v>
      </c>
      <c r="C226" s="40"/>
      <c r="D226" s="41"/>
      <c r="E226" s="31" t="str">
        <f>IFERROR(IF(OR(確認書!$C$23="",D226=""),"",確認書!$C$23),"")</f>
        <v/>
      </c>
      <c r="F226" s="33" t="str">
        <f>IFERROR(
   IF($E$3="", "",
     IF(VLOOKUP(E226, リスト!$A$2:$E$49, 5, FALSE) &gt; $E$3,
        VLOOKUP(E226, リスト!$A$2:$E$49, 2, FALSE),
        VLOOKUP(E226, リスト!$A$2:$E$49, 4, FALSE)
     )
   ),
"")</f>
        <v/>
      </c>
      <c r="G226" s="40"/>
      <c r="H226" s="29"/>
      <c r="I226" s="46"/>
      <c r="J226" s="34" t="str">
        <f t="shared" si="15"/>
        <v/>
      </c>
      <c r="K226" s="28" t="str">
        <f t="shared" si="13"/>
        <v/>
      </c>
      <c r="L226" s="25" t="str">
        <f t="shared" si="14"/>
        <v/>
      </c>
      <c r="M226" s="16"/>
    </row>
    <row r="227" spans="2:13" ht="22.5" customHeight="1" x14ac:dyDescent="0.45">
      <c r="B227" s="30">
        <f t="shared" si="12"/>
        <v>219</v>
      </c>
      <c r="C227" s="40"/>
      <c r="D227" s="41"/>
      <c r="E227" s="31" t="str">
        <f>IFERROR(IF(OR(確認書!$C$23="",D227=""),"",確認書!$C$23),"")</f>
        <v/>
      </c>
      <c r="F227" s="33" t="str">
        <f>IFERROR(
   IF($E$3="", "",
     IF(VLOOKUP(E227, リスト!$A$2:$E$49, 5, FALSE) &gt; $E$3,
        VLOOKUP(E227, リスト!$A$2:$E$49, 2, FALSE),
        VLOOKUP(E227, リスト!$A$2:$E$49, 4, FALSE)
     )
   ),
"")</f>
        <v/>
      </c>
      <c r="G227" s="40"/>
      <c r="H227" s="29"/>
      <c r="I227" s="46"/>
      <c r="J227" s="34" t="str">
        <f t="shared" si="15"/>
        <v/>
      </c>
      <c r="K227" s="28" t="str">
        <f t="shared" si="13"/>
        <v/>
      </c>
      <c r="L227" s="25" t="str">
        <f t="shared" si="14"/>
        <v/>
      </c>
      <c r="M227" s="16"/>
    </row>
    <row r="228" spans="2:13" ht="22.5" customHeight="1" x14ac:dyDescent="0.45">
      <c r="B228" s="30">
        <f t="shared" si="12"/>
        <v>220</v>
      </c>
      <c r="C228" s="40"/>
      <c r="D228" s="41"/>
      <c r="E228" s="31" t="str">
        <f>IFERROR(IF(OR(確認書!$C$23="",D228=""),"",確認書!$C$23),"")</f>
        <v/>
      </c>
      <c r="F228" s="33" t="str">
        <f>IFERROR(
   IF($E$3="", "",
     IF(VLOOKUP(E228, リスト!$A$2:$E$49, 5, FALSE) &gt; $E$3,
        VLOOKUP(E228, リスト!$A$2:$E$49, 2, FALSE),
        VLOOKUP(E228, リスト!$A$2:$E$49, 4, FALSE)
     )
   ),
"")</f>
        <v/>
      </c>
      <c r="G228" s="40"/>
      <c r="H228" s="29"/>
      <c r="I228" s="46"/>
      <c r="J228" s="34" t="str">
        <f t="shared" si="15"/>
        <v/>
      </c>
      <c r="K228" s="28" t="str">
        <f t="shared" si="13"/>
        <v/>
      </c>
      <c r="L228" s="25" t="str">
        <f t="shared" si="14"/>
        <v/>
      </c>
      <c r="M228" s="16"/>
    </row>
    <row r="229" spans="2:13" ht="22.5" customHeight="1" x14ac:dyDescent="0.45">
      <c r="B229" s="30">
        <f t="shared" si="12"/>
        <v>221</v>
      </c>
      <c r="C229" s="40"/>
      <c r="D229" s="41"/>
      <c r="E229" s="31" t="str">
        <f>IFERROR(IF(OR(確認書!$C$23="",D229=""),"",確認書!$C$23),"")</f>
        <v/>
      </c>
      <c r="F229" s="33" t="str">
        <f>IFERROR(
   IF($E$3="", "",
     IF(VLOOKUP(E229, リスト!$A$2:$E$49, 5, FALSE) &gt; $E$3,
        VLOOKUP(E229, リスト!$A$2:$E$49, 2, FALSE),
        VLOOKUP(E229, リスト!$A$2:$E$49, 4, FALSE)
     )
   ),
"")</f>
        <v/>
      </c>
      <c r="G229" s="40"/>
      <c r="H229" s="29"/>
      <c r="I229" s="46"/>
      <c r="J229" s="34" t="str">
        <f t="shared" si="15"/>
        <v/>
      </c>
      <c r="K229" s="28" t="str">
        <f t="shared" si="13"/>
        <v/>
      </c>
      <c r="L229" s="25" t="str">
        <f t="shared" si="14"/>
        <v/>
      </c>
      <c r="M229" s="16"/>
    </row>
    <row r="230" spans="2:13" ht="22.5" customHeight="1" x14ac:dyDescent="0.45">
      <c r="B230" s="30">
        <f t="shared" si="12"/>
        <v>222</v>
      </c>
      <c r="C230" s="40"/>
      <c r="D230" s="41"/>
      <c r="E230" s="31" t="str">
        <f>IFERROR(IF(OR(確認書!$C$23="",D230=""),"",確認書!$C$23),"")</f>
        <v/>
      </c>
      <c r="F230" s="33" t="str">
        <f>IFERROR(
   IF($E$3="", "",
     IF(VLOOKUP(E230, リスト!$A$2:$E$49, 5, FALSE) &gt; $E$3,
        VLOOKUP(E230, リスト!$A$2:$E$49, 2, FALSE),
        VLOOKUP(E230, リスト!$A$2:$E$49, 4, FALSE)
     )
   ),
"")</f>
        <v/>
      </c>
      <c r="G230" s="40"/>
      <c r="H230" s="29"/>
      <c r="I230" s="46"/>
      <c r="J230" s="34" t="str">
        <f t="shared" si="15"/>
        <v/>
      </c>
      <c r="K230" s="28" t="str">
        <f t="shared" si="13"/>
        <v/>
      </c>
      <c r="L230" s="25" t="str">
        <f t="shared" si="14"/>
        <v/>
      </c>
      <c r="M230" s="16"/>
    </row>
    <row r="231" spans="2:13" ht="22.5" customHeight="1" x14ac:dyDescent="0.45">
      <c r="B231" s="30">
        <f t="shared" si="12"/>
        <v>223</v>
      </c>
      <c r="C231" s="40"/>
      <c r="D231" s="41"/>
      <c r="E231" s="31" t="str">
        <f>IFERROR(IF(OR(確認書!$C$23="",D231=""),"",確認書!$C$23),"")</f>
        <v/>
      </c>
      <c r="F231" s="33" t="str">
        <f>IFERROR(
   IF($E$3="", "",
     IF(VLOOKUP(E231, リスト!$A$2:$E$49, 5, FALSE) &gt; $E$3,
        VLOOKUP(E231, リスト!$A$2:$E$49, 2, FALSE),
        VLOOKUP(E231, リスト!$A$2:$E$49, 4, FALSE)
     )
   ),
"")</f>
        <v/>
      </c>
      <c r="G231" s="40"/>
      <c r="H231" s="29"/>
      <c r="I231" s="46"/>
      <c r="J231" s="34" t="str">
        <f t="shared" si="15"/>
        <v/>
      </c>
      <c r="K231" s="28" t="str">
        <f t="shared" si="13"/>
        <v/>
      </c>
      <c r="L231" s="25" t="str">
        <f t="shared" si="14"/>
        <v/>
      </c>
      <c r="M231" s="16"/>
    </row>
    <row r="232" spans="2:13" ht="22.5" customHeight="1" x14ac:dyDescent="0.45">
      <c r="B232" s="30">
        <f t="shared" si="12"/>
        <v>224</v>
      </c>
      <c r="C232" s="40"/>
      <c r="D232" s="41"/>
      <c r="E232" s="31" t="str">
        <f>IFERROR(IF(OR(確認書!$C$23="",D232=""),"",確認書!$C$23),"")</f>
        <v/>
      </c>
      <c r="F232" s="33" t="str">
        <f>IFERROR(
   IF($E$3="", "",
     IF(VLOOKUP(E232, リスト!$A$2:$E$49, 5, FALSE) &gt; $E$3,
        VLOOKUP(E232, リスト!$A$2:$E$49, 2, FALSE),
        VLOOKUP(E232, リスト!$A$2:$E$49, 4, FALSE)
     )
   ),
"")</f>
        <v/>
      </c>
      <c r="G232" s="40"/>
      <c r="H232" s="29"/>
      <c r="I232" s="46"/>
      <c r="J232" s="34" t="str">
        <f t="shared" si="15"/>
        <v/>
      </c>
      <c r="K232" s="28" t="str">
        <f t="shared" si="13"/>
        <v/>
      </c>
      <c r="L232" s="25" t="str">
        <f t="shared" si="14"/>
        <v/>
      </c>
      <c r="M232" s="16"/>
    </row>
    <row r="233" spans="2:13" ht="22.5" customHeight="1" x14ac:dyDescent="0.45">
      <c r="B233" s="30">
        <f t="shared" si="12"/>
        <v>225</v>
      </c>
      <c r="C233" s="40"/>
      <c r="D233" s="41"/>
      <c r="E233" s="31" t="str">
        <f>IFERROR(IF(OR(確認書!$C$23="",D233=""),"",確認書!$C$23),"")</f>
        <v/>
      </c>
      <c r="F233" s="33" t="str">
        <f>IFERROR(
   IF($E$3="", "",
     IF(VLOOKUP(E233, リスト!$A$2:$E$49, 5, FALSE) &gt; $E$3,
        VLOOKUP(E233, リスト!$A$2:$E$49, 2, FALSE),
        VLOOKUP(E233, リスト!$A$2:$E$49, 4, FALSE)
     )
   ),
"")</f>
        <v/>
      </c>
      <c r="G233" s="40"/>
      <c r="H233" s="29"/>
      <c r="I233" s="46"/>
      <c r="J233" s="34" t="str">
        <f t="shared" si="15"/>
        <v/>
      </c>
      <c r="K233" s="28" t="str">
        <f t="shared" si="13"/>
        <v/>
      </c>
      <c r="L233" s="25" t="str">
        <f t="shared" si="14"/>
        <v/>
      </c>
      <c r="M233" s="16"/>
    </row>
    <row r="234" spans="2:13" ht="22.5" customHeight="1" x14ac:dyDescent="0.45">
      <c r="B234" s="30">
        <f t="shared" si="12"/>
        <v>226</v>
      </c>
      <c r="C234" s="40"/>
      <c r="D234" s="41"/>
      <c r="E234" s="31" t="str">
        <f>IFERROR(IF(OR(確認書!$C$23="",D234=""),"",確認書!$C$23),"")</f>
        <v/>
      </c>
      <c r="F234" s="33" t="str">
        <f>IFERROR(
   IF($E$3="", "",
     IF(VLOOKUP(E234, リスト!$A$2:$E$49, 5, FALSE) &gt; $E$3,
        VLOOKUP(E234, リスト!$A$2:$E$49, 2, FALSE),
        VLOOKUP(E234, リスト!$A$2:$E$49, 4, FALSE)
     )
   ),
"")</f>
        <v/>
      </c>
      <c r="G234" s="40"/>
      <c r="H234" s="29"/>
      <c r="I234" s="46"/>
      <c r="J234" s="34" t="str">
        <f t="shared" si="15"/>
        <v/>
      </c>
      <c r="K234" s="28" t="str">
        <f t="shared" si="13"/>
        <v/>
      </c>
      <c r="L234" s="25" t="str">
        <f t="shared" si="14"/>
        <v/>
      </c>
      <c r="M234" s="16"/>
    </row>
    <row r="235" spans="2:13" ht="22.5" customHeight="1" x14ac:dyDescent="0.45">
      <c r="B235" s="30">
        <f t="shared" si="12"/>
        <v>227</v>
      </c>
      <c r="C235" s="40"/>
      <c r="D235" s="41"/>
      <c r="E235" s="31" t="str">
        <f>IFERROR(IF(OR(確認書!$C$23="",D235=""),"",確認書!$C$23),"")</f>
        <v/>
      </c>
      <c r="F235" s="33" t="str">
        <f>IFERROR(
   IF($E$3="", "",
     IF(VLOOKUP(E235, リスト!$A$2:$E$49, 5, FALSE) &gt; $E$3,
        VLOOKUP(E235, リスト!$A$2:$E$49, 2, FALSE),
        VLOOKUP(E235, リスト!$A$2:$E$49, 4, FALSE)
     )
   ),
"")</f>
        <v/>
      </c>
      <c r="G235" s="40"/>
      <c r="H235" s="29"/>
      <c r="I235" s="46"/>
      <c r="J235" s="34" t="str">
        <f t="shared" si="15"/>
        <v/>
      </c>
      <c r="K235" s="28" t="str">
        <f t="shared" si="13"/>
        <v/>
      </c>
      <c r="L235" s="25" t="str">
        <f t="shared" si="14"/>
        <v/>
      </c>
      <c r="M235" s="16"/>
    </row>
    <row r="236" spans="2:13" ht="22.5" customHeight="1" x14ac:dyDescent="0.45">
      <c r="B236" s="30">
        <f t="shared" si="12"/>
        <v>228</v>
      </c>
      <c r="C236" s="40"/>
      <c r="D236" s="41"/>
      <c r="E236" s="31" t="str">
        <f>IFERROR(IF(OR(確認書!$C$23="",D236=""),"",確認書!$C$23),"")</f>
        <v/>
      </c>
      <c r="F236" s="33" t="str">
        <f>IFERROR(
   IF($E$3="", "",
     IF(VLOOKUP(E236, リスト!$A$2:$E$49, 5, FALSE) &gt; $E$3,
        VLOOKUP(E236, リスト!$A$2:$E$49, 2, FALSE),
        VLOOKUP(E236, リスト!$A$2:$E$49, 4, FALSE)
     )
   ),
"")</f>
        <v/>
      </c>
      <c r="G236" s="40"/>
      <c r="H236" s="29"/>
      <c r="I236" s="46"/>
      <c r="J236" s="34" t="str">
        <f t="shared" si="15"/>
        <v/>
      </c>
      <c r="K236" s="28" t="str">
        <f t="shared" si="13"/>
        <v/>
      </c>
      <c r="L236" s="25" t="str">
        <f t="shared" si="14"/>
        <v/>
      </c>
      <c r="M236" s="16"/>
    </row>
    <row r="237" spans="2:13" ht="22.5" customHeight="1" x14ac:dyDescent="0.45">
      <c r="B237" s="30">
        <f t="shared" si="12"/>
        <v>229</v>
      </c>
      <c r="C237" s="40"/>
      <c r="D237" s="41"/>
      <c r="E237" s="31" t="str">
        <f>IFERROR(IF(OR(確認書!$C$23="",D237=""),"",確認書!$C$23),"")</f>
        <v/>
      </c>
      <c r="F237" s="33" t="str">
        <f>IFERROR(
   IF($E$3="", "",
     IF(VLOOKUP(E237, リスト!$A$2:$E$49, 5, FALSE) &gt; $E$3,
        VLOOKUP(E237, リスト!$A$2:$E$49, 2, FALSE),
        VLOOKUP(E237, リスト!$A$2:$E$49, 4, FALSE)
     )
   ),
"")</f>
        <v/>
      </c>
      <c r="G237" s="40"/>
      <c r="H237" s="29"/>
      <c r="I237" s="46"/>
      <c r="J237" s="34" t="str">
        <f t="shared" si="15"/>
        <v/>
      </c>
      <c r="K237" s="28" t="str">
        <f t="shared" si="13"/>
        <v/>
      </c>
      <c r="L237" s="25" t="str">
        <f t="shared" si="14"/>
        <v/>
      </c>
      <c r="M237" s="16"/>
    </row>
    <row r="238" spans="2:13" ht="22.5" customHeight="1" x14ac:dyDescent="0.45">
      <c r="B238" s="30">
        <f t="shared" si="12"/>
        <v>230</v>
      </c>
      <c r="C238" s="40"/>
      <c r="D238" s="41"/>
      <c r="E238" s="31" t="str">
        <f>IFERROR(IF(OR(確認書!$C$23="",D238=""),"",確認書!$C$23),"")</f>
        <v/>
      </c>
      <c r="F238" s="33" t="str">
        <f>IFERROR(
   IF($E$3="", "",
     IF(VLOOKUP(E238, リスト!$A$2:$E$49, 5, FALSE) &gt; $E$3,
        VLOOKUP(E238, リスト!$A$2:$E$49, 2, FALSE),
        VLOOKUP(E238, リスト!$A$2:$E$49, 4, FALSE)
     )
   ),
"")</f>
        <v/>
      </c>
      <c r="G238" s="40"/>
      <c r="H238" s="29"/>
      <c r="I238" s="46"/>
      <c r="J238" s="34" t="str">
        <f t="shared" si="15"/>
        <v/>
      </c>
      <c r="K238" s="28" t="str">
        <f t="shared" si="13"/>
        <v/>
      </c>
      <c r="L238" s="25" t="str">
        <f t="shared" si="14"/>
        <v/>
      </c>
      <c r="M238" s="16"/>
    </row>
    <row r="239" spans="2:13" ht="22.5" customHeight="1" x14ac:dyDescent="0.45">
      <c r="B239" s="30">
        <f t="shared" si="12"/>
        <v>231</v>
      </c>
      <c r="C239" s="40"/>
      <c r="D239" s="41"/>
      <c r="E239" s="31" t="str">
        <f>IFERROR(IF(OR(確認書!$C$23="",D239=""),"",確認書!$C$23),"")</f>
        <v/>
      </c>
      <c r="F239" s="33" t="str">
        <f>IFERROR(
   IF($E$3="", "",
     IF(VLOOKUP(E239, リスト!$A$2:$E$49, 5, FALSE) &gt; $E$3,
        VLOOKUP(E239, リスト!$A$2:$E$49, 2, FALSE),
        VLOOKUP(E239, リスト!$A$2:$E$49, 4, FALSE)
     )
   ),
"")</f>
        <v/>
      </c>
      <c r="G239" s="40"/>
      <c r="H239" s="29"/>
      <c r="I239" s="46"/>
      <c r="J239" s="34" t="str">
        <f t="shared" si="15"/>
        <v/>
      </c>
      <c r="K239" s="28" t="str">
        <f t="shared" si="13"/>
        <v/>
      </c>
      <c r="L239" s="25" t="str">
        <f t="shared" si="14"/>
        <v/>
      </c>
      <c r="M239" s="16"/>
    </row>
    <row r="240" spans="2:13" ht="22.5" customHeight="1" x14ac:dyDescent="0.45">
      <c r="B240" s="30">
        <f t="shared" si="12"/>
        <v>232</v>
      </c>
      <c r="C240" s="40"/>
      <c r="D240" s="41"/>
      <c r="E240" s="31" t="str">
        <f>IFERROR(IF(OR(確認書!$C$23="",D240=""),"",確認書!$C$23),"")</f>
        <v/>
      </c>
      <c r="F240" s="33" t="str">
        <f>IFERROR(
   IF($E$3="", "",
     IF(VLOOKUP(E240, リスト!$A$2:$E$49, 5, FALSE) &gt; $E$3,
        VLOOKUP(E240, リスト!$A$2:$E$49, 2, FALSE),
        VLOOKUP(E240, リスト!$A$2:$E$49, 4, FALSE)
     )
   ),
"")</f>
        <v/>
      </c>
      <c r="G240" s="40"/>
      <c r="H240" s="29"/>
      <c r="I240" s="46"/>
      <c r="J240" s="34" t="str">
        <f t="shared" si="15"/>
        <v/>
      </c>
      <c r="K240" s="28" t="str">
        <f t="shared" si="13"/>
        <v/>
      </c>
      <c r="L240" s="25" t="str">
        <f t="shared" si="14"/>
        <v/>
      </c>
      <c r="M240" s="16"/>
    </row>
    <row r="241" spans="2:13" ht="22.5" customHeight="1" x14ac:dyDescent="0.45">
      <c r="B241" s="30">
        <f t="shared" si="12"/>
        <v>233</v>
      </c>
      <c r="C241" s="40"/>
      <c r="D241" s="41"/>
      <c r="E241" s="31" t="str">
        <f>IFERROR(IF(OR(確認書!$C$23="",D241=""),"",確認書!$C$23),"")</f>
        <v/>
      </c>
      <c r="F241" s="33" t="str">
        <f>IFERROR(
   IF($E$3="", "",
     IF(VLOOKUP(E241, リスト!$A$2:$E$49, 5, FALSE) &gt; $E$3,
        VLOOKUP(E241, リスト!$A$2:$E$49, 2, FALSE),
        VLOOKUP(E241, リスト!$A$2:$E$49, 4, FALSE)
     )
   ),
"")</f>
        <v/>
      </c>
      <c r="G241" s="40"/>
      <c r="H241" s="29"/>
      <c r="I241" s="46"/>
      <c r="J241" s="34" t="str">
        <f t="shared" si="15"/>
        <v/>
      </c>
      <c r="K241" s="28" t="str">
        <f t="shared" si="13"/>
        <v/>
      </c>
      <c r="L241" s="25" t="str">
        <f t="shared" si="14"/>
        <v/>
      </c>
      <c r="M241" s="16"/>
    </row>
    <row r="242" spans="2:13" ht="22.5" customHeight="1" x14ac:dyDescent="0.45">
      <c r="B242" s="30">
        <f t="shared" si="12"/>
        <v>234</v>
      </c>
      <c r="C242" s="40"/>
      <c r="D242" s="41"/>
      <c r="E242" s="31" t="str">
        <f>IFERROR(IF(OR(確認書!$C$23="",D242=""),"",確認書!$C$23),"")</f>
        <v/>
      </c>
      <c r="F242" s="33" t="str">
        <f>IFERROR(
   IF($E$3="", "",
     IF(VLOOKUP(E242, リスト!$A$2:$E$49, 5, FALSE) &gt; $E$3,
        VLOOKUP(E242, リスト!$A$2:$E$49, 2, FALSE),
        VLOOKUP(E242, リスト!$A$2:$E$49, 4, FALSE)
     )
   ),
"")</f>
        <v/>
      </c>
      <c r="G242" s="40"/>
      <c r="H242" s="29"/>
      <c r="I242" s="46"/>
      <c r="J242" s="34" t="str">
        <f t="shared" si="15"/>
        <v/>
      </c>
      <c r="K242" s="28" t="str">
        <f t="shared" si="13"/>
        <v/>
      </c>
      <c r="L242" s="25" t="str">
        <f t="shared" si="14"/>
        <v/>
      </c>
      <c r="M242" s="16"/>
    </row>
    <row r="243" spans="2:13" ht="22.5" customHeight="1" x14ac:dyDescent="0.45">
      <c r="B243" s="30">
        <f t="shared" si="12"/>
        <v>235</v>
      </c>
      <c r="C243" s="40"/>
      <c r="D243" s="41"/>
      <c r="E243" s="31" t="str">
        <f>IFERROR(IF(OR(確認書!$C$23="",D243=""),"",確認書!$C$23),"")</f>
        <v/>
      </c>
      <c r="F243" s="33" t="str">
        <f>IFERROR(
   IF($E$3="", "",
     IF(VLOOKUP(E243, リスト!$A$2:$E$49, 5, FALSE) &gt; $E$3,
        VLOOKUP(E243, リスト!$A$2:$E$49, 2, FALSE),
        VLOOKUP(E243, リスト!$A$2:$E$49, 4, FALSE)
     )
   ),
"")</f>
        <v/>
      </c>
      <c r="G243" s="40"/>
      <c r="H243" s="29"/>
      <c r="I243" s="46"/>
      <c r="J243" s="34" t="str">
        <f t="shared" si="15"/>
        <v/>
      </c>
      <c r="K243" s="28" t="str">
        <f t="shared" si="13"/>
        <v/>
      </c>
      <c r="L243" s="25" t="str">
        <f t="shared" si="14"/>
        <v/>
      </c>
      <c r="M243" s="16"/>
    </row>
    <row r="244" spans="2:13" ht="22.5" customHeight="1" x14ac:dyDescent="0.45">
      <c r="B244" s="30">
        <f t="shared" si="12"/>
        <v>236</v>
      </c>
      <c r="C244" s="40"/>
      <c r="D244" s="41"/>
      <c r="E244" s="31" t="str">
        <f>IFERROR(IF(OR(確認書!$C$23="",D244=""),"",確認書!$C$23),"")</f>
        <v/>
      </c>
      <c r="F244" s="33" t="str">
        <f>IFERROR(
   IF($E$3="", "",
     IF(VLOOKUP(E244, リスト!$A$2:$E$49, 5, FALSE) &gt; $E$3,
        VLOOKUP(E244, リスト!$A$2:$E$49, 2, FALSE),
        VLOOKUP(E244, リスト!$A$2:$E$49, 4, FALSE)
     )
   ),
"")</f>
        <v/>
      </c>
      <c r="G244" s="40"/>
      <c r="H244" s="29"/>
      <c r="I244" s="46"/>
      <c r="J244" s="34" t="str">
        <f t="shared" si="15"/>
        <v/>
      </c>
      <c r="K244" s="28" t="str">
        <f t="shared" si="13"/>
        <v/>
      </c>
      <c r="L244" s="25" t="str">
        <f t="shared" si="14"/>
        <v/>
      </c>
      <c r="M244" s="16"/>
    </row>
    <row r="245" spans="2:13" ht="22.5" customHeight="1" x14ac:dyDescent="0.45">
      <c r="B245" s="30">
        <f t="shared" si="12"/>
        <v>237</v>
      </c>
      <c r="C245" s="40"/>
      <c r="D245" s="41"/>
      <c r="E245" s="31" t="str">
        <f>IFERROR(IF(OR(確認書!$C$23="",D245=""),"",確認書!$C$23),"")</f>
        <v/>
      </c>
      <c r="F245" s="33" t="str">
        <f>IFERROR(
   IF($E$3="", "",
     IF(VLOOKUP(E245, リスト!$A$2:$E$49, 5, FALSE) &gt; $E$3,
        VLOOKUP(E245, リスト!$A$2:$E$49, 2, FALSE),
        VLOOKUP(E245, リスト!$A$2:$E$49, 4, FALSE)
     )
   ),
"")</f>
        <v/>
      </c>
      <c r="G245" s="40"/>
      <c r="H245" s="29"/>
      <c r="I245" s="46"/>
      <c r="J245" s="34" t="str">
        <f t="shared" si="15"/>
        <v/>
      </c>
      <c r="K245" s="28" t="str">
        <f t="shared" si="13"/>
        <v/>
      </c>
      <c r="L245" s="25" t="str">
        <f t="shared" si="14"/>
        <v/>
      </c>
      <c r="M245" s="16"/>
    </row>
    <row r="246" spans="2:13" ht="22.5" customHeight="1" x14ac:dyDescent="0.45">
      <c r="B246" s="30">
        <f t="shared" si="12"/>
        <v>238</v>
      </c>
      <c r="C246" s="40"/>
      <c r="D246" s="41"/>
      <c r="E246" s="31" t="str">
        <f>IFERROR(IF(OR(確認書!$C$23="",D246=""),"",確認書!$C$23),"")</f>
        <v/>
      </c>
      <c r="F246" s="33" t="str">
        <f>IFERROR(
   IF($E$3="", "",
     IF(VLOOKUP(E246, リスト!$A$2:$E$49, 5, FALSE) &gt; $E$3,
        VLOOKUP(E246, リスト!$A$2:$E$49, 2, FALSE),
        VLOOKUP(E246, リスト!$A$2:$E$49, 4, FALSE)
     )
   ),
"")</f>
        <v/>
      </c>
      <c r="G246" s="40"/>
      <c r="H246" s="29"/>
      <c r="I246" s="46"/>
      <c r="J246" s="34" t="str">
        <f t="shared" si="15"/>
        <v/>
      </c>
      <c r="K246" s="28" t="str">
        <f t="shared" si="13"/>
        <v/>
      </c>
      <c r="L246" s="25" t="str">
        <f t="shared" si="14"/>
        <v/>
      </c>
      <c r="M246" s="16"/>
    </row>
    <row r="247" spans="2:13" ht="22.5" customHeight="1" x14ac:dyDescent="0.45">
      <c r="B247" s="30">
        <f t="shared" si="12"/>
        <v>239</v>
      </c>
      <c r="C247" s="40"/>
      <c r="D247" s="41"/>
      <c r="E247" s="31" t="str">
        <f>IFERROR(IF(OR(確認書!$C$23="",D247=""),"",確認書!$C$23),"")</f>
        <v/>
      </c>
      <c r="F247" s="33" t="str">
        <f>IFERROR(
   IF($E$3="", "",
     IF(VLOOKUP(E247, リスト!$A$2:$E$49, 5, FALSE) &gt; $E$3,
        VLOOKUP(E247, リスト!$A$2:$E$49, 2, FALSE),
        VLOOKUP(E247, リスト!$A$2:$E$49, 4, FALSE)
     )
   ),
"")</f>
        <v/>
      </c>
      <c r="G247" s="40"/>
      <c r="H247" s="29"/>
      <c r="I247" s="46"/>
      <c r="J247" s="34" t="str">
        <f t="shared" si="15"/>
        <v/>
      </c>
      <c r="K247" s="28" t="str">
        <f t="shared" si="13"/>
        <v/>
      </c>
      <c r="L247" s="25" t="str">
        <f t="shared" si="14"/>
        <v/>
      </c>
      <c r="M247" s="16"/>
    </row>
    <row r="248" spans="2:13" ht="22.5" customHeight="1" x14ac:dyDescent="0.45">
      <c r="B248" s="30">
        <f t="shared" si="12"/>
        <v>240</v>
      </c>
      <c r="C248" s="40"/>
      <c r="D248" s="41"/>
      <c r="E248" s="31" t="str">
        <f>IFERROR(IF(OR(確認書!$C$23="",D248=""),"",確認書!$C$23),"")</f>
        <v/>
      </c>
      <c r="F248" s="33" t="str">
        <f>IFERROR(
   IF($E$3="", "",
     IF(VLOOKUP(E248, リスト!$A$2:$E$49, 5, FALSE) &gt; $E$3,
        VLOOKUP(E248, リスト!$A$2:$E$49, 2, FALSE),
        VLOOKUP(E248, リスト!$A$2:$E$49, 4, FALSE)
     )
   ),
"")</f>
        <v/>
      </c>
      <c r="G248" s="40"/>
      <c r="H248" s="29"/>
      <c r="I248" s="46"/>
      <c r="J248" s="34" t="str">
        <f t="shared" si="15"/>
        <v/>
      </c>
      <c r="K248" s="28" t="str">
        <f t="shared" si="13"/>
        <v/>
      </c>
      <c r="L248" s="25" t="str">
        <f t="shared" si="14"/>
        <v/>
      </c>
      <c r="M248" s="16"/>
    </row>
    <row r="249" spans="2:13" ht="22.5" customHeight="1" x14ac:dyDescent="0.45">
      <c r="B249" s="30">
        <f t="shared" si="12"/>
        <v>241</v>
      </c>
      <c r="C249" s="40"/>
      <c r="D249" s="41"/>
      <c r="E249" s="31" t="str">
        <f>IFERROR(IF(OR(確認書!$C$23="",D249=""),"",確認書!$C$23),"")</f>
        <v/>
      </c>
      <c r="F249" s="33" t="str">
        <f>IFERROR(
   IF($E$3="", "",
     IF(VLOOKUP(E249, リスト!$A$2:$E$49, 5, FALSE) &gt; $E$3,
        VLOOKUP(E249, リスト!$A$2:$E$49, 2, FALSE),
        VLOOKUP(E249, リスト!$A$2:$E$49, 4, FALSE)
     )
   ),
"")</f>
        <v/>
      </c>
      <c r="G249" s="40"/>
      <c r="H249" s="29"/>
      <c r="I249" s="46"/>
      <c r="J249" s="34" t="str">
        <f t="shared" si="15"/>
        <v/>
      </c>
      <c r="K249" s="28" t="str">
        <f t="shared" si="13"/>
        <v/>
      </c>
      <c r="L249" s="25" t="str">
        <f t="shared" si="14"/>
        <v/>
      </c>
      <c r="M249" s="16"/>
    </row>
    <row r="250" spans="2:13" ht="22.5" customHeight="1" x14ac:dyDescent="0.45">
      <c r="B250" s="30">
        <f t="shared" si="12"/>
        <v>242</v>
      </c>
      <c r="C250" s="40"/>
      <c r="D250" s="41"/>
      <c r="E250" s="31" t="str">
        <f>IFERROR(IF(OR(確認書!$C$23="",D250=""),"",確認書!$C$23),"")</f>
        <v/>
      </c>
      <c r="F250" s="33" t="str">
        <f>IFERROR(
   IF($E$3="", "",
     IF(VLOOKUP(E250, リスト!$A$2:$E$49, 5, FALSE) &gt; $E$3,
        VLOOKUP(E250, リスト!$A$2:$E$49, 2, FALSE),
        VLOOKUP(E250, リスト!$A$2:$E$49, 4, FALSE)
     )
   ),
"")</f>
        <v/>
      </c>
      <c r="G250" s="40"/>
      <c r="H250" s="29"/>
      <c r="I250" s="46"/>
      <c r="J250" s="34" t="str">
        <f t="shared" si="15"/>
        <v/>
      </c>
      <c r="K250" s="28" t="str">
        <f t="shared" si="13"/>
        <v/>
      </c>
      <c r="L250" s="25" t="str">
        <f t="shared" si="14"/>
        <v/>
      </c>
      <c r="M250" s="16"/>
    </row>
    <row r="251" spans="2:13" ht="22.5" customHeight="1" x14ac:dyDescent="0.45">
      <c r="B251" s="30">
        <f t="shared" si="12"/>
        <v>243</v>
      </c>
      <c r="C251" s="40"/>
      <c r="D251" s="41"/>
      <c r="E251" s="31" t="str">
        <f>IFERROR(IF(OR(確認書!$C$23="",D251=""),"",確認書!$C$23),"")</f>
        <v/>
      </c>
      <c r="F251" s="33" t="str">
        <f>IFERROR(
   IF($E$3="", "",
     IF(VLOOKUP(E251, リスト!$A$2:$E$49, 5, FALSE) &gt; $E$3,
        VLOOKUP(E251, リスト!$A$2:$E$49, 2, FALSE),
        VLOOKUP(E251, リスト!$A$2:$E$49, 4, FALSE)
     )
   ),
"")</f>
        <v/>
      </c>
      <c r="G251" s="40"/>
      <c r="H251" s="29"/>
      <c r="I251" s="46"/>
      <c r="J251" s="34" t="str">
        <f t="shared" si="15"/>
        <v/>
      </c>
      <c r="K251" s="28" t="str">
        <f t="shared" si="13"/>
        <v/>
      </c>
      <c r="L251" s="25" t="str">
        <f t="shared" si="14"/>
        <v/>
      </c>
      <c r="M251" s="16"/>
    </row>
    <row r="252" spans="2:13" ht="22.5" customHeight="1" x14ac:dyDescent="0.45">
      <c r="B252" s="30">
        <f t="shared" si="12"/>
        <v>244</v>
      </c>
      <c r="C252" s="40"/>
      <c r="D252" s="41"/>
      <c r="E252" s="31" t="str">
        <f>IFERROR(IF(OR(確認書!$C$23="",D252=""),"",確認書!$C$23),"")</f>
        <v/>
      </c>
      <c r="F252" s="33" t="str">
        <f>IFERROR(
   IF($E$3="", "",
     IF(VLOOKUP(E252, リスト!$A$2:$E$49, 5, FALSE) &gt; $E$3,
        VLOOKUP(E252, リスト!$A$2:$E$49, 2, FALSE),
        VLOOKUP(E252, リスト!$A$2:$E$49, 4, FALSE)
     )
   ),
"")</f>
        <v/>
      </c>
      <c r="G252" s="40"/>
      <c r="H252" s="29"/>
      <c r="I252" s="46"/>
      <c r="J252" s="34" t="str">
        <f t="shared" si="15"/>
        <v/>
      </c>
      <c r="K252" s="28" t="str">
        <f t="shared" si="13"/>
        <v/>
      </c>
      <c r="L252" s="25" t="str">
        <f t="shared" si="14"/>
        <v/>
      </c>
      <c r="M252" s="16"/>
    </row>
    <row r="253" spans="2:13" ht="22.5" customHeight="1" x14ac:dyDescent="0.45">
      <c r="B253" s="30">
        <f t="shared" si="12"/>
        <v>245</v>
      </c>
      <c r="C253" s="40"/>
      <c r="D253" s="41"/>
      <c r="E253" s="31" t="str">
        <f>IFERROR(IF(OR(確認書!$C$23="",D253=""),"",確認書!$C$23),"")</f>
        <v/>
      </c>
      <c r="F253" s="33" t="str">
        <f>IFERROR(
   IF($E$3="", "",
     IF(VLOOKUP(E253, リスト!$A$2:$E$49, 5, FALSE) &gt; $E$3,
        VLOOKUP(E253, リスト!$A$2:$E$49, 2, FALSE),
        VLOOKUP(E253, リスト!$A$2:$E$49, 4, FALSE)
     )
   ),
"")</f>
        <v/>
      </c>
      <c r="G253" s="40"/>
      <c r="H253" s="29"/>
      <c r="I253" s="46"/>
      <c r="J253" s="34" t="str">
        <f t="shared" si="15"/>
        <v/>
      </c>
      <c r="K253" s="28" t="str">
        <f t="shared" si="13"/>
        <v/>
      </c>
      <c r="L253" s="25" t="str">
        <f t="shared" si="14"/>
        <v/>
      </c>
      <c r="M253" s="16"/>
    </row>
    <row r="254" spans="2:13" ht="22.5" customHeight="1" x14ac:dyDescent="0.45">
      <c r="B254" s="30">
        <f t="shared" si="12"/>
        <v>246</v>
      </c>
      <c r="C254" s="40"/>
      <c r="D254" s="41"/>
      <c r="E254" s="31" t="str">
        <f>IFERROR(IF(OR(確認書!$C$23="",D254=""),"",確認書!$C$23),"")</f>
        <v/>
      </c>
      <c r="F254" s="33" t="str">
        <f>IFERROR(
   IF($E$3="", "",
     IF(VLOOKUP(E254, リスト!$A$2:$E$49, 5, FALSE) &gt; $E$3,
        VLOOKUP(E254, リスト!$A$2:$E$49, 2, FALSE),
        VLOOKUP(E254, リスト!$A$2:$E$49, 4, FALSE)
     )
   ),
"")</f>
        <v/>
      </c>
      <c r="G254" s="40"/>
      <c r="H254" s="29"/>
      <c r="I254" s="46"/>
      <c r="J254" s="34" t="str">
        <f t="shared" si="15"/>
        <v/>
      </c>
      <c r="K254" s="28" t="str">
        <f t="shared" si="13"/>
        <v/>
      </c>
      <c r="L254" s="25" t="str">
        <f t="shared" si="14"/>
        <v/>
      </c>
      <c r="M254" s="16"/>
    </row>
    <row r="255" spans="2:13" ht="22.5" customHeight="1" x14ac:dyDescent="0.45">
      <c r="B255" s="30">
        <f t="shared" si="12"/>
        <v>247</v>
      </c>
      <c r="C255" s="40"/>
      <c r="D255" s="41"/>
      <c r="E255" s="31" t="str">
        <f>IFERROR(IF(OR(確認書!$C$23="",D255=""),"",確認書!$C$23),"")</f>
        <v/>
      </c>
      <c r="F255" s="33" t="str">
        <f>IFERROR(
   IF($E$3="", "",
     IF(VLOOKUP(E255, リスト!$A$2:$E$49, 5, FALSE) &gt; $E$3,
        VLOOKUP(E255, リスト!$A$2:$E$49, 2, FALSE),
        VLOOKUP(E255, リスト!$A$2:$E$49, 4, FALSE)
     )
   ),
"")</f>
        <v/>
      </c>
      <c r="G255" s="40"/>
      <c r="H255" s="29"/>
      <c r="I255" s="46"/>
      <c r="J255" s="34" t="str">
        <f t="shared" si="15"/>
        <v/>
      </c>
      <c r="K255" s="28" t="str">
        <f t="shared" si="13"/>
        <v/>
      </c>
      <c r="L255" s="25" t="str">
        <f t="shared" si="14"/>
        <v/>
      </c>
      <c r="M255" s="16"/>
    </row>
    <row r="256" spans="2:13" ht="22.5" customHeight="1" x14ac:dyDescent="0.45">
      <c r="B256" s="30">
        <f t="shared" si="12"/>
        <v>248</v>
      </c>
      <c r="C256" s="40"/>
      <c r="D256" s="41"/>
      <c r="E256" s="31" t="str">
        <f>IFERROR(IF(OR(確認書!$C$23="",D256=""),"",確認書!$C$23),"")</f>
        <v/>
      </c>
      <c r="F256" s="33" t="str">
        <f>IFERROR(
   IF($E$3="", "",
     IF(VLOOKUP(E256, リスト!$A$2:$E$49, 5, FALSE) &gt; $E$3,
        VLOOKUP(E256, リスト!$A$2:$E$49, 2, FALSE),
        VLOOKUP(E256, リスト!$A$2:$E$49, 4, FALSE)
     )
   ),
"")</f>
        <v/>
      </c>
      <c r="G256" s="40"/>
      <c r="H256" s="29"/>
      <c r="I256" s="46"/>
      <c r="J256" s="34" t="str">
        <f t="shared" si="15"/>
        <v/>
      </c>
      <c r="K256" s="28" t="str">
        <f t="shared" si="13"/>
        <v/>
      </c>
      <c r="L256" s="25" t="str">
        <f t="shared" si="14"/>
        <v/>
      </c>
      <c r="M256" s="16"/>
    </row>
    <row r="257" spans="2:13" ht="22.5" customHeight="1" x14ac:dyDescent="0.45">
      <c r="B257" s="30">
        <f t="shared" si="12"/>
        <v>249</v>
      </c>
      <c r="C257" s="40"/>
      <c r="D257" s="41"/>
      <c r="E257" s="31" t="str">
        <f>IFERROR(IF(OR(確認書!$C$23="",D257=""),"",確認書!$C$23),"")</f>
        <v/>
      </c>
      <c r="F257" s="33" t="str">
        <f>IFERROR(
   IF($E$3="", "",
     IF(VLOOKUP(E257, リスト!$A$2:$E$49, 5, FALSE) &gt; $E$3,
        VLOOKUP(E257, リスト!$A$2:$E$49, 2, FALSE),
        VLOOKUP(E257, リスト!$A$2:$E$49, 4, FALSE)
     )
   ),
"")</f>
        <v/>
      </c>
      <c r="G257" s="40"/>
      <c r="H257" s="29"/>
      <c r="I257" s="46"/>
      <c r="J257" s="34" t="str">
        <f t="shared" si="15"/>
        <v/>
      </c>
      <c r="K257" s="28" t="str">
        <f t="shared" si="13"/>
        <v/>
      </c>
      <c r="L257" s="25" t="str">
        <f t="shared" si="14"/>
        <v/>
      </c>
      <c r="M257" s="16"/>
    </row>
    <row r="258" spans="2:13" ht="22.5" customHeight="1" x14ac:dyDescent="0.45">
      <c r="B258" s="30">
        <f t="shared" si="12"/>
        <v>250</v>
      </c>
      <c r="C258" s="40"/>
      <c r="D258" s="41"/>
      <c r="E258" s="31" t="str">
        <f>IFERROR(IF(OR(確認書!$C$23="",D258=""),"",確認書!$C$23),"")</f>
        <v/>
      </c>
      <c r="F258" s="33" t="str">
        <f>IFERROR(
   IF($E$3="", "",
     IF(VLOOKUP(E258, リスト!$A$2:$E$49, 5, FALSE) &gt; $E$3,
        VLOOKUP(E258, リスト!$A$2:$E$49, 2, FALSE),
        VLOOKUP(E258, リスト!$A$2:$E$49, 4, FALSE)
     )
   ),
"")</f>
        <v/>
      </c>
      <c r="G258" s="40"/>
      <c r="H258" s="29"/>
      <c r="I258" s="46"/>
      <c r="J258" s="34" t="str">
        <f t="shared" si="15"/>
        <v/>
      </c>
      <c r="K258" s="28" t="str">
        <f t="shared" si="13"/>
        <v/>
      </c>
      <c r="L258" s="25" t="str">
        <f t="shared" si="14"/>
        <v/>
      </c>
      <c r="M258" s="16"/>
    </row>
    <row r="259" spans="2:13" ht="22.5" customHeight="1" x14ac:dyDescent="0.45">
      <c r="B259" s="30">
        <f t="shared" si="12"/>
        <v>251</v>
      </c>
      <c r="C259" s="40"/>
      <c r="D259" s="41"/>
      <c r="E259" s="31" t="str">
        <f>IFERROR(IF(OR(確認書!$C$23="",D259=""),"",確認書!$C$23),"")</f>
        <v/>
      </c>
      <c r="F259" s="33" t="str">
        <f>IFERROR(
   IF($E$3="", "",
     IF(VLOOKUP(E259, リスト!$A$2:$E$49, 5, FALSE) &gt; $E$3,
        VLOOKUP(E259, リスト!$A$2:$E$49, 2, FALSE),
        VLOOKUP(E259, リスト!$A$2:$E$49, 4, FALSE)
     )
   ),
"")</f>
        <v/>
      </c>
      <c r="G259" s="40"/>
      <c r="H259" s="29"/>
      <c r="I259" s="46"/>
      <c r="J259" s="34" t="str">
        <f t="shared" si="15"/>
        <v/>
      </c>
      <c r="K259" s="28" t="str">
        <f t="shared" si="13"/>
        <v/>
      </c>
      <c r="L259" s="25" t="str">
        <f t="shared" si="14"/>
        <v/>
      </c>
      <c r="M259" s="16"/>
    </row>
    <row r="260" spans="2:13" ht="22.5" customHeight="1" x14ac:dyDescent="0.45">
      <c r="B260" s="30">
        <f t="shared" si="12"/>
        <v>252</v>
      </c>
      <c r="C260" s="40"/>
      <c r="D260" s="41"/>
      <c r="E260" s="31" t="str">
        <f>IFERROR(IF(OR(確認書!$C$23="",D260=""),"",確認書!$C$23),"")</f>
        <v/>
      </c>
      <c r="F260" s="33" t="str">
        <f>IFERROR(
   IF($E$3="", "",
     IF(VLOOKUP(E260, リスト!$A$2:$E$49, 5, FALSE) &gt; $E$3,
        VLOOKUP(E260, リスト!$A$2:$E$49, 2, FALSE),
        VLOOKUP(E260, リスト!$A$2:$E$49, 4, FALSE)
     )
   ),
"")</f>
        <v/>
      </c>
      <c r="G260" s="40"/>
      <c r="H260" s="29"/>
      <c r="I260" s="46"/>
      <c r="J260" s="34" t="str">
        <f t="shared" si="15"/>
        <v/>
      </c>
      <c r="K260" s="28" t="str">
        <f t="shared" si="13"/>
        <v/>
      </c>
      <c r="L260" s="25" t="str">
        <f t="shared" si="14"/>
        <v/>
      </c>
      <c r="M260" s="16"/>
    </row>
    <row r="261" spans="2:13" ht="22.5" customHeight="1" x14ac:dyDescent="0.45">
      <c r="B261" s="30">
        <f t="shared" si="12"/>
        <v>253</v>
      </c>
      <c r="C261" s="40"/>
      <c r="D261" s="41"/>
      <c r="E261" s="31" t="str">
        <f>IFERROR(IF(OR(確認書!$C$23="",D261=""),"",確認書!$C$23),"")</f>
        <v/>
      </c>
      <c r="F261" s="33" t="str">
        <f>IFERROR(
   IF($E$3="", "",
     IF(VLOOKUP(E261, リスト!$A$2:$E$49, 5, FALSE) &gt; $E$3,
        VLOOKUP(E261, リスト!$A$2:$E$49, 2, FALSE),
        VLOOKUP(E261, リスト!$A$2:$E$49, 4, FALSE)
     )
   ),
"")</f>
        <v/>
      </c>
      <c r="G261" s="40"/>
      <c r="H261" s="29"/>
      <c r="I261" s="46"/>
      <c r="J261" s="34" t="str">
        <f t="shared" si="15"/>
        <v/>
      </c>
      <c r="K261" s="28" t="str">
        <f t="shared" si="13"/>
        <v/>
      </c>
      <c r="L261" s="25" t="str">
        <f t="shared" si="14"/>
        <v/>
      </c>
      <c r="M261" s="16"/>
    </row>
    <row r="262" spans="2:13" ht="22.5" customHeight="1" x14ac:dyDescent="0.45">
      <c r="B262" s="30">
        <f t="shared" si="12"/>
        <v>254</v>
      </c>
      <c r="C262" s="40"/>
      <c r="D262" s="41"/>
      <c r="E262" s="31" t="str">
        <f>IFERROR(IF(OR(確認書!$C$23="",D262=""),"",確認書!$C$23),"")</f>
        <v/>
      </c>
      <c r="F262" s="33" t="str">
        <f>IFERROR(
   IF($E$3="", "",
     IF(VLOOKUP(E262, リスト!$A$2:$E$49, 5, FALSE) &gt; $E$3,
        VLOOKUP(E262, リスト!$A$2:$E$49, 2, FALSE),
        VLOOKUP(E262, リスト!$A$2:$E$49, 4, FALSE)
     )
   ),
"")</f>
        <v/>
      </c>
      <c r="G262" s="40"/>
      <c r="H262" s="29"/>
      <c r="I262" s="46"/>
      <c r="J262" s="34" t="str">
        <f t="shared" si="15"/>
        <v/>
      </c>
      <c r="K262" s="28" t="str">
        <f t="shared" si="13"/>
        <v/>
      </c>
      <c r="L262" s="25" t="str">
        <f t="shared" si="14"/>
        <v/>
      </c>
      <c r="M262" s="16"/>
    </row>
    <row r="263" spans="2:13" ht="22.5" customHeight="1" x14ac:dyDescent="0.45">
      <c r="B263" s="30">
        <f t="shared" si="12"/>
        <v>255</v>
      </c>
      <c r="C263" s="40"/>
      <c r="D263" s="41"/>
      <c r="E263" s="31" t="str">
        <f>IFERROR(IF(OR(確認書!$C$23="",D263=""),"",確認書!$C$23),"")</f>
        <v/>
      </c>
      <c r="F263" s="33" t="str">
        <f>IFERROR(
   IF($E$3="", "",
     IF(VLOOKUP(E263, リスト!$A$2:$E$49, 5, FALSE) &gt; $E$3,
        VLOOKUP(E263, リスト!$A$2:$E$49, 2, FALSE),
        VLOOKUP(E263, リスト!$A$2:$E$49, 4, FALSE)
     )
   ),
"")</f>
        <v/>
      </c>
      <c r="G263" s="40"/>
      <c r="H263" s="29"/>
      <c r="I263" s="46"/>
      <c r="J263" s="34" t="str">
        <f t="shared" si="15"/>
        <v/>
      </c>
      <c r="K263" s="28" t="str">
        <f t="shared" si="13"/>
        <v/>
      </c>
      <c r="L263" s="25" t="str">
        <f t="shared" si="14"/>
        <v/>
      </c>
      <c r="M263" s="16"/>
    </row>
    <row r="264" spans="2:13" ht="22.5" customHeight="1" x14ac:dyDescent="0.45">
      <c r="B264" s="30">
        <f t="shared" si="12"/>
        <v>256</v>
      </c>
      <c r="C264" s="40"/>
      <c r="D264" s="41"/>
      <c r="E264" s="31" t="str">
        <f>IFERROR(IF(OR(確認書!$C$23="",D264=""),"",確認書!$C$23),"")</f>
        <v/>
      </c>
      <c r="F264" s="33" t="str">
        <f>IFERROR(
   IF($E$3="", "",
     IF(VLOOKUP(E264, リスト!$A$2:$E$49, 5, FALSE) &gt; $E$3,
        VLOOKUP(E264, リスト!$A$2:$E$49, 2, FALSE),
        VLOOKUP(E264, リスト!$A$2:$E$49, 4, FALSE)
     )
   ),
"")</f>
        <v/>
      </c>
      <c r="G264" s="40"/>
      <c r="H264" s="29"/>
      <c r="I264" s="46"/>
      <c r="J264" s="34" t="str">
        <f t="shared" si="15"/>
        <v/>
      </c>
      <c r="K264" s="28" t="str">
        <f t="shared" si="13"/>
        <v/>
      </c>
      <c r="L264" s="25" t="str">
        <f t="shared" si="14"/>
        <v/>
      </c>
      <c r="M264" s="16"/>
    </row>
    <row r="265" spans="2:13" ht="22.5" customHeight="1" x14ac:dyDescent="0.45">
      <c r="B265" s="30">
        <f t="shared" si="12"/>
        <v>257</v>
      </c>
      <c r="C265" s="40"/>
      <c r="D265" s="41"/>
      <c r="E265" s="31" t="str">
        <f>IFERROR(IF(OR(確認書!$C$23="",D265=""),"",確認書!$C$23),"")</f>
        <v/>
      </c>
      <c r="F265" s="33" t="str">
        <f>IFERROR(
   IF($E$3="", "",
     IF(VLOOKUP(E265, リスト!$A$2:$E$49, 5, FALSE) &gt; $E$3,
        VLOOKUP(E265, リスト!$A$2:$E$49, 2, FALSE),
        VLOOKUP(E265, リスト!$A$2:$E$49, 4, FALSE)
     )
   ),
"")</f>
        <v/>
      </c>
      <c r="G265" s="40"/>
      <c r="H265" s="29"/>
      <c r="I265" s="46"/>
      <c r="J265" s="34" t="str">
        <f t="shared" si="15"/>
        <v/>
      </c>
      <c r="K265" s="28" t="str">
        <f t="shared" si="13"/>
        <v/>
      </c>
      <c r="L265" s="25" t="str">
        <f t="shared" si="14"/>
        <v/>
      </c>
      <c r="M265" s="16"/>
    </row>
    <row r="266" spans="2:13" ht="22.5" customHeight="1" x14ac:dyDescent="0.45">
      <c r="B266" s="30">
        <f t="shared" ref="B266:B329" si="16">ROW()-8</f>
        <v>258</v>
      </c>
      <c r="C266" s="40"/>
      <c r="D266" s="41"/>
      <c r="E266" s="31" t="str">
        <f>IFERROR(IF(OR(確認書!$C$23="",D266=""),"",確認書!$C$23),"")</f>
        <v/>
      </c>
      <c r="F266" s="33" t="str">
        <f>IFERROR(
   IF($E$3="", "",
     IF(VLOOKUP(E266, リスト!$A$2:$E$49, 5, FALSE) &gt; $E$3,
        VLOOKUP(E266, リスト!$A$2:$E$49, 2, FALSE),
        VLOOKUP(E266, リスト!$A$2:$E$49, 4, FALSE)
     )
   ),
"")</f>
        <v/>
      </c>
      <c r="G266" s="40"/>
      <c r="H266" s="29"/>
      <c r="I266" s="46"/>
      <c r="J266" s="34" t="str">
        <f t="shared" si="15"/>
        <v/>
      </c>
      <c r="K266" s="28" t="str">
        <f t="shared" ref="K266:K329" si="17">IF(OR(E266="",F266=""), "",
 IF(NOT(ISNUMBER(J266)), "",
 IF(J266&lt;F266, "×（法定外・特例等対象外です）", "〇")))</f>
        <v/>
      </c>
      <c r="L266" s="25" t="str">
        <f t="shared" ref="L266:L329" si="18">IF(COUNTBLANK(D266:J266)=7, "",
 IF(D266="", "←D列に従業員名を姓名（フルネーム）で入力してください。誤変換にお気を付け下さい。",
 IF(G266="", "←G列に1.月給～3.時間給を入力してください",
 IF(H266="", "←H列に金額を入力してください",
 IF(NOT(ISNUMBER(H266)), "←H列の金額は半角数字で入力してください",
 IF(G266="3.時間給", "",
 IF(I266="", "←I列に労働時間を入力してください",
 IF(NOT(ISNUMBER(I266)), "←I列の労働時間は半角数字で入力してください", ""))))))))</f>
        <v/>
      </c>
      <c r="M266" s="16"/>
    </row>
    <row r="267" spans="2:13" ht="22.5" customHeight="1" x14ac:dyDescent="0.45">
      <c r="B267" s="30">
        <f t="shared" si="16"/>
        <v>259</v>
      </c>
      <c r="C267" s="40"/>
      <c r="D267" s="41"/>
      <c r="E267" s="31" t="str">
        <f>IFERROR(IF(OR(確認書!$C$23="",D267=""),"",確認書!$C$23),"")</f>
        <v/>
      </c>
      <c r="F267" s="33" t="str">
        <f>IFERROR(
   IF($E$3="", "",
     IF(VLOOKUP(E267, リスト!$A$2:$E$49, 5, FALSE) &gt; $E$3,
        VLOOKUP(E267, リスト!$A$2:$E$49, 2, FALSE),
        VLOOKUP(E267, リスト!$A$2:$E$49, 4, FALSE)
     )
   ),
"")</f>
        <v/>
      </c>
      <c r="G267" s="40"/>
      <c r="H267" s="29"/>
      <c r="I267" s="46"/>
      <c r="J267" s="34" t="str">
        <f t="shared" ref="J267:J330" si="19">IF(COUNTBLANK(G267:I267)=3, "",
 IF(G267="3.時間給", IF(H267="", "", H267),
 IF(OR(G267="1.月給", G267="2.日給"),
   IF(OR(H267="", I267=""), "", ROUND(H267/I267,0)),
 "")))</f>
        <v/>
      </c>
      <c r="K267" s="28" t="str">
        <f t="shared" si="17"/>
        <v/>
      </c>
      <c r="L267" s="25" t="str">
        <f t="shared" si="18"/>
        <v/>
      </c>
      <c r="M267" s="16"/>
    </row>
    <row r="268" spans="2:13" ht="22.5" customHeight="1" x14ac:dyDescent="0.45">
      <c r="B268" s="30">
        <f t="shared" si="16"/>
        <v>260</v>
      </c>
      <c r="C268" s="40"/>
      <c r="D268" s="41"/>
      <c r="E268" s="31" t="str">
        <f>IFERROR(IF(OR(確認書!$C$23="",D268=""),"",確認書!$C$23),"")</f>
        <v/>
      </c>
      <c r="F268" s="33" t="str">
        <f>IFERROR(
   IF($E$3="", "",
     IF(VLOOKUP(E268, リスト!$A$2:$E$49, 5, FALSE) &gt; $E$3,
        VLOOKUP(E268, リスト!$A$2:$E$49, 2, FALSE),
        VLOOKUP(E268, リスト!$A$2:$E$49, 4, FALSE)
     )
   ),
"")</f>
        <v/>
      </c>
      <c r="G268" s="40"/>
      <c r="H268" s="29"/>
      <c r="I268" s="46"/>
      <c r="J268" s="34" t="str">
        <f t="shared" si="19"/>
        <v/>
      </c>
      <c r="K268" s="28" t="str">
        <f t="shared" si="17"/>
        <v/>
      </c>
      <c r="L268" s="25" t="str">
        <f t="shared" si="18"/>
        <v/>
      </c>
      <c r="M268" s="16"/>
    </row>
    <row r="269" spans="2:13" ht="22.5" customHeight="1" x14ac:dyDescent="0.45">
      <c r="B269" s="30">
        <f t="shared" si="16"/>
        <v>261</v>
      </c>
      <c r="C269" s="40"/>
      <c r="D269" s="41"/>
      <c r="E269" s="31" t="str">
        <f>IFERROR(IF(OR(確認書!$C$23="",D269=""),"",確認書!$C$23),"")</f>
        <v/>
      </c>
      <c r="F269" s="33" t="str">
        <f>IFERROR(
   IF($E$3="", "",
     IF(VLOOKUP(E269, リスト!$A$2:$E$49, 5, FALSE) &gt; $E$3,
        VLOOKUP(E269, リスト!$A$2:$E$49, 2, FALSE),
        VLOOKUP(E269, リスト!$A$2:$E$49, 4, FALSE)
     )
   ),
"")</f>
        <v/>
      </c>
      <c r="G269" s="40"/>
      <c r="H269" s="29"/>
      <c r="I269" s="46"/>
      <c r="J269" s="34" t="str">
        <f t="shared" si="19"/>
        <v/>
      </c>
      <c r="K269" s="28" t="str">
        <f t="shared" si="17"/>
        <v/>
      </c>
      <c r="L269" s="25" t="str">
        <f t="shared" si="18"/>
        <v/>
      </c>
      <c r="M269" s="16"/>
    </row>
    <row r="270" spans="2:13" ht="22.5" customHeight="1" x14ac:dyDescent="0.45">
      <c r="B270" s="30">
        <f t="shared" si="16"/>
        <v>262</v>
      </c>
      <c r="C270" s="40"/>
      <c r="D270" s="41"/>
      <c r="E270" s="31" t="str">
        <f>IFERROR(IF(OR(確認書!$C$23="",D270=""),"",確認書!$C$23),"")</f>
        <v/>
      </c>
      <c r="F270" s="33" t="str">
        <f>IFERROR(
   IF($E$3="", "",
     IF(VLOOKUP(E270, リスト!$A$2:$E$49, 5, FALSE) &gt; $E$3,
        VLOOKUP(E270, リスト!$A$2:$E$49, 2, FALSE),
        VLOOKUP(E270, リスト!$A$2:$E$49, 4, FALSE)
     )
   ),
"")</f>
        <v/>
      </c>
      <c r="G270" s="40"/>
      <c r="H270" s="29"/>
      <c r="I270" s="46"/>
      <c r="J270" s="34" t="str">
        <f t="shared" si="19"/>
        <v/>
      </c>
      <c r="K270" s="28" t="str">
        <f t="shared" si="17"/>
        <v/>
      </c>
      <c r="L270" s="25" t="str">
        <f t="shared" si="18"/>
        <v/>
      </c>
      <c r="M270" s="16"/>
    </row>
    <row r="271" spans="2:13" ht="22.5" customHeight="1" x14ac:dyDescent="0.45">
      <c r="B271" s="30">
        <f t="shared" si="16"/>
        <v>263</v>
      </c>
      <c r="C271" s="40"/>
      <c r="D271" s="41"/>
      <c r="E271" s="31" t="str">
        <f>IFERROR(IF(OR(確認書!$C$23="",D271=""),"",確認書!$C$23),"")</f>
        <v/>
      </c>
      <c r="F271" s="33" t="str">
        <f>IFERROR(
   IF($E$3="", "",
     IF(VLOOKUP(E271, リスト!$A$2:$E$49, 5, FALSE) &gt; $E$3,
        VLOOKUP(E271, リスト!$A$2:$E$49, 2, FALSE),
        VLOOKUP(E271, リスト!$A$2:$E$49, 4, FALSE)
     )
   ),
"")</f>
        <v/>
      </c>
      <c r="G271" s="40"/>
      <c r="H271" s="29"/>
      <c r="I271" s="46"/>
      <c r="J271" s="34" t="str">
        <f t="shared" si="19"/>
        <v/>
      </c>
      <c r="K271" s="28" t="str">
        <f t="shared" si="17"/>
        <v/>
      </c>
      <c r="L271" s="25" t="str">
        <f t="shared" si="18"/>
        <v/>
      </c>
      <c r="M271" s="16"/>
    </row>
    <row r="272" spans="2:13" ht="22.5" customHeight="1" x14ac:dyDescent="0.45">
      <c r="B272" s="30">
        <f t="shared" si="16"/>
        <v>264</v>
      </c>
      <c r="C272" s="40"/>
      <c r="D272" s="41"/>
      <c r="E272" s="31" t="str">
        <f>IFERROR(IF(OR(確認書!$C$23="",D272=""),"",確認書!$C$23),"")</f>
        <v/>
      </c>
      <c r="F272" s="33" t="str">
        <f>IFERROR(
   IF($E$3="", "",
     IF(VLOOKUP(E272, リスト!$A$2:$E$49, 5, FALSE) &gt; $E$3,
        VLOOKUP(E272, リスト!$A$2:$E$49, 2, FALSE),
        VLOOKUP(E272, リスト!$A$2:$E$49, 4, FALSE)
     )
   ),
"")</f>
        <v/>
      </c>
      <c r="G272" s="40"/>
      <c r="H272" s="29"/>
      <c r="I272" s="46"/>
      <c r="J272" s="34" t="str">
        <f t="shared" si="19"/>
        <v/>
      </c>
      <c r="K272" s="28" t="str">
        <f t="shared" si="17"/>
        <v/>
      </c>
      <c r="L272" s="25" t="str">
        <f t="shared" si="18"/>
        <v/>
      </c>
      <c r="M272" s="16"/>
    </row>
    <row r="273" spans="2:13" ht="22.5" customHeight="1" x14ac:dyDescent="0.45">
      <c r="B273" s="30">
        <f t="shared" si="16"/>
        <v>265</v>
      </c>
      <c r="C273" s="40"/>
      <c r="D273" s="41"/>
      <c r="E273" s="31" t="str">
        <f>IFERROR(IF(OR(確認書!$C$23="",D273=""),"",確認書!$C$23),"")</f>
        <v/>
      </c>
      <c r="F273" s="33" t="str">
        <f>IFERROR(
   IF($E$3="", "",
     IF(VLOOKUP(E273, リスト!$A$2:$E$49, 5, FALSE) &gt; $E$3,
        VLOOKUP(E273, リスト!$A$2:$E$49, 2, FALSE),
        VLOOKUP(E273, リスト!$A$2:$E$49, 4, FALSE)
     )
   ),
"")</f>
        <v/>
      </c>
      <c r="G273" s="40"/>
      <c r="H273" s="29"/>
      <c r="I273" s="46"/>
      <c r="J273" s="34" t="str">
        <f t="shared" si="19"/>
        <v/>
      </c>
      <c r="K273" s="28" t="str">
        <f t="shared" si="17"/>
        <v/>
      </c>
      <c r="L273" s="25" t="str">
        <f t="shared" si="18"/>
        <v/>
      </c>
      <c r="M273" s="16"/>
    </row>
    <row r="274" spans="2:13" ht="22.5" customHeight="1" x14ac:dyDescent="0.45">
      <c r="B274" s="30">
        <f t="shared" si="16"/>
        <v>266</v>
      </c>
      <c r="C274" s="40"/>
      <c r="D274" s="41"/>
      <c r="E274" s="31" t="str">
        <f>IFERROR(IF(OR(確認書!$C$23="",D274=""),"",確認書!$C$23),"")</f>
        <v/>
      </c>
      <c r="F274" s="33" t="str">
        <f>IFERROR(
   IF($E$3="", "",
     IF(VLOOKUP(E274, リスト!$A$2:$E$49, 5, FALSE) &gt; $E$3,
        VLOOKUP(E274, リスト!$A$2:$E$49, 2, FALSE),
        VLOOKUP(E274, リスト!$A$2:$E$49, 4, FALSE)
     )
   ),
"")</f>
        <v/>
      </c>
      <c r="G274" s="40"/>
      <c r="H274" s="29"/>
      <c r="I274" s="46"/>
      <c r="J274" s="34" t="str">
        <f t="shared" si="19"/>
        <v/>
      </c>
      <c r="K274" s="28" t="str">
        <f t="shared" si="17"/>
        <v/>
      </c>
      <c r="L274" s="25" t="str">
        <f t="shared" si="18"/>
        <v/>
      </c>
      <c r="M274" s="16"/>
    </row>
    <row r="275" spans="2:13" ht="22.5" customHeight="1" x14ac:dyDescent="0.45">
      <c r="B275" s="30">
        <f t="shared" si="16"/>
        <v>267</v>
      </c>
      <c r="C275" s="40"/>
      <c r="D275" s="41"/>
      <c r="E275" s="31" t="str">
        <f>IFERROR(IF(OR(確認書!$C$23="",D275=""),"",確認書!$C$23),"")</f>
        <v/>
      </c>
      <c r="F275" s="33" t="str">
        <f>IFERROR(
   IF($E$3="", "",
     IF(VLOOKUP(E275, リスト!$A$2:$E$49, 5, FALSE) &gt; $E$3,
        VLOOKUP(E275, リスト!$A$2:$E$49, 2, FALSE),
        VLOOKUP(E275, リスト!$A$2:$E$49, 4, FALSE)
     )
   ),
"")</f>
        <v/>
      </c>
      <c r="G275" s="40"/>
      <c r="H275" s="29"/>
      <c r="I275" s="46"/>
      <c r="J275" s="34" t="str">
        <f t="shared" si="19"/>
        <v/>
      </c>
      <c r="K275" s="28" t="str">
        <f t="shared" si="17"/>
        <v/>
      </c>
      <c r="L275" s="25" t="str">
        <f t="shared" si="18"/>
        <v/>
      </c>
      <c r="M275" s="16"/>
    </row>
    <row r="276" spans="2:13" ht="22.5" customHeight="1" x14ac:dyDescent="0.45">
      <c r="B276" s="30">
        <f t="shared" si="16"/>
        <v>268</v>
      </c>
      <c r="C276" s="40"/>
      <c r="D276" s="41"/>
      <c r="E276" s="31" t="str">
        <f>IFERROR(IF(OR(確認書!$C$23="",D276=""),"",確認書!$C$23),"")</f>
        <v/>
      </c>
      <c r="F276" s="33" t="str">
        <f>IFERROR(
   IF($E$3="", "",
     IF(VLOOKUP(E276, リスト!$A$2:$E$49, 5, FALSE) &gt; $E$3,
        VLOOKUP(E276, リスト!$A$2:$E$49, 2, FALSE),
        VLOOKUP(E276, リスト!$A$2:$E$49, 4, FALSE)
     )
   ),
"")</f>
        <v/>
      </c>
      <c r="G276" s="40"/>
      <c r="H276" s="29"/>
      <c r="I276" s="46"/>
      <c r="J276" s="34" t="str">
        <f t="shared" si="19"/>
        <v/>
      </c>
      <c r="K276" s="28" t="str">
        <f t="shared" si="17"/>
        <v/>
      </c>
      <c r="L276" s="25" t="str">
        <f t="shared" si="18"/>
        <v/>
      </c>
      <c r="M276" s="16"/>
    </row>
    <row r="277" spans="2:13" ht="22.5" customHeight="1" x14ac:dyDescent="0.45">
      <c r="B277" s="30">
        <f t="shared" si="16"/>
        <v>269</v>
      </c>
      <c r="C277" s="40"/>
      <c r="D277" s="41"/>
      <c r="E277" s="31" t="str">
        <f>IFERROR(IF(OR(確認書!$C$23="",D277=""),"",確認書!$C$23),"")</f>
        <v/>
      </c>
      <c r="F277" s="33" t="str">
        <f>IFERROR(
   IF($E$3="", "",
     IF(VLOOKUP(E277, リスト!$A$2:$E$49, 5, FALSE) &gt; $E$3,
        VLOOKUP(E277, リスト!$A$2:$E$49, 2, FALSE),
        VLOOKUP(E277, リスト!$A$2:$E$49, 4, FALSE)
     )
   ),
"")</f>
        <v/>
      </c>
      <c r="G277" s="40"/>
      <c r="H277" s="29"/>
      <c r="I277" s="46"/>
      <c r="J277" s="34" t="str">
        <f t="shared" si="19"/>
        <v/>
      </c>
      <c r="K277" s="28" t="str">
        <f t="shared" si="17"/>
        <v/>
      </c>
      <c r="L277" s="25" t="str">
        <f t="shared" si="18"/>
        <v/>
      </c>
      <c r="M277" s="16"/>
    </row>
    <row r="278" spans="2:13" ht="22.5" customHeight="1" x14ac:dyDescent="0.45">
      <c r="B278" s="30">
        <f t="shared" si="16"/>
        <v>270</v>
      </c>
      <c r="C278" s="40"/>
      <c r="D278" s="41"/>
      <c r="E278" s="31" t="str">
        <f>IFERROR(IF(OR(確認書!$C$23="",D278=""),"",確認書!$C$23),"")</f>
        <v/>
      </c>
      <c r="F278" s="33" t="str">
        <f>IFERROR(
   IF($E$3="", "",
     IF(VLOOKUP(E278, リスト!$A$2:$E$49, 5, FALSE) &gt; $E$3,
        VLOOKUP(E278, リスト!$A$2:$E$49, 2, FALSE),
        VLOOKUP(E278, リスト!$A$2:$E$49, 4, FALSE)
     )
   ),
"")</f>
        <v/>
      </c>
      <c r="G278" s="40"/>
      <c r="H278" s="29"/>
      <c r="I278" s="46"/>
      <c r="J278" s="34" t="str">
        <f t="shared" si="19"/>
        <v/>
      </c>
      <c r="K278" s="28" t="str">
        <f t="shared" si="17"/>
        <v/>
      </c>
      <c r="L278" s="25" t="str">
        <f t="shared" si="18"/>
        <v/>
      </c>
      <c r="M278" s="16"/>
    </row>
    <row r="279" spans="2:13" ht="22.5" customHeight="1" x14ac:dyDescent="0.45">
      <c r="B279" s="30">
        <f t="shared" si="16"/>
        <v>271</v>
      </c>
      <c r="C279" s="40"/>
      <c r="D279" s="41"/>
      <c r="E279" s="31" t="str">
        <f>IFERROR(IF(OR(確認書!$C$23="",D279=""),"",確認書!$C$23),"")</f>
        <v/>
      </c>
      <c r="F279" s="33" t="str">
        <f>IFERROR(
   IF($E$3="", "",
     IF(VLOOKUP(E279, リスト!$A$2:$E$49, 5, FALSE) &gt; $E$3,
        VLOOKUP(E279, リスト!$A$2:$E$49, 2, FALSE),
        VLOOKUP(E279, リスト!$A$2:$E$49, 4, FALSE)
     )
   ),
"")</f>
        <v/>
      </c>
      <c r="G279" s="40"/>
      <c r="H279" s="29"/>
      <c r="I279" s="46"/>
      <c r="J279" s="34" t="str">
        <f t="shared" si="19"/>
        <v/>
      </c>
      <c r="K279" s="28" t="str">
        <f t="shared" si="17"/>
        <v/>
      </c>
      <c r="L279" s="25" t="str">
        <f t="shared" si="18"/>
        <v/>
      </c>
      <c r="M279" s="16"/>
    </row>
    <row r="280" spans="2:13" ht="22.5" customHeight="1" x14ac:dyDescent="0.45">
      <c r="B280" s="30">
        <f t="shared" si="16"/>
        <v>272</v>
      </c>
      <c r="C280" s="40"/>
      <c r="D280" s="41"/>
      <c r="E280" s="31" t="str">
        <f>IFERROR(IF(OR(確認書!$C$23="",D280=""),"",確認書!$C$23),"")</f>
        <v/>
      </c>
      <c r="F280" s="33" t="str">
        <f>IFERROR(
   IF($E$3="", "",
     IF(VLOOKUP(E280, リスト!$A$2:$E$49, 5, FALSE) &gt; $E$3,
        VLOOKUP(E280, リスト!$A$2:$E$49, 2, FALSE),
        VLOOKUP(E280, リスト!$A$2:$E$49, 4, FALSE)
     )
   ),
"")</f>
        <v/>
      </c>
      <c r="G280" s="40"/>
      <c r="H280" s="29"/>
      <c r="I280" s="46"/>
      <c r="J280" s="34" t="str">
        <f t="shared" si="19"/>
        <v/>
      </c>
      <c r="K280" s="28" t="str">
        <f t="shared" si="17"/>
        <v/>
      </c>
      <c r="L280" s="25" t="str">
        <f t="shared" si="18"/>
        <v/>
      </c>
      <c r="M280" s="16"/>
    </row>
    <row r="281" spans="2:13" ht="22.5" customHeight="1" x14ac:dyDescent="0.45">
      <c r="B281" s="30">
        <f t="shared" si="16"/>
        <v>273</v>
      </c>
      <c r="C281" s="40"/>
      <c r="D281" s="41"/>
      <c r="E281" s="31" t="str">
        <f>IFERROR(IF(OR(確認書!$C$23="",D281=""),"",確認書!$C$23),"")</f>
        <v/>
      </c>
      <c r="F281" s="33" t="str">
        <f>IFERROR(
   IF($E$3="", "",
     IF(VLOOKUP(E281, リスト!$A$2:$E$49, 5, FALSE) &gt; $E$3,
        VLOOKUP(E281, リスト!$A$2:$E$49, 2, FALSE),
        VLOOKUP(E281, リスト!$A$2:$E$49, 4, FALSE)
     )
   ),
"")</f>
        <v/>
      </c>
      <c r="G281" s="40"/>
      <c r="H281" s="29"/>
      <c r="I281" s="46"/>
      <c r="J281" s="34" t="str">
        <f t="shared" si="19"/>
        <v/>
      </c>
      <c r="K281" s="28" t="str">
        <f t="shared" si="17"/>
        <v/>
      </c>
      <c r="L281" s="25" t="str">
        <f t="shared" si="18"/>
        <v/>
      </c>
      <c r="M281" s="16"/>
    </row>
    <row r="282" spans="2:13" ht="22.5" customHeight="1" x14ac:dyDescent="0.45">
      <c r="B282" s="30">
        <f t="shared" si="16"/>
        <v>274</v>
      </c>
      <c r="C282" s="40"/>
      <c r="D282" s="41"/>
      <c r="E282" s="31" t="str">
        <f>IFERROR(IF(OR(確認書!$C$23="",D282=""),"",確認書!$C$23),"")</f>
        <v/>
      </c>
      <c r="F282" s="33" t="str">
        <f>IFERROR(
   IF($E$3="", "",
     IF(VLOOKUP(E282, リスト!$A$2:$E$49, 5, FALSE) &gt; $E$3,
        VLOOKUP(E282, リスト!$A$2:$E$49, 2, FALSE),
        VLOOKUP(E282, リスト!$A$2:$E$49, 4, FALSE)
     )
   ),
"")</f>
        <v/>
      </c>
      <c r="G282" s="40"/>
      <c r="H282" s="29"/>
      <c r="I282" s="46"/>
      <c r="J282" s="34" t="str">
        <f t="shared" si="19"/>
        <v/>
      </c>
      <c r="K282" s="28" t="str">
        <f t="shared" si="17"/>
        <v/>
      </c>
      <c r="L282" s="25" t="str">
        <f t="shared" si="18"/>
        <v/>
      </c>
      <c r="M282" s="16"/>
    </row>
    <row r="283" spans="2:13" ht="22.5" customHeight="1" x14ac:dyDescent="0.45">
      <c r="B283" s="30">
        <f t="shared" si="16"/>
        <v>275</v>
      </c>
      <c r="C283" s="40"/>
      <c r="D283" s="41"/>
      <c r="E283" s="31" t="str">
        <f>IFERROR(IF(OR(確認書!$C$23="",D283=""),"",確認書!$C$23),"")</f>
        <v/>
      </c>
      <c r="F283" s="33" t="str">
        <f>IFERROR(
   IF($E$3="", "",
     IF(VLOOKUP(E283, リスト!$A$2:$E$49, 5, FALSE) &gt; $E$3,
        VLOOKUP(E283, リスト!$A$2:$E$49, 2, FALSE),
        VLOOKUP(E283, リスト!$A$2:$E$49, 4, FALSE)
     )
   ),
"")</f>
        <v/>
      </c>
      <c r="G283" s="40"/>
      <c r="H283" s="29"/>
      <c r="I283" s="46"/>
      <c r="J283" s="34" t="str">
        <f t="shared" si="19"/>
        <v/>
      </c>
      <c r="K283" s="28" t="str">
        <f t="shared" si="17"/>
        <v/>
      </c>
      <c r="L283" s="25" t="str">
        <f t="shared" si="18"/>
        <v/>
      </c>
      <c r="M283" s="16"/>
    </row>
    <row r="284" spans="2:13" ht="22.5" customHeight="1" x14ac:dyDescent="0.45">
      <c r="B284" s="30">
        <f t="shared" si="16"/>
        <v>276</v>
      </c>
      <c r="C284" s="40"/>
      <c r="D284" s="41"/>
      <c r="E284" s="31" t="str">
        <f>IFERROR(IF(OR(確認書!$C$23="",D284=""),"",確認書!$C$23),"")</f>
        <v/>
      </c>
      <c r="F284" s="33" t="str">
        <f>IFERROR(
   IF($E$3="", "",
     IF(VLOOKUP(E284, リスト!$A$2:$E$49, 5, FALSE) &gt; $E$3,
        VLOOKUP(E284, リスト!$A$2:$E$49, 2, FALSE),
        VLOOKUP(E284, リスト!$A$2:$E$49, 4, FALSE)
     )
   ),
"")</f>
        <v/>
      </c>
      <c r="G284" s="40"/>
      <c r="H284" s="29"/>
      <c r="I284" s="46"/>
      <c r="J284" s="34" t="str">
        <f t="shared" si="19"/>
        <v/>
      </c>
      <c r="K284" s="28" t="str">
        <f t="shared" si="17"/>
        <v/>
      </c>
      <c r="L284" s="25" t="str">
        <f t="shared" si="18"/>
        <v/>
      </c>
      <c r="M284" s="16"/>
    </row>
    <row r="285" spans="2:13" ht="22.5" customHeight="1" x14ac:dyDescent="0.45">
      <c r="B285" s="30">
        <f t="shared" si="16"/>
        <v>277</v>
      </c>
      <c r="C285" s="40"/>
      <c r="D285" s="41"/>
      <c r="E285" s="31" t="str">
        <f>IFERROR(IF(OR(確認書!$C$23="",D285=""),"",確認書!$C$23),"")</f>
        <v/>
      </c>
      <c r="F285" s="33" t="str">
        <f>IFERROR(
   IF($E$3="", "",
     IF(VLOOKUP(E285, リスト!$A$2:$E$49, 5, FALSE) &gt; $E$3,
        VLOOKUP(E285, リスト!$A$2:$E$49, 2, FALSE),
        VLOOKUP(E285, リスト!$A$2:$E$49, 4, FALSE)
     )
   ),
"")</f>
        <v/>
      </c>
      <c r="G285" s="40"/>
      <c r="H285" s="29"/>
      <c r="I285" s="46"/>
      <c r="J285" s="34" t="str">
        <f t="shared" si="19"/>
        <v/>
      </c>
      <c r="K285" s="28" t="str">
        <f t="shared" si="17"/>
        <v/>
      </c>
      <c r="L285" s="25" t="str">
        <f t="shared" si="18"/>
        <v/>
      </c>
      <c r="M285" s="16"/>
    </row>
    <row r="286" spans="2:13" ht="22.5" customHeight="1" x14ac:dyDescent="0.45">
      <c r="B286" s="30">
        <f t="shared" si="16"/>
        <v>278</v>
      </c>
      <c r="C286" s="40"/>
      <c r="D286" s="41"/>
      <c r="E286" s="31" t="str">
        <f>IFERROR(IF(OR(確認書!$C$23="",D286=""),"",確認書!$C$23),"")</f>
        <v/>
      </c>
      <c r="F286" s="33" t="str">
        <f>IFERROR(
   IF($E$3="", "",
     IF(VLOOKUP(E286, リスト!$A$2:$E$49, 5, FALSE) &gt; $E$3,
        VLOOKUP(E286, リスト!$A$2:$E$49, 2, FALSE),
        VLOOKUP(E286, リスト!$A$2:$E$49, 4, FALSE)
     )
   ),
"")</f>
        <v/>
      </c>
      <c r="G286" s="40"/>
      <c r="H286" s="29"/>
      <c r="I286" s="46"/>
      <c r="J286" s="34" t="str">
        <f t="shared" si="19"/>
        <v/>
      </c>
      <c r="K286" s="28" t="str">
        <f t="shared" si="17"/>
        <v/>
      </c>
      <c r="L286" s="25" t="str">
        <f t="shared" si="18"/>
        <v/>
      </c>
      <c r="M286" s="16"/>
    </row>
    <row r="287" spans="2:13" ht="22.5" customHeight="1" x14ac:dyDescent="0.45">
      <c r="B287" s="30">
        <f t="shared" si="16"/>
        <v>279</v>
      </c>
      <c r="C287" s="40"/>
      <c r="D287" s="41"/>
      <c r="E287" s="31" t="str">
        <f>IFERROR(IF(OR(確認書!$C$23="",D287=""),"",確認書!$C$23),"")</f>
        <v/>
      </c>
      <c r="F287" s="33" t="str">
        <f>IFERROR(
   IF($E$3="", "",
     IF(VLOOKUP(E287, リスト!$A$2:$E$49, 5, FALSE) &gt; $E$3,
        VLOOKUP(E287, リスト!$A$2:$E$49, 2, FALSE),
        VLOOKUP(E287, リスト!$A$2:$E$49, 4, FALSE)
     )
   ),
"")</f>
        <v/>
      </c>
      <c r="G287" s="40"/>
      <c r="H287" s="29"/>
      <c r="I287" s="46"/>
      <c r="J287" s="34" t="str">
        <f t="shared" si="19"/>
        <v/>
      </c>
      <c r="K287" s="28" t="str">
        <f t="shared" si="17"/>
        <v/>
      </c>
      <c r="L287" s="25" t="str">
        <f t="shared" si="18"/>
        <v/>
      </c>
      <c r="M287" s="16"/>
    </row>
    <row r="288" spans="2:13" ht="22.5" customHeight="1" x14ac:dyDescent="0.45">
      <c r="B288" s="30">
        <f t="shared" si="16"/>
        <v>280</v>
      </c>
      <c r="C288" s="40"/>
      <c r="D288" s="41"/>
      <c r="E288" s="31" t="str">
        <f>IFERROR(IF(OR(確認書!$C$23="",D288=""),"",確認書!$C$23),"")</f>
        <v/>
      </c>
      <c r="F288" s="33" t="str">
        <f>IFERROR(
   IF($E$3="", "",
     IF(VLOOKUP(E288, リスト!$A$2:$E$49, 5, FALSE) &gt; $E$3,
        VLOOKUP(E288, リスト!$A$2:$E$49, 2, FALSE),
        VLOOKUP(E288, リスト!$A$2:$E$49, 4, FALSE)
     )
   ),
"")</f>
        <v/>
      </c>
      <c r="G288" s="40"/>
      <c r="H288" s="29"/>
      <c r="I288" s="46"/>
      <c r="J288" s="34" t="str">
        <f t="shared" si="19"/>
        <v/>
      </c>
      <c r="K288" s="28" t="str">
        <f t="shared" si="17"/>
        <v/>
      </c>
      <c r="L288" s="25" t="str">
        <f t="shared" si="18"/>
        <v/>
      </c>
      <c r="M288" s="16"/>
    </row>
    <row r="289" spans="2:13" ht="22.5" customHeight="1" x14ac:dyDescent="0.45">
      <c r="B289" s="30">
        <f t="shared" si="16"/>
        <v>281</v>
      </c>
      <c r="C289" s="40"/>
      <c r="D289" s="41"/>
      <c r="E289" s="31" t="str">
        <f>IFERROR(IF(OR(確認書!$C$23="",D289=""),"",確認書!$C$23),"")</f>
        <v/>
      </c>
      <c r="F289" s="33" t="str">
        <f>IFERROR(
   IF($E$3="", "",
     IF(VLOOKUP(E289, リスト!$A$2:$E$49, 5, FALSE) &gt; $E$3,
        VLOOKUP(E289, リスト!$A$2:$E$49, 2, FALSE),
        VLOOKUP(E289, リスト!$A$2:$E$49, 4, FALSE)
     )
   ),
"")</f>
        <v/>
      </c>
      <c r="G289" s="40"/>
      <c r="H289" s="29"/>
      <c r="I289" s="46"/>
      <c r="J289" s="34" t="str">
        <f t="shared" si="19"/>
        <v/>
      </c>
      <c r="K289" s="28" t="str">
        <f t="shared" si="17"/>
        <v/>
      </c>
      <c r="L289" s="25" t="str">
        <f t="shared" si="18"/>
        <v/>
      </c>
      <c r="M289" s="16"/>
    </row>
    <row r="290" spans="2:13" ht="22.5" customHeight="1" x14ac:dyDescent="0.45">
      <c r="B290" s="30">
        <f t="shared" si="16"/>
        <v>282</v>
      </c>
      <c r="C290" s="40"/>
      <c r="D290" s="41"/>
      <c r="E290" s="31" t="str">
        <f>IFERROR(IF(OR(確認書!$C$23="",D290=""),"",確認書!$C$23),"")</f>
        <v/>
      </c>
      <c r="F290" s="33" t="str">
        <f>IFERROR(
   IF($E$3="", "",
     IF(VLOOKUP(E290, リスト!$A$2:$E$49, 5, FALSE) &gt; $E$3,
        VLOOKUP(E290, リスト!$A$2:$E$49, 2, FALSE),
        VLOOKUP(E290, リスト!$A$2:$E$49, 4, FALSE)
     )
   ),
"")</f>
        <v/>
      </c>
      <c r="G290" s="40"/>
      <c r="H290" s="29"/>
      <c r="I290" s="46"/>
      <c r="J290" s="34" t="str">
        <f t="shared" si="19"/>
        <v/>
      </c>
      <c r="K290" s="28" t="str">
        <f t="shared" si="17"/>
        <v/>
      </c>
      <c r="L290" s="25" t="str">
        <f t="shared" si="18"/>
        <v/>
      </c>
      <c r="M290" s="16"/>
    </row>
    <row r="291" spans="2:13" ht="22.5" customHeight="1" x14ac:dyDescent="0.45">
      <c r="B291" s="30">
        <f t="shared" si="16"/>
        <v>283</v>
      </c>
      <c r="C291" s="40"/>
      <c r="D291" s="41"/>
      <c r="E291" s="31" t="str">
        <f>IFERROR(IF(OR(確認書!$C$23="",D291=""),"",確認書!$C$23),"")</f>
        <v/>
      </c>
      <c r="F291" s="33" t="str">
        <f>IFERROR(
   IF($E$3="", "",
     IF(VLOOKUP(E291, リスト!$A$2:$E$49, 5, FALSE) &gt; $E$3,
        VLOOKUP(E291, リスト!$A$2:$E$49, 2, FALSE),
        VLOOKUP(E291, リスト!$A$2:$E$49, 4, FALSE)
     )
   ),
"")</f>
        <v/>
      </c>
      <c r="G291" s="40"/>
      <c r="H291" s="29"/>
      <c r="I291" s="46"/>
      <c r="J291" s="34" t="str">
        <f t="shared" si="19"/>
        <v/>
      </c>
      <c r="K291" s="28" t="str">
        <f t="shared" si="17"/>
        <v/>
      </c>
      <c r="L291" s="25" t="str">
        <f t="shared" si="18"/>
        <v/>
      </c>
      <c r="M291" s="16"/>
    </row>
    <row r="292" spans="2:13" ht="22.5" customHeight="1" x14ac:dyDescent="0.45">
      <c r="B292" s="30">
        <f t="shared" si="16"/>
        <v>284</v>
      </c>
      <c r="C292" s="40"/>
      <c r="D292" s="41"/>
      <c r="E292" s="31" t="str">
        <f>IFERROR(IF(OR(確認書!$C$23="",D292=""),"",確認書!$C$23),"")</f>
        <v/>
      </c>
      <c r="F292" s="33" t="str">
        <f>IFERROR(
   IF($E$3="", "",
     IF(VLOOKUP(E292, リスト!$A$2:$E$49, 5, FALSE) &gt; $E$3,
        VLOOKUP(E292, リスト!$A$2:$E$49, 2, FALSE),
        VLOOKUP(E292, リスト!$A$2:$E$49, 4, FALSE)
     )
   ),
"")</f>
        <v/>
      </c>
      <c r="G292" s="40"/>
      <c r="H292" s="29"/>
      <c r="I292" s="46"/>
      <c r="J292" s="34" t="str">
        <f t="shared" si="19"/>
        <v/>
      </c>
      <c r="K292" s="28" t="str">
        <f t="shared" si="17"/>
        <v/>
      </c>
      <c r="L292" s="25" t="str">
        <f t="shared" si="18"/>
        <v/>
      </c>
      <c r="M292" s="16"/>
    </row>
    <row r="293" spans="2:13" ht="22.5" customHeight="1" x14ac:dyDescent="0.45">
      <c r="B293" s="30">
        <f t="shared" si="16"/>
        <v>285</v>
      </c>
      <c r="C293" s="40"/>
      <c r="D293" s="41"/>
      <c r="E293" s="31" t="str">
        <f>IFERROR(IF(OR(確認書!$C$23="",D293=""),"",確認書!$C$23),"")</f>
        <v/>
      </c>
      <c r="F293" s="33" t="str">
        <f>IFERROR(
   IF($E$3="", "",
     IF(VLOOKUP(E293, リスト!$A$2:$E$49, 5, FALSE) &gt; $E$3,
        VLOOKUP(E293, リスト!$A$2:$E$49, 2, FALSE),
        VLOOKUP(E293, リスト!$A$2:$E$49, 4, FALSE)
     )
   ),
"")</f>
        <v/>
      </c>
      <c r="G293" s="40"/>
      <c r="H293" s="29"/>
      <c r="I293" s="46"/>
      <c r="J293" s="34" t="str">
        <f t="shared" si="19"/>
        <v/>
      </c>
      <c r="K293" s="28" t="str">
        <f t="shared" si="17"/>
        <v/>
      </c>
      <c r="L293" s="25" t="str">
        <f t="shared" si="18"/>
        <v/>
      </c>
      <c r="M293" s="16"/>
    </row>
    <row r="294" spans="2:13" ht="22.5" customHeight="1" x14ac:dyDescent="0.45">
      <c r="B294" s="30">
        <f t="shared" si="16"/>
        <v>286</v>
      </c>
      <c r="C294" s="40"/>
      <c r="D294" s="41"/>
      <c r="E294" s="31" t="str">
        <f>IFERROR(IF(OR(確認書!$C$23="",D294=""),"",確認書!$C$23),"")</f>
        <v/>
      </c>
      <c r="F294" s="33" t="str">
        <f>IFERROR(
   IF($E$3="", "",
     IF(VLOOKUP(E294, リスト!$A$2:$E$49, 5, FALSE) &gt; $E$3,
        VLOOKUP(E294, リスト!$A$2:$E$49, 2, FALSE),
        VLOOKUP(E294, リスト!$A$2:$E$49, 4, FALSE)
     )
   ),
"")</f>
        <v/>
      </c>
      <c r="G294" s="40"/>
      <c r="H294" s="29"/>
      <c r="I294" s="46"/>
      <c r="J294" s="34" t="str">
        <f t="shared" si="19"/>
        <v/>
      </c>
      <c r="K294" s="28" t="str">
        <f t="shared" si="17"/>
        <v/>
      </c>
      <c r="L294" s="25" t="str">
        <f t="shared" si="18"/>
        <v/>
      </c>
      <c r="M294" s="16"/>
    </row>
    <row r="295" spans="2:13" ht="22.5" customHeight="1" x14ac:dyDescent="0.45">
      <c r="B295" s="30">
        <f t="shared" si="16"/>
        <v>287</v>
      </c>
      <c r="C295" s="40"/>
      <c r="D295" s="41"/>
      <c r="E295" s="31" t="str">
        <f>IFERROR(IF(OR(確認書!$C$23="",D295=""),"",確認書!$C$23),"")</f>
        <v/>
      </c>
      <c r="F295" s="33" t="str">
        <f>IFERROR(
   IF($E$3="", "",
     IF(VLOOKUP(E295, リスト!$A$2:$E$49, 5, FALSE) &gt; $E$3,
        VLOOKUP(E295, リスト!$A$2:$E$49, 2, FALSE),
        VLOOKUP(E295, リスト!$A$2:$E$49, 4, FALSE)
     )
   ),
"")</f>
        <v/>
      </c>
      <c r="G295" s="40"/>
      <c r="H295" s="29"/>
      <c r="I295" s="46"/>
      <c r="J295" s="34" t="str">
        <f t="shared" si="19"/>
        <v/>
      </c>
      <c r="K295" s="28" t="str">
        <f t="shared" si="17"/>
        <v/>
      </c>
      <c r="L295" s="25" t="str">
        <f t="shared" si="18"/>
        <v/>
      </c>
      <c r="M295" s="16"/>
    </row>
    <row r="296" spans="2:13" ht="22.5" customHeight="1" x14ac:dyDescent="0.45">
      <c r="B296" s="30">
        <f t="shared" si="16"/>
        <v>288</v>
      </c>
      <c r="C296" s="40"/>
      <c r="D296" s="41"/>
      <c r="E296" s="31" t="str">
        <f>IFERROR(IF(OR(確認書!$C$23="",D296=""),"",確認書!$C$23),"")</f>
        <v/>
      </c>
      <c r="F296" s="33" t="str">
        <f>IFERROR(
   IF($E$3="", "",
     IF(VLOOKUP(E296, リスト!$A$2:$E$49, 5, FALSE) &gt; $E$3,
        VLOOKUP(E296, リスト!$A$2:$E$49, 2, FALSE),
        VLOOKUP(E296, リスト!$A$2:$E$49, 4, FALSE)
     )
   ),
"")</f>
        <v/>
      </c>
      <c r="G296" s="40"/>
      <c r="H296" s="29"/>
      <c r="I296" s="46"/>
      <c r="J296" s="34" t="str">
        <f t="shared" si="19"/>
        <v/>
      </c>
      <c r="K296" s="28" t="str">
        <f t="shared" si="17"/>
        <v/>
      </c>
      <c r="L296" s="25" t="str">
        <f t="shared" si="18"/>
        <v/>
      </c>
      <c r="M296" s="16"/>
    </row>
    <row r="297" spans="2:13" ht="22.5" customHeight="1" x14ac:dyDescent="0.45">
      <c r="B297" s="30">
        <f t="shared" si="16"/>
        <v>289</v>
      </c>
      <c r="C297" s="40"/>
      <c r="D297" s="41"/>
      <c r="E297" s="31" t="str">
        <f>IFERROR(IF(OR(確認書!$C$23="",D297=""),"",確認書!$C$23),"")</f>
        <v/>
      </c>
      <c r="F297" s="33" t="str">
        <f>IFERROR(
   IF($E$3="", "",
     IF(VLOOKUP(E297, リスト!$A$2:$E$49, 5, FALSE) &gt; $E$3,
        VLOOKUP(E297, リスト!$A$2:$E$49, 2, FALSE),
        VLOOKUP(E297, リスト!$A$2:$E$49, 4, FALSE)
     )
   ),
"")</f>
        <v/>
      </c>
      <c r="G297" s="40"/>
      <c r="H297" s="29"/>
      <c r="I297" s="46"/>
      <c r="J297" s="34" t="str">
        <f t="shared" si="19"/>
        <v/>
      </c>
      <c r="K297" s="28" t="str">
        <f t="shared" si="17"/>
        <v/>
      </c>
      <c r="L297" s="25" t="str">
        <f t="shared" si="18"/>
        <v/>
      </c>
      <c r="M297" s="16"/>
    </row>
    <row r="298" spans="2:13" ht="22.5" customHeight="1" x14ac:dyDescent="0.45">
      <c r="B298" s="30">
        <f t="shared" si="16"/>
        <v>290</v>
      </c>
      <c r="C298" s="40"/>
      <c r="D298" s="41"/>
      <c r="E298" s="31" t="str">
        <f>IFERROR(IF(OR(確認書!$C$23="",D298=""),"",確認書!$C$23),"")</f>
        <v/>
      </c>
      <c r="F298" s="33" t="str">
        <f>IFERROR(
   IF($E$3="", "",
     IF(VLOOKUP(E298, リスト!$A$2:$E$49, 5, FALSE) &gt; $E$3,
        VLOOKUP(E298, リスト!$A$2:$E$49, 2, FALSE),
        VLOOKUP(E298, リスト!$A$2:$E$49, 4, FALSE)
     )
   ),
"")</f>
        <v/>
      </c>
      <c r="G298" s="40"/>
      <c r="H298" s="29"/>
      <c r="I298" s="46"/>
      <c r="J298" s="34" t="str">
        <f t="shared" si="19"/>
        <v/>
      </c>
      <c r="K298" s="28" t="str">
        <f t="shared" si="17"/>
        <v/>
      </c>
      <c r="L298" s="25" t="str">
        <f t="shared" si="18"/>
        <v/>
      </c>
      <c r="M298" s="16"/>
    </row>
    <row r="299" spans="2:13" ht="22.5" customHeight="1" x14ac:dyDescent="0.45">
      <c r="B299" s="30">
        <f t="shared" si="16"/>
        <v>291</v>
      </c>
      <c r="C299" s="40"/>
      <c r="D299" s="41"/>
      <c r="E299" s="31" t="str">
        <f>IFERROR(IF(OR(確認書!$C$23="",D299=""),"",確認書!$C$23),"")</f>
        <v/>
      </c>
      <c r="F299" s="33" t="str">
        <f>IFERROR(
   IF($E$3="", "",
     IF(VLOOKUP(E299, リスト!$A$2:$E$49, 5, FALSE) &gt; $E$3,
        VLOOKUP(E299, リスト!$A$2:$E$49, 2, FALSE),
        VLOOKUP(E299, リスト!$A$2:$E$49, 4, FALSE)
     )
   ),
"")</f>
        <v/>
      </c>
      <c r="G299" s="40"/>
      <c r="H299" s="29"/>
      <c r="I299" s="46"/>
      <c r="J299" s="34" t="str">
        <f t="shared" si="19"/>
        <v/>
      </c>
      <c r="K299" s="28" t="str">
        <f t="shared" si="17"/>
        <v/>
      </c>
      <c r="L299" s="25" t="str">
        <f t="shared" si="18"/>
        <v/>
      </c>
      <c r="M299" s="16"/>
    </row>
    <row r="300" spans="2:13" ht="22.5" customHeight="1" x14ac:dyDescent="0.45">
      <c r="B300" s="30">
        <f t="shared" si="16"/>
        <v>292</v>
      </c>
      <c r="C300" s="40"/>
      <c r="D300" s="41"/>
      <c r="E300" s="31" t="str">
        <f>IFERROR(IF(OR(確認書!$C$23="",D300=""),"",確認書!$C$23),"")</f>
        <v/>
      </c>
      <c r="F300" s="33" t="str">
        <f>IFERROR(
   IF($E$3="", "",
     IF(VLOOKUP(E300, リスト!$A$2:$E$49, 5, FALSE) &gt; $E$3,
        VLOOKUP(E300, リスト!$A$2:$E$49, 2, FALSE),
        VLOOKUP(E300, リスト!$A$2:$E$49, 4, FALSE)
     )
   ),
"")</f>
        <v/>
      </c>
      <c r="G300" s="40"/>
      <c r="H300" s="29"/>
      <c r="I300" s="46"/>
      <c r="J300" s="34" t="str">
        <f t="shared" si="19"/>
        <v/>
      </c>
      <c r="K300" s="28" t="str">
        <f t="shared" si="17"/>
        <v/>
      </c>
      <c r="L300" s="25" t="str">
        <f t="shared" si="18"/>
        <v/>
      </c>
      <c r="M300" s="16"/>
    </row>
    <row r="301" spans="2:13" ht="22.5" customHeight="1" x14ac:dyDescent="0.45">
      <c r="B301" s="30">
        <f t="shared" si="16"/>
        <v>293</v>
      </c>
      <c r="C301" s="40"/>
      <c r="D301" s="41"/>
      <c r="E301" s="31" t="str">
        <f>IFERROR(IF(OR(確認書!$C$23="",D301=""),"",確認書!$C$23),"")</f>
        <v/>
      </c>
      <c r="F301" s="33" t="str">
        <f>IFERROR(
   IF($E$3="", "",
     IF(VLOOKUP(E301, リスト!$A$2:$E$49, 5, FALSE) &gt; $E$3,
        VLOOKUP(E301, リスト!$A$2:$E$49, 2, FALSE),
        VLOOKUP(E301, リスト!$A$2:$E$49, 4, FALSE)
     )
   ),
"")</f>
        <v/>
      </c>
      <c r="G301" s="40"/>
      <c r="H301" s="29"/>
      <c r="I301" s="46"/>
      <c r="J301" s="34" t="str">
        <f t="shared" si="19"/>
        <v/>
      </c>
      <c r="K301" s="28" t="str">
        <f t="shared" si="17"/>
        <v/>
      </c>
      <c r="L301" s="25" t="str">
        <f t="shared" si="18"/>
        <v/>
      </c>
      <c r="M301" s="16"/>
    </row>
    <row r="302" spans="2:13" ht="22.5" customHeight="1" x14ac:dyDescent="0.45">
      <c r="B302" s="30">
        <f t="shared" si="16"/>
        <v>294</v>
      </c>
      <c r="C302" s="40"/>
      <c r="D302" s="41"/>
      <c r="E302" s="31" t="str">
        <f>IFERROR(IF(OR(確認書!$C$23="",D302=""),"",確認書!$C$23),"")</f>
        <v/>
      </c>
      <c r="F302" s="33" t="str">
        <f>IFERROR(
   IF($E$3="", "",
     IF(VLOOKUP(E302, リスト!$A$2:$E$49, 5, FALSE) &gt; $E$3,
        VLOOKUP(E302, リスト!$A$2:$E$49, 2, FALSE),
        VLOOKUP(E302, リスト!$A$2:$E$49, 4, FALSE)
     )
   ),
"")</f>
        <v/>
      </c>
      <c r="G302" s="40"/>
      <c r="H302" s="29"/>
      <c r="I302" s="46"/>
      <c r="J302" s="34" t="str">
        <f t="shared" si="19"/>
        <v/>
      </c>
      <c r="K302" s="28" t="str">
        <f t="shared" si="17"/>
        <v/>
      </c>
      <c r="L302" s="25" t="str">
        <f t="shared" si="18"/>
        <v/>
      </c>
      <c r="M302" s="16"/>
    </row>
    <row r="303" spans="2:13" ht="22.5" customHeight="1" x14ac:dyDescent="0.45">
      <c r="B303" s="30">
        <f t="shared" si="16"/>
        <v>295</v>
      </c>
      <c r="C303" s="40"/>
      <c r="D303" s="41"/>
      <c r="E303" s="31" t="str">
        <f>IFERROR(IF(OR(確認書!$C$23="",D303=""),"",確認書!$C$23),"")</f>
        <v/>
      </c>
      <c r="F303" s="33" t="str">
        <f>IFERROR(
   IF($E$3="", "",
     IF(VLOOKUP(E303, リスト!$A$2:$E$49, 5, FALSE) &gt; $E$3,
        VLOOKUP(E303, リスト!$A$2:$E$49, 2, FALSE),
        VLOOKUP(E303, リスト!$A$2:$E$49, 4, FALSE)
     )
   ),
"")</f>
        <v/>
      </c>
      <c r="G303" s="40"/>
      <c r="H303" s="29"/>
      <c r="I303" s="46"/>
      <c r="J303" s="34" t="str">
        <f t="shared" si="19"/>
        <v/>
      </c>
      <c r="K303" s="28" t="str">
        <f t="shared" si="17"/>
        <v/>
      </c>
      <c r="L303" s="25" t="str">
        <f t="shared" si="18"/>
        <v/>
      </c>
      <c r="M303" s="16"/>
    </row>
    <row r="304" spans="2:13" ht="22.5" customHeight="1" x14ac:dyDescent="0.45">
      <c r="B304" s="30">
        <f t="shared" si="16"/>
        <v>296</v>
      </c>
      <c r="C304" s="40"/>
      <c r="D304" s="41"/>
      <c r="E304" s="31" t="str">
        <f>IFERROR(IF(OR(確認書!$C$23="",D304=""),"",確認書!$C$23),"")</f>
        <v/>
      </c>
      <c r="F304" s="33" t="str">
        <f>IFERROR(
   IF($E$3="", "",
     IF(VLOOKUP(E304, リスト!$A$2:$E$49, 5, FALSE) &gt; $E$3,
        VLOOKUP(E304, リスト!$A$2:$E$49, 2, FALSE),
        VLOOKUP(E304, リスト!$A$2:$E$49, 4, FALSE)
     )
   ),
"")</f>
        <v/>
      </c>
      <c r="G304" s="40"/>
      <c r="H304" s="29"/>
      <c r="I304" s="46"/>
      <c r="J304" s="34" t="str">
        <f t="shared" si="19"/>
        <v/>
      </c>
      <c r="K304" s="28" t="str">
        <f t="shared" si="17"/>
        <v/>
      </c>
      <c r="L304" s="25" t="str">
        <f t="shared" si="18"/>
        <v/>
      </c>
      <c r="M304" s="16"/>
    </row>
    <row r="305" spans="2:13" ht="22.5" customHeight="1" x14ac:dyDescent="0.45">
      <c r="B305" s="30">
        <f t="shared" si="16"/>
        <v>297</v>
      </c>
      <c r="C305" s="40"/>
      <c r="D305" s="41"/>
      <c r="E305" s="31" t="str">
        <f>IFERROR(IF(OR(確認書!$C$23="",D305=""),"",確認書!$C$23),"")</f>
        <v/>
      </c>
      <c r="F305" s="33" t="str">
        <f>IFERROR(
   IF($E$3="", "",
     IF(VLOOKUP(E305, リスト!$A$2:$E$49, 5, FALSE) &gt; $E$3,
        VLOOKUP(E305, リスト!$A$2:$E$49, 2, FALSE),
        VLOOKUP(E305, リスト!$A$2:$E$49, 4, FALSE)
     )
   ),
"")</f>
        <v/>
      </c>
      <c r="G305" s="40"/>
      <c r="H305" s="29"/>
      <c r="I305" s="46"/>
      <c r="J305" s="34" t="str">
        <f t="shared" si="19"/>
        <v/>
      </c>
      <c r="K305" s="28" t="str">
        <f t="shared" si="17"/>
        <v/>
      </c>
      <c r="L305" s="25" t="str">
        <f t="shared" si="18"/>
        <v/>
      </c>
      <c r="M305" s="16"/>
    </row>
    <row r="306" spans="2:13" ht="22.5" customHeight="1" x14ac:dyDescent="0.45">
      <c r="B306" s="30">
        <f t="shared" si="16"/>
        <v>298</v>
      </c>
      <c r="C306" s="40"/>
      <c r="D306" s="41"/>
      <c r="E306" s="31" t="str">
        <f>IFERROR(IF(OR(確認書!$C$23="",D306=""),"",確認書!$C$23),"")</f>
        <v/>
      </c>
      <c r="F306" s="33" t="str">
        <f>IFERROR(
   IF($E$3="", "",
     IF(VLOOKUP(E306, リスト!$A$2:$E$49, 5, FALSE) &gt; $E$3,
        VLOOKUP(E306, リスト!$A$2:$E$49, 2, FALSE),
        VLOOKUP(E306, リスト!$A$2:$E$49, 4, FALSE)
     )
   ),
"")</f>
        <v/>
      </c>
      <c r="G306" s="40"/>
      <c r="H306" s="29"/>
      <c r="I306" s="46"/>
      <c r="J306" s="34" t="str">
        <f t="shared" si="19"/>
        <v/>
      </c>
      <c r="K306" s="28" t="str">
        <f t="shared" si="17"/>
        <v/>
      </c>
      <c r="L306" s="25" t="str">
        <f t="shared" si="18"/>
        <v/>
      </c>
      <c r="M306" s="16"/>
    </row>
    <row r="307" spans="2:13" ht="22.5" customHeight="1" x14ac:dyDescent="0.45">
      <c r="B307" s="30">
        <f t="shared" si="16"/>
        <v>299</v>
      </c>
      <c r="C307" s="40"/>
      <c r="D307" s="41"/>
      <c r="E307" s="31" t="str">
        <f>IFERROR(IF(OR(確認書!$C$23="",D307=""),"",確認書!$C$23),"")</f>
        <v/>
      </c>
      <c r="F307" s="33" t="str">
        <f>IFERROR(
   IF($E$3="", "",
     IF(VLOOKUP(E307, リスト!$A$2:$E$49, 5, FALSE) &gt; $E$3,
        VLOOKUP(E307, リスト!$A$2:$E$49, 2, FALSE),
        VLOOKUP(E307, リスト!$A$2:$E$49, 4, FALSE)
     )
   ),
"")</f>
        <v/>
      </c>
      <c r="G307" s="40"/>
      <c r="H307" s="29"/>
      <c r="I307" s="46"/>
      <c r="J307" s="34" t="str">
        <f t="shared" si="19"/>
        <v/>
      </c>
      <c r="K307" s="28" t="str">
        <f t="shared" si="17"/>
        <v/>
      </c>
      <c r="L307" s="25" t="str">
        <f t="shared" si="18"/>
        <v/>
      </c>
      <c r="M307" s="16"/>
    </row>
    <row r="308" spans="2:13" ht="22.5" customHeight="1" x14ac:dyDescent="0.45">
      <c r="B308" s="30">
        <f t="shared" si="16"/>
        <v>300</v>
      </c>
      <c r="C308" s="40"/>
      <c r="D308" s="41"/>
      <c r="E308" s="31" t="str">
        <f>IFERROR(IF(OR(確認書!$C$23="",D308=""),"",確認書!$C$23),"")</f>
        <v/>
      </c>
      <c r="F308" s="33" t="str">
        <f>IFERROR(
   IF($E$3="", "",
     IF(VLOOKUP(E308, リスト!$A$2:$E$49, 5, FALSE) &gt; $E$3,
        VLOOKUP(E308, リスト!$A$2:$E$49, 2, FALSE),
        VLOOKUP(E308, リスト!$A$2:$E$49, 4, FALSE)
     )
   ),
"")</f>
        <v/>
      </c>
      <c r="G308" s="40"/>
      <c r="H308" s="29"/>
      <c r="I308" s="46"/>
      <c r="J308" s="34" t="str">
        <f t="shared" si="19"/>
        <v/>
      </c>
      <c r="K308" s="28" t="str">
        <f t="shared" si="17"/>
        <v/>
      </c>
      <c r="L308" s="25" t="str">
        <f t="shared" si="18"/>
        <v/>
      </c>
      <c r="M308" s="16"/>
    </row>
    <row r="309" spans="2:13" ht="22.5" customHeight="1" x14ac:dyDescent="0.45">
      <c r="B309" s="30">
        <f t="shared" si="16"/>
        <v>301</v>
      </c>
      <c r="C309" s="40"/>
      <c r="D309" s="41"/>
      <c r="E309" s="31" t="str">
        <f>IFERROR(IF(OR(確認書!$C$23="",D309=""),"",確認書!$C$23),"")</f>
        <v/>
      </c>
      <c r="F309" s="33" t="str">
        <f>IFERROR(
   IF($E$3="", "",
     IF(VLOOKUP(E309, リスト!$A$2:$E$49, 5, FALSE) &gt; $E$3,
        VLOOKUP(E309, リスト!$A$2:$E$49, 2, FALSE),
        VLOOKUP(E309, リスト!$A$2:$E$49, 4, FALSE)
     )
   ),
"")</f>
        <v/>
      </c>
      <c r="G309" s="40"/>
      <c r="H309" s="29"/>
      <c r="I309" s="46"/>
      <c r="J309" s="34" t="str">
        <f t="shared" si="19"/>
        <v/>
      </c>
      <c r="K309" s="28" t="str">
        <f t="shared" si="17"/>
        <v/>
      </c>
      <c r="L309" s="25" t="str">
        <f t="shared" si="18"/>
        <v/>
      </c>
      <c r="M309" s="16"/>
    </row>
    <row r="310" spans="2:13" ht="22.5" customHeight="1" x14ac:dyDescent="0.45">
      <c r="B310" s="30">
        <f t="shared" si="16"/>
        <v>302</v>
      </c>
      <c r="C310" s="40"/>
      <c r="D310" s="41"/>
      <c r="E310" s="31" t="str">
        <f>IFERROR(IF(OR(確認書!$C$23="",D310=""),"",確認書!$C$23),"")</f>
        <v/>
      </c>
      <c r="F310" s="33" t="str">
        <f>IFERROR(
   IF($E$3="", "",
     IF(VLOOKUP(E310, リスト!$A$2:$E$49, 5, FALSE) &gt; $E$3,
        VLOOKUP(E310, リスト!$A$2:$E$49, 2, FALSE),
        VLOOKUP(E310, リスト!$A$2:$E$49, 4, FALSE)
     )
   ),
"")</f>
        <v/>
      </c>
      <c r="G310" s="40"/>
      <c r="H310" s="29"/>
      <c r="I310" s="46"/>
      <c r="J310" s="34" t="str">
        <f t="shared" si="19"/>
        <v/>
      </c>
      <c r="K310" s="28" t="str">
        <f t="shared" si="17"/>
        <v/>
      </c>
      <c r="L310" s="25" t="str">
        <f t="shared" si="18"/>
        <v/>
      </c>
      <c r="M310" s="16"/>
    </row>
    <row r="311" spans="2:13" ht="22.5" customHeight="1" x14ac:dyDescent="0.45">
      <c r="B311" s="30">
        <f t="shared" si="16"/>
        <v>303</v>
      </c>
      <c r="C311" s="40"/>
      <c r="D311" s="41"/>
      <c r="E311" s="31" t="str">
        <f>IFERROR(IF(OR(確認書!$C$23="",D311=""),"",確認書!$C$23),"")</f>
        <v/>
      </c>
      <c r="F311" s="33" t="str">
        <f>IFERROR(
   IF($E$3="", "",
     IF(VLOOKUP(E311, リスト!$A$2:$E$49, 5, FALSE) &gt; $E$3,
        VLOOKUP(E311, リスト!$A$2:$E$49, 2, FALSE),
        VLOOKUP(E311, リスト!$A$2:$E$49, 4, FALSE)
     )
   ),
"")</f>
        <v/>
      </c>
      <c r="G311" s="40"/>
      <c r="H311" s="29"/>
      <c r="I311" s="46"/>
      <c r="J311" s="34" t="str">
        <f t="shared" si="19"/>
        <v/>
      </c>
      <c r="K311" s="28" t="str">
        <f t="shared" si="17"/>
        <v/>
      </c>
      <c r="L311" s="25" t="str">
        <f t="shared" si="18"/>
        <v/>
      </c>
      <c r="M311" s="16"/>
    </row>
    <row r="312" spans="2:13" ht="22.5" customHeight="1" x14ac:dyDescent="0.45">
      <c r="B312" s="30">
        <f t="shared" si="16"/>
        <v>304</v>
      </c>
      <c r="C312" s="40"/>
      <c r="D312" s="41"/>
      <c r="E312" s="31" t="str">
        <f>IFERROR(IF(OR(確認書!$C$23="",D312=""),"",確認書!$C$23),"")</f>
        <v/>
      </c>
      <c r="F312" s="33" t="str">
        <f>IFERROR(
   IF($E$3="", "",
     IF(VLOOKUP(E312, リスト!$A$2:$E$49, 5, FALSE) &gt; $E$3,
        VLOOKUP(E312, リスト!$A$2:$E$49, 2, FALSE),
        VLOOKUP(E312, リスト!$A$2:$E$49, 4, FALSE)
     )
   ),
"")</f>
        <v/>
      </c>
      <c r="G312" s="40"/>
      <c r="H312" s="29"/>
      <c r="I312" s="46"/>
      <c r="J312" s="34" t="str">
        <f t="shared" si="19"/>
        <v/>
      </c>
      <c r="K312" s="28" t="str">
        <f t="shared" si="17"/>
        <v/>
      </c>
      <c r="L312" s="25" t="str">
        <f t="shared" si="18"/>
        <v/>
      </c>
      <c r="M312" s="16"/>
    </row>
    <row r="313" spans="2:13" ht="22.5" customHeight="1" x14ac:dyDescent="0.45">
      <c r="B313" s="30">
        <f t="shared" si="16"/>
        <v>305</v>
      </c>
      <c r="C313" s="40"/>
      <c r="D313" s="41"/>
      <c r="E313" s="31" t="str">
        <f>IFERROR(IF(OR(確認書!$C$23="",D313=""),"",確認書!$C$23),"")</f>
        <v/>
      </c>
      <c r="F313" s="33" t="str">
        <f>IFERROR(
   IF($E$3="", "",
     IF(VLOOKUP(E313, リスト!$A$2:$E$49, 5, FALSE) &gt; $E$3,
        VLOOKUP(E313, リスト!$A$2:$E$49, 2, FALSE),
        VLOOKUP(E313, リスト!$A$2:$E$49, 4, FALSE)
     )
   ),
"")</f>
        <v/>
      </c>
      <c r="G313" s="40"/>
      <c r="H313" s="29"/>
      <c r="I313" s="46"/>
      <c r="J313" s="34" t="str">
        <f t="shared" si="19"/>
        <v/>
      </c>
      <c r="K313" s="28" t="str">
        <f t="shared" si="17"/>
        <v/>
      </c>
      <c r="L313" s="25" t="str">
        <f t="shared" si="18"/>
        <v/>
      </c>
      <c r="M313" s="16"/>
    </row>
    <row r="314" spans="2:13" ht="22.5" customHeight="1" x14ac:dyDescent="0.45">
      <c r="B314" s="30">
        <f t="shared" si="16"/>
        <v>306</v>
      </c>
      <c r="C314" s="40"/>
      <c r="D314" s="41"/>
      <c r="E314" s="31" t="str">
        <f>IFERROR(IF(OR(確認書!$C$23="",D314=""),"",確認書!$C$23),"")</f>
        <v/>
      </c>
      <c r="F314" s="33" t="str">
        <f>IFERROR(
   IF($E$3="", "",
     IF(VLOOKUP(E314, リスト!$A$2:$E$49, 5, FALSE) &gt; $E$3,
        VLOOKUP(E314, リスト!$A$2:$E$49, 2, FALSE),
        VLOOKUP(E314, リスト!$A$2:$E$49, 4, FALSE)
     )
   ),
"")</f>
        <v/>
      </c>
      <c r="G314" s="40"/>
      <c r="H314" s="29"/>
      <c r="I314" s="46"/>
      <c r="J314" s="34" t="str">
        <f t="shared" si="19"/>
        <v/>
      </c>
      <c r="K314" s="28" t="str">
        <f t="shared" si="17"/>
        <v/>
      </c>
      <c r="L314" s="25" t="str">
        <f t="shared" si="18"/>
        <v/>
      </c>
      <c r="M314" s="16"/>
    </row>
    <row r="315" spans="2:13" ht="22.5" customHeight="1" x14ac:dyDescent="0.45">
      <c r="B315" s="30">
        <f t="shared" si="16"/>
        <v>307</v>
      </c>
      <c r="C315" s="40"/>
      <c r="D315" s="41"/>
      <c r="E315" s="31" t="str">
        <f>IFERROR(IF(OR(確認書!$C$23="",D315=""),"",確認書!$C$23),"")</f>
        <v/>
      </c>
      <c r="F315" s="33" t="str">
        <f>IFERROR(
   IF($E$3="", "",
     IF(VLOOKUP(E315, リスト!$A$2:$E$49, 5, FALSE) &gt; $E$3,
        VLOOKUP(E315, リスト!$A$2:$E$49, 2, FALSE),
        VLOOKUP(E315, リスト!$A$2:$E$49, 4, FALSE)
     )
   ),
"")</f>
        <v/>
      </c>
      <c r="G315" s="40"/>
      <c r="H315" s="29"/>
      <c r="I315" s="46"/>
      <c r="J315" s="34" t="str">
        <f t="shared" si="19"/>
        <v/>
      </c>
      <c r="K315" s="28" t="str">
        <f t="shared" si="17"/>
        <v/>
      </c>
      <c r="L315" s="25" t="str">
        <f t="shared" si="18"/>
        <v/>
      </c>
      <c r="M315" s="16"/>
    </row>
    <row r="316" spans="2:13" ht="22.5" customHeight="1" x14ac:dyDescent="0.45">
      <c r="B316" s="30">
        <f t="shared" si="16"/>
        <v>308</v>
      </c>
      <c r="C316" s="40"/>
      <c r="D316" s="41"/>
      <c r="E316" s="31" t="str">
        <f>IFERROR(IF(OR(確認書!$C$23="",D316=""),"",確認書!$C$23),"")</f>
        <v/>
      </c>
      <c r="F316" s="33" t="str">
        <f>IFERROR(
   IF($E$3="", "",
     IF(VLOOKUP(E316, リスト!$A$2:$E$49, 5, FALSE) &gt; $E$3,
        VLOOKUP(E316, リスト!$A$2:$E$49, 2, FALSE),
        VLOOKUP(E316, リスト!$A$2:$E$49, 4, FALSE)
     )
   ),
"")</f>
        <v/>
      </c>
      <c r="G316" s="40"/>
      <c r="H316" s="29"/>
      <c r="I316" s="46"/>
      <c r="J316" s="34" t="str">
        <f t="shared" si="19"/>
        <v/>
      </c>
      <c r="K316" s="28" t="str">
        <f t="shared" si="17"/>
        <v/>
      </c>
      <c r="L316" s="25" t="str">
        <f t="shared" si="18"/>
        <v/>
      </c>
      <c r="M316" s="16"/>
    </row>
    <row r="317" spans="2:13" ht="22.5" customHeight="1" x14ac:dyDescent="0.45">
      <c r="B317" s="30">
        <f t="shared" si="16"/>
        <v>309</v>
      </c>
      <c r="C317" s="40"/>
      <c r="D317" s="41"/>
      <c r="E317" s="31" t="str">
        <f>IFERROR(IF(OR(確認書!$C$23="",D317=""),"",確認書!$C$23),"")</f>
        <v/>
      </c>
      <c r="F317" s="33" t="str">
        <f>IFERROR(
   IF($E$3="", "",
     IF(VLOOKUP(E317, リスト!$A$2:$E$49, 5, FALSE) &gt; $E$3,
        VLOOKUP(E317, リスト!$A$2:$E$49, 2, FALSE),
        VLOOKUP(E317, リスト!$A$2:$E$49, 4, FALSE)
     )
   ),
"")</f>
        <v/>
      </c>
      <c r="G317" s="40"/>
      <c r="H317" s="29"/>
      <c r="I317" s="46"/>
      <c r="J317" s="34" t="str">
        <f t="shared" si="19"/>
        <v/>
      </c>
      <c r="K317" s="28" t="str">
        <f t="shared" si="17"/>
        <v/>
      </c>
      <c r="L317" s="25" t="str">
        <f t="shared" si="18"/>
        <v/>
      </c>
      <c r="M317" s="16"/>
    </row>
    <row r="318" spans="2:13" ht="22.5" customHeight="1" x14ac:dyDescent="0.45">
      <c r="B318" s="30">
        <f t="shared" si="16"/>
        <v>310</v>
      </c>
      <c r="C318" s="40"/>
      <c r="D318" s="41"/>
      <c r="E318" s="31" t="str">
        <f>IFERROR(IF(OR(確認書!$C$23="",D318=""),"",確認書!$C$23),"")</f>
        <v/>
      </c>
      <c r="F318" s="33" t="str">
        <f>IFERROR(
   IF($E$3="", "",
     IF(VLOOKUP(E318, リスト!$A$2:$E$49, 5, FALSE) &gt; $E$3,
        VLOOKUP(E318, リスト!$A$2:$E$49, 2, FALSE),
        VLOOKUP(E318, リスト!$A$2:$E$49, 4, FALSE)
     )
   ),
"")</f>
        <v/>
      </c>
      <c r="G318" s="40"/>
      <c r="H318" s="29"/>
      <c r="I318" s="46"/>
      <c r="J318" s="34" t="str">
        <f t="shared" si="19"/>
        <v/>
      </c>
      <c r="K318" s="28" t="str">
        <f t="shared" si="17"/>
        <v/>
      </c>
      <c r="L318" s="25" t="str">
        <f t="shared" si="18"/>
        <v/>
      </c>
      <c r="M318" s="16"/>
    </row>
    <row r="319" spans="2:13" ht="22.5" customHeight="1" x14ac:dyDescent="0.45">
      <c r="B319" s="30">
        <f t="shared" si="16"/>
        <v>311</v>
      </c>
      <c r="C319" s="40"/>
      <c r="D319" s="41"/>
      <c r="E319" s="31" t="str">
        <f>IFERROR(IF(OR(確認書!$C$23="",D319=""),"",確認書!$C$23),"")</f>
        <v/>
      </c>
      <c r="F319" s="33" t="str">
        <f>IFERROR(
   IF($E$3="", "",
     IF(VLOOKUP(E319, リスト!$A$2:$E$49, 5, FALSE) &gt; $E$3,
        VLOOKUP(E319, リスト!$A$2:$E$49, 2, FALSE),
        VLOOKUP(E319, リスト!$A$2:$E$49, 4, FALSE)
     )
   ),
"")</f>
        <v/>
      </c>
      <c r="G319" s="40"/>
      <c r="H319" s="29"/>
      <c r="I319" s="46"/>
      <c r="J319" s="34" t="str">
        <f t="shared" si="19"/>
        <v/>
      </c>
      <c r="K319" s="28" t="str">
        <f t="shared" si="17"/>
        <v/>
      </c>
      <c r="L319" s="25" t="str">
        <f t="shared" si="18"/>
        <v/>
      </c>
      <c r="M319" s="16"/>
    </row>
    <row r="320" spans="2:13" ht="22.5" customHeight="1" x14ac:dyDescent="0.45">
      <c r="B320" s="30">
        <f t="shared" si="16"/>
        <v>312</v>
      </c>
      <c r="C320" s="40"/>
      <c r="D320" s="41"/>
      <c r="E320" s="31" t="str">
        <f>IFERROR(IF(OR(確認書!$C$23="",D320=""),"",確認書!$C$23),"")</f>
        <v/>
      </c>
      <c r="F320" s="33" t="str">
        <f>IFERROR(
   IF($E$3="", "",
     IF(VLOOKUP(E320, リスト!$A$2:$E$49, 5, FALSE) &gt; $E$3,
        VLOOKUP(E320, リスト!$A$2:$E$49, 2, FALSE),
        VLOOKUP(E320, リスト!$A$2:$E$49, 4, FALSE)
     )
   ),
"")</f>
        <v/>
      </c>
      <c r="G320" s="40"/>
      <c r="H320" s="29"/>
      <c r="I320" s="46"/>
      <c r="J320" s="34" t="str">
        <f t="shared" si="19"/>
        <v/>
      </c>
      <c r="K320" s="28" t="str">
        <f t="shared" si="17"/>
        <v/>
      </c>
      <c r="L320" s="25" t="str">
        <f t="shared" si="18"/>
        <v/>
      </c>
      <c r="M320" s="16"/>
    </row>
    <row r="321" spans="2:13" ht="22.5" customHeight="1" x14ac:dyDescent="0.45">
      <c r="B321" s="30">
        <f t="shared" si="16"/>
        <v>313</v>
      </c>
      <c r="C321" s="40"/>
      <c r="D321" s="41"/>
      <c r="E321" s="31" t="str">
        <f>IFERROR(IF(OR(確認書!$C$23="",D321=""),"",確認書!$C$23),"")</f>
        <v/>
      </c>
      <c r="F321" s="33" t="str">
        <f>IFERROR(
   IF($E$3="", "",
     IF(VLOOKUP(E321, リスト!$A$2:$E$49, 5, FALSE) &gt; $E$3,
        VLOOKUP(E321, リスト!$A$2:$E$49, 2, FALSE),
        VLOOKUP(E321, リスト!$A$2:$E$49, 4, FALSE)
     )
   ),
"")</f>
        <v/>
      </c>
      <c r="G321" s="40"/>
      <c r="H321" s="29"/>
      <c r="I321" s="46"/>
      <c r="J321" s="34" t="str">
        <f t="shared" si="19"/>
        <v/>
      </c>
      <c r="K321" s="28" t="str">
        <f t="shared" si="17"/>
        <v/>
      </c>
      <c r="L321" s="25" t="str">
        <f t="shared" si="18"/>
        <v/>
      </c>
      <c r="M321" s="16"/>
    </row>
    <row r="322" spans="2:13" ht="22.5" customHeight="1" x14ac:dyDescent="0.45">
      <c r="B322" s="30">
        <f t="shared" si="16"/>
        <v>314</v>
      </c>
      <c r="C322" s="40"/>
      <c r="D322" s="41"/>
      <c r="E322" s="31" t="str">
        <f>IFERROR(IF(OR(確認書!$C$23="",D322=""),"",確認書!$C$23),"")</f>
        <v/>
      </c>
      <c r="F322" s="33" t="str">
        <f>IFERROR(
   IF($E$3="", "",
     IF(VLOOKUP(E322, リスト!$A$2:$E$49, 5, FALSE) &gt; $E$3,
        VLOOKUP(E322, リスト!$A$2:$E$49, 2, FALSE),
        VLOOKUP(E322, リスト!$A$2:$E$49, 4, FALSE)
     )
   ),
"")</f>
        <v/>
      </c>
      <c r="G322" s="40"/>
      <c r="H322" s="29"/>
      <c r="I322" s="46"/>
      <c r="J322" s="34" t="str">
        <f t="shared" si="19"/>
        <v/>
      </c>
      <c r="K322" s="28" t="str">
        <f t="shared" si="17"/>
        <v/>
      </c>
      <c r="L322" s="25" t="str">
        <f t="shared" si="18"/>
        <v/>
      </c>
      <c r="M322" s="16"/>
    </row>
    <row r="323" spans="2:13" ht="22.5" customHeight="1" x14ac:dyDescent="0.45">
      <c r="B323" s="30">
        <f t="shared" si="16"/>
        <v>315</v>
      </c>
      <c r="C323" s="40"/>
      <c r="D323" s="41"/>
      <c r="E323" s="31" t="str">
        <f>IFERROR(IF(OR(確認書!$C$23="",D323=""),"",確認書!$C$23),"")</f>
        <v/>
      </c>
      <c r="F323" s="33" t="str">
        <f>IFERROR(
   IF($E$3="", "",
     IF(VLOOKUP(E323, リスト!$A$2:$E$49, 5, FALSE) &gt; $E$3,
        VLOOKUP(E323, リスト!$A$2:$E$49, 2, FALSE),
        VLOOKUP(E323, リスト!$A$2:$E$49, 4, FALSE)
     )
   ),
"")</f>
        <v/>
      </c>
      <c r="G323" s="40"/>
      <c r="H323" s="29"/>
      <c r="I323" s="46"/>
      <c r="J323" s="34" t="str">
        <f t="shared" si="19"/>
        <v/>
      </c>
      <c r="K323" s="28" t="str">
        <f t="shared" si="17"/>
        <v/>
      </c>
      <c r="L323" s="25" t="str">
        <f t="shared" si="18"/>
        <v/>
      </c>
      <c r="M323" s="16"/>
    </row>
    <row r="324" spans="2:13" ht="22.5" customHeight="1" x14ac:dyDescent="0.45">
      <c r="B324" s="30">
        <f t="shared" si="16"/>
        <v>316</v>
      </c>
      <c r="C324" s="40"/>
      <c r="D324" s="41"/>
      <c r="E324" s="31" t="str">
        <f>IFERROR(IF(OR(確認書!$C$23="",D324=""),"",確認書!$C$23),"")</f>
        <v/>
      </c>
      <c r="F324" s="33" t="str">
        <f>IFERROR(
   IF($E$3="", "",
     IF(VLOOKUP(E324, リスト!$A$2:$E$49, 5, FALSE) &gt; $E$3,
        VLOOKUP(E324, リスト!$A$2:$E$49, 2, FALSE),
        VLOOKUP(E324, リスト!$A$2:$E$49, 4, FALSE)
     )
   ),
"")</f>
        <v/>
      </c>
      <c r="G324" s="40"/>
      <c r="H324" s="29"/>
      <c r="I324" s="46"/>
      <c r="J324" s="34" t="str">
        <f t="shared" si="19"/>
        <v/>
      </c>
      <c r="K324" s="28" t="str">
        <f t="shared" si="17"/>
        <v/>
      </c>
      <c r="L324" s="25" t="str">
        <f t="shared" si="18"/>
        <v/>
      </c>
      <c r="M324" s="16"/>
    </row>
    <row r="325" spans="2:13" ht="22.5" customHeight="1" x14ac:dyDescent="0.45">
      <c r="B325" s="30">
        <f t="shared" si="16"/>
        <v>317</v>
      </c>
      <c r="C325" s="40"/>
      <c r="D325" s="41"/>
      <c r="E325" s="31" t="str">
        <f>IFERROR(IF(OR(確認書!$C$23="",D325=""),"",確認書!$C$23),"")</f>
        <v/>
      </c>
      <c r="F325" s="33" t="str">
        <f>IFERROR(
   IF($E$3="", "",
     IF(VLOOKUP(E325, リスト!$A$2:$E$49, 5, FALSE) &gt; $E$3,
        VLOOKUP(E325, リスト!$A$2:$E$49, 2, FALSE),
        VLOOKUP(E325, リスト!$A$2:$E$49, 4, FALSE)
     )
   ),
"")</f>
        <v/>
      </c>
      <c r="G325" s="40"/>
      <c r="H325" s="29"/>
      <c r="I325" s="46"/>
      <c r="J325" s="34" t="str">
        <f t="shared" si="19"/>
        <v/>
      </c>
      <c r="K325" s="28" t="str">
        <f t="shared" si="17"/>
        <v/>
      </c>
      <c r="L325" s="25" t="str">
        <f t="shared" si="18"/>
        <v/>
      </c>
      <c r="M325" s="16"/>
    </row>
    <row r="326" spans="2:13" ht="22.5" customHeight="1" x14ac:dyDescent="0.45">
      <c r="B326" s="30">
        <f t="shared" si="16"/>
        <v>318</v>
      </c>
      <c r="C326" s="40"/>
      <c r="D326" s="41"/>
      <c r="E326" s="31" t="str">
        <f>IFERROR(IF(OR(確認書!$C$23="",D326=""),"",確認書!$C$23),"")</f>
        <v/>
      </c>
      <c r="F326" s="33" t="str">
        <f>IFERROR(
   IF($E$3="", "",
     IF(VLOOKUP(E326, リスト!$A$2:$E$49, 5, FALSE) &gt; $E$3,
        VLOOKUP(E326, リスト!$A$2:$E$49, 2, FALSE),
        VLOOKUP(E326, リスト!$A$2:$E$49, 4, FALSE)
     )
   ),
"")</f>
        <v/>
      </c>
      <c r="G326" s="40"/>
      <c r="H326" s="29"/>
      <c r="I326" s="46"/>
      <c r="J326" s="34" t="str">
        <f t="shared" si="19"/>
        <v/>
      </c>
      <c r="K326" s="28" t="str">
        <f t="shared" si="17"/>
        <v/>
      </c>
      <c r="L326" s="25" t="str">
        <f t="shared" si="18"/>
        <v/>
      </c>
      <c r="M326" s="16"/>
    </row>
    <row r="327" spans="2:13" ht="22.5" customHeight="1" x14ac:dyDescent="0.45">
      <c r="B327" s="30">
        <f t="shared" si="16"/>
        <v>319</v>
      </c>
      <c r="C327" s="40"/>
      <c r="D327" s="41"/>
      <c r="E327" s="31" t="str">
        <f>IFERROR(IF(OR(確認書!$C$23="",D327=""),"",確認書!$C$23),"")</f>
        <v/>
      </c>
      <c r="F327" s="33" t="str">
        <f>IFERROR(
   IF($E$3="", "",
     IF(VLOOKUP(E327, リスト!$A$2:$E$49, 5, FALSE) &gt; $E$3,
        VLOOKUP(E327, リスト!$A$2:$E$49, 2, FALSE),
        VLOOKUP(E327, リスト!$A$2:$E$49, 4, FALSE)
     )
   ),
"")</f>
        <v/>
      </c>
      <c r="G327" s="40"/>
      <c r="H327" s="29"/>
      <c r="I327" s="46"/>
      <c r="J327" s="34" t="str">
        <f t="shared" si="19"/>
        <v/>
      </c>
      <c r="K327" s="28" t="str">
        <f t="shared" si="17"/>
        <v/>
      </c>
      <c r="L327" s="25" t="str">
        <f t="shared" si="18"/>
        <v/>
      </c>
      <c r="M327" s="16"/>
    </row>
    <row r="328" spans="2:13" ht="22.5" customHeight="1" x14ac:dyDescent="0.45">
      <c r="B328" s="30">
        <f t="shared" si="16"/>
        <v>320</v>
      </c>
      <c r="C328" s="40"/>
      <c r="D328" s="41"/>
      <c r="E328" s="31" t="str">
        <f>IFERROR(IF(OR(確認書!$C$23="",D328=""),"",確認書!$C$23),"")</f>
        <v/>
      </c>
      <c r="F328" s="33" t="str">
        <f>IFERROR(
   IF($E$3="", "",
     IF(VLOOKUP(E328, リスト!$A$2:$E$49, 5, FALSE) &gt; $E$3,
        VLOOKUP(E328, リスト!$A$2:$E$49, 2, FALSE),
        VLOOKUP(E328, リスト!$A$2:$E$49, 4, FALSE)
     )
   ),
"")</f>
        <v/>
      </c>
      <c r="G328" s="40"/>
      <c r="H328" s="29"/>
      <c r="I328" s="46"/>
      <c r="J328" s="34" t="str">
        <f t="shared" si="19"/>
        <v/>
      </c>
      <c r="K328" s="28" t="str">
        <f t="shared" si="17"/>
        <v/>
      </c>
      <c r="L328" s="25" t="str">
        <f t="shared" si="18"/>
        <v/>
      </c>
      <c r="M328" s="16"/>
    </row>
    <row r="329" spans="2:13" ht="22.5" customHeight="1" x14ac:dyDescent="0.45">
      <c r="B329" s="30">
        <f t="shared" si="16"/>
        <v>321</v>
      </c>
      <c r="C329" s="40"/>
      <c r="D329" s="41"/>
      <c r="E329" s="31" t="str">
        <f>IFERROR(IF(OR(確認書!$C$23="",D329=""),"",確認書!$C$23),"")</f>
        <v/>
      </c>
      <c r="F329" s="33" t="str">
        <f>IFERROR(
   IF($E$3="", "",
     IF(VLOOKUP(E329, リスト!$A$2:$E$49, 5, FALSE) &gt; $E$3,
        VLOOKUP(E329, リスト!$A$2:$E$49, 2, FALSE),
        VLOOKUP(E329, リスト!$A$2:$E$49, 4, FALSE)
     )
   ),
"")</f>
        <v/>
      </c>
      <c r="G329" s="40"/>
      <c r="H329" s="29"/>
      <c r="I329" s="46"/>
      <c r="J329" s="34" t="str">
        <f t="shared" si="19"/>
        <v/>
      </c>
      <c r="K329" s="28" t="str">
        <f t="shared" si="17"/>
        <v/>
      </c>
      <c r="L329" s="25" t="str">
        <f t="shared" si="18"/>
        <v/>
      </c>
      <c r="M329" s="16"/>
    </row>
    <row r="330" spans="2:13" ht="22.5" customHeight="1" x14ac:dyDescent="0.45">
      <c r="B330" s="30">
        <f t="shared" ref="B330:B393" si="20">ROW()-8</f>
        <v>322</v>
      </c>
      <c r="C330" s="40"/>
      <c r="D330" s="41"/>
      <c r="E330" s="31" t="str">
        <f>IFERROR(IF(OR(確認書!$C$23="",D330=""),"",確認書!$C$23),"")</f>
        <v/>
      </c>
      <c r="F330" s="33" t="str">
        <f>IFERROR(
   IF($E$3="", "",
     IF(VLOOKUP(E330, リスト!$A$2:$E$49, 5, FALSE) &gt; $E$3,
        VLOOKUP(E330, リスト!$A$2:$E$49, 2, FALSE),
        VLOOKUP(E330, リスト!$A$2:$E$49, 4, FALSE)
     )
   ),
"")</f>
        <v/>
      </c>
      <c r="G330" s="40"/>
      <c r="H330" s="29"/>
      <c r="I330" s="46"/>
      <c r="J330" s="34" t="str">
        <f t="shared" si="19"/>
        <v/>
      </c>
      <c r="K330" s="28" t="str">
        <f t="shared" ref="K330:K393" si="21">IF(OR(E330="",F330=""), "",
 IF(NOT(ISNUMBER(J330)), "",
 IF(J330&lt;F330, "×（法定外・特例等対象外です）", "〇")))</f>
        <v/>
      </c>
      <c r="L330" s="25" t="str">
        <f t="shared" ref="L330:L393" si="22">IF(COUNTBLANK(D330:J330)=7, "",
 IF(D330="", "←D列に従業員名を姓名（フルネーム）で入力してください。誤変換にお気を付け下さい。",
 IF(G330="", "←G列に1.月給～3.時間給を入力してください",
 IF(H330="", "←H列に金額を入力してください",
 IF(NOT(ISNUMBER(H330)), "←H列の金額は半角数字で入力してください",
 IF(G330="3.時間給", "",
 IF(I330="", "←I列に労働時間を入力してください",
 IF(NOT(ISNUMBER(I330)), "←I列の労働時間は半角数字で入力してください", ""))))))))</f>
        <v/>
      </c>
      <c r="M330" s="16"/>
    </row>
    <row r="331" spans="2:13" ht="22.5" customHeight="1" x14ac:dyDescent="0.45">
      <c r="B331" s="30">
        <f t="shared" si="20"/>
        <v>323</v>
      </c>
      <c r="C331" s="40"/>
      <c r="D331" s="41"/>
      <c r="E331" s="31" t="str">
        <f>IFERROR(IF(OR(確認書!$C$23="",D331=""),"",確認書!$C$23),"")</f>
        <v/>
      </c>
      <c r="F331" s="33" t="str">
        <f>IFERROR(
   IF($E$3="", "",
     IF(VLOOKUP(E331, リスト!$A$2:$E$49, 5, FALSE) &gt; $E$3,
        VLOOKUP(E331, リスト!$A$2:$E$49, 2, FALSE),
        VLOOKUP(E331, リスト!$A$2:$E$49, 4, FALSE)
     )
   ),
"")</f>
        <v/>
      </c>
      <c r="G331" s="40"/>
      <c r="H331" s="29"/>
      <c r="I331" s="46"/>
      <c r="J331" s="34" t="str">
        <f t="shared" ref="J331:J394" si="23">IF(COUNTBLANK(G331:I331)=3, "",
 IF(G331="3.時間給", IF(H331="", "", H331),
 IF(OR(G331="1.月給", G331="2.日給"),
   IF(OR(H331="", I331=""), "", ROUND(H331/I331,0)),
 "")))</f>
        <v/>
      </c>
      <c r="K331" s="28" t="str">
        <f t="shared" si="21"/>
        <v/>
      </c>
      <c r="L331" s="25" t="str">
        <f t="shared" si="22"/>
        <v/>
      </c>
      <c r="M331" s="16"/>
    </row>
    <row r="332" spans="2:13" ht="22.5" customHeight="1" x14ac:dyDescent="0.45">
      <c r="B332" s="30">
        <f t="shared" si="20"/>
        <v>324</v>
      </c>
      <c r="C332" s="40"/>
      <c r="D332" s="41"/>
      <c r="E332" s="31" t="str">
        <f>IFERROR(IF(OR(確認書!$C$23="",D332=""),"",確認書!$C$23),"")</f>
        <v/>
      </c>
      <c r="F332" s="33" t="str">
        <f>IFERROR(
   IF($E$3="", "",
     IF(VLOOKUP(E332, リスト!$A$2:$E$49, 5, FALSE) &gt; $E$3,
        VLOOKUP(E332, リスト!$A$2:$E$49, 2, FALSE),
        VLOOKUP(E332, リスト!$A$2:$E$49, 4, FALSE)
     )
   ),
"")</f>
        <v/>
      </c>
      <c r="G332" s="40"/>
      <c r="H332" s="29"/>
      <c r="I332" s="46"/>
      <c r="J332" s="34" t="str">
        <f t="shared" si="23"/>
        <v/>
      </c>
      <c r="K332" s="28" t="str">
        <f t="shared" si="21"/>
        <v/>
      </c>
      <c r="L332" s="25" t="str">
        <f t="shared" si="22"/>
        <v/>
      </c>
      <c r="M332" s="16"/>
    </row>
    <row r="333" spans="2:13" ht="22.5" customHeight="1" x14ac:dyDescent="0.45">
      <c r="B333" s="30">
        <f t="shared" si="20"/>
        <v>325</v>
      </c>
      <c r="C333" s="40"/>
      <c r="D333" s="41"/>
      <c r="E333" s="31" t="str">
        <f>IFERROR(IF(OR(確認書!$C$23="",D333=""),"",確認書!$C$23),"")</f>
        <v/>
      </c>
      <c r="F333" s="33" t="str">
        <f>IFERROR(
   IF($E$3="", "",
     IF(VLOOKUP(E333, リスト!$A$2:$E$49, 5, FALSE) &gt; $E$3,
        VLOOKUP(E333, リスト!$A$2:$E$49, 2, FALSE),
        VLOOKUP(E333, リスト!$A$2:$E$49, 4, FALSE)
     )
   ),
"")</f>
        <v/>
      </c>
      <c r="G333" s="40"/>
      <c r="H333" s="29"/>
      <c r="I333" s="46"/>
      <c r="J333" s="34" t="str">
        <f t="shared" si="23"/>
        <v/>
      </c>
      <c r="K333" s="28" t="str">
        <f t="shared" si="21"/>
        <v/>
      </c>
      <c r="L333" s="25" t="str">
        <f t="shared" si="22"/>
        <v/>
      </c>
      <c r="M333" s="16"/>
    </row>
    <row r="334" spans="2:13" ht="22.5" customHeight="1" x14ac:dyDescent="0.45">
      <c r="B334" s="30">
        <f t="shared" si="20"/>
        <v>326</v>
      </c>
      <c r="C334" s="40"/>
      <c r="D334" s="41"/>
      <c r="E334" s="31" t="str">
        <f>IFERROR(IF(OR(確認書!$C$23="",D334=""),"",確認書!$C$23),"")</f>
        <v/>
      </c>
      <c r="F334" s="33" t="str">
        <f>IFERROR(
   IF($E$3="", "",
     IF(VLOOKUP(E334, リスト!$A$2:$E$49, 5, FALSE) &gt; $E$3,
        VLOOKUP(E334, リスト!$A$2:$E$49, 2, FALSE),
        VLOOKUP(E334, リスト!$A$2:$E$49, 4, FALSE)
     )
   ),
"")</f>
        <v/>
      </c>
      <c r="G334" s="40"/>
      <c r="H334" s="29"/>
      <c r="I334" s="46"/>
      <c r="J334" s="34" t="str">
        <f t="shared" si="23"/>
        <v/>
      </c>
      <c r="K334" s="28" t="str">
        <f t="shared" si="21"/>
        <v/>
      </c>
      <c r="L334" s="25" t="str">
        <f t="shared" si="22"/>
        <v/>
      </c>
      <c r="M334" s="16"/>
    </row>
    <row r="335" spans="2:13" ht="22.5" customHeight="1" x14ac:dyDescent="0.45">
      <c r="B335" s="30">
        <f t="shared" si="20"/>
        <v>327</v>
      </c>
      <c r="C335" s="40"/>
      <c r="D335" s="41"/>
      <c r="E335" s="31" t="str">
        <f>IFERROR(IF(OR(確認書!$C$23="",D335=""),"",確認書!$C$23),"")</f>
        <v/>
      </c>
      <c r="F335" s="33" t="str">
        <f>IFERROR(
   IF($E$3="", "",
     IF(VLOOKUP(E335, リスト!$A$2:$E$49, 5, FALSE) &gt; $E$3,
        VLOOKUP(E335, リスト!$A$2:$E$49, 2, FALSE),
        VLOOKUP(E335, リスト!$A$2:$E$49, 4, FALSE)
     )
   ),
"")</f>
        <v/>
      </c>
      <c r="G335" s="40"/>
      <c r="H335" s="29"/>
      <c r="I335" s="46"/>
      <c r="J335" s="34" t="str">
        <f t="shared" si="23"/>
        <v/>
      </c>
      <c r="K335" s="28" t="str">
        <f t="shared" si="21"/>
        <v/>
      </c>
      <c r="L335" s="25" t="str">
        <f t="shared" si="22"/>
        <v/>
      </c>
      <c r="M335" s="16"/>
    </row>
    <row r="336" spans="2:13" ht="22.5" customHeight="1" x14ac:dyDescent="0.45">
      <c r="B336" s="30">
        <f t="shared" si="20"/>
        <v>328</v>
      </c>
      <c r="C336" s="40"/>
      <c r="D336" s="41"/>
      <c r="E336" s="31" t="str">
        <f>IFERROR(IF(OR(確認書!$C$23="",D336=""),"",確認書!$C$23),"")</f>
        <v/>
      </c>
      <c r="F336" s="33" t="str">
        <f>IFERROR(
   IF($E$3="", "",
     IF(VLOOKUP(E336, リスト!$A$2:$E$49, 5, FALSE) &gt; $E$3,
        VLOOKUP(E336, リスト!$A$2:$E$49, 2, FALSE),
        VLOOKUP(E336, リスト!$A$2:$E$49, 4, FALSE)
     )
   ),
"")</f>
        <v/>
      </c>
      <c r="G336" s="40"/>
      <c r="H336" s="29"/>
      <c r="I336" s="46"/>
      <c r="J336" s="34" t="str">
        <f t="shared" si="23"/>
        <v/>
      </c>
      <c r="K336" s="28" t="str">
        <f t="shared" si="21"/>
        <v/>
      </c>
      <c r="L336" s="25" t="str">
        <f t="shared" si="22"/>
        <v/>
      </c>
      <c r="M336" s="16"/>
    </row>
    <row r="337" spans="2:13" ht="22.5" customHeight="1" x14ac:dyDescent="0.45">
      <c r="B337" s="30">
        <f t="shared" si="20"/>
        <v>329</v>
      </c>
      <c r="C337" s="40"/>
      <c r="D337" s="41"/>
      <c r="E337" s="31" t="str">
        <f>IFERROR(IF(OR(確認書!$C$23="",D337=""),"",確認書!$C$23),"")</f>
        <v/>
      </c>
      <c r="F337" s="33" t="str">
        <f>IFERROR(
   IF($E$3="", "",
     IF(VLOOKUP(E337, リスト!$A$2:$E$49, 5, FALSE) &gt; $E$3,
        VLOOKUP(E337, リスト!$A$2:$E$49, 2, FALSE),
        VLOOKUP(E337, リスト!$A$2:$E$49, 4, FALSE)
     )
   ),
"")</f>
        <v/>
      </c>
      <c r="G337" s="40"/>
      <c r="H337" s="29"/>
      <c r="I337" s="46"/>
      <c r="J337" s="34" t="str">
        <f t="shared" si="23"/>
        <v/>
      </c>
      <c r="K337" s="28" t="str">
        <f t="shared" si="21"/>
        <v/>
      </c>
      <c r="L337" s="25" t="str">
        <f t="shared" si="22"/>
        <v/>
      </c>
      <c r="M337" s="16"/>
    </row>
    <row r="338" spans="2:13" ht="22.5" customHeight="1" x14ac:dyDescent="0.45">
      <c r="B338" s="30">
        <f t="shared" si="20"/>
        <v>330</v>
      </c>
      <c r="C338" s="40"/>
      <c r="D338" s="41"/>
      <c r="E338" s="31" t="str">
        <f>IFERROR(IF(OR(確認書!$C$23="",D338=""),"",確認書!$C$23),"")</f>
        <v/>
      </c>
      <c r="F338" s="33" t="str">
        <f>IFERROR(
   IF($E$3="", "",
     IF(VLOOKUP(E338, リスト!$A$2:$E$49, 5, FALSE) &gt; $E$3,
        VLOOKUP(E338, リスト!$A$2:$E$49, 2, FALSE),
        VLOOKUP(E338, リスト!$A$2:$E$49, 4, FALSE)
     )
   ),
"")</f>
        <v/>
      </c>
      <c r="G338" s="40"/>
      <c r="H338" s="29"/>
      <c r="I338" s="46"/>
      <c r="J338" s="34" t="str">
        <f t="shared" si="23"/>
        <v/>
      </c>
      <c r="K338" s="28" t="str">
        <f t="shared" si="21"/>
        <v/>
      </c>
      <c r="L338" s="25" t="str">
        <f t="shared" si="22"/>
        <v/>
      </c>
      <c r="M338" s="16"/>
    </row>
    <row r="339" spans="2:13" ht="22.5" customHeight="1" x14ac:dyDescent="0.45">
      <c r="B339" s="30">
        <f t="shared" si="20"/>
        <v>331</v>
      </c>
      <c r="C339" s="40"/>
      <c r="D339" s="41"/>
      <c r="E339" s="31" t="str">
        <f>IFERROR(IF(OR(確認書!$C$23="",D339=""),"",確認書!$C$23),"")</f>
        <v/>
      </c>
      <c r="F339" s="33" t="str">
        <f>IFERROR(
   IF($E$3="", "",
     IF(VLOOKUP(E339, リスト!$A$2:$E$49, 5, FALSE) &gt; $E$3,
        VLOOKUP(E339, リスト!$A$2:$E$49, 2, FALSE),
        VLOOKUP(E339, リスト!$A$2:$E$49, 4, FALSE)
     )
   ),
"")</f>
        <v/>
      </c>
      <c r="G339" s="40"/>
      <c r="H339" s="29"/>
      <c r="I339" s="46"/>
      <c r="J339" s="34" t="str">
        <f t="shared" si="23"/>
        <v/>
      </c>
      <c r="K339" s="28" t="str">
        <f t="shared" si="21"/>
        <v/>
      </c>
      <c r="L339" s="25" t="str">
        <f t="shared" si="22"/>
        <v/>
      </c>
      <c r="M339" s="16"/>
    </row>
    <row r="340" spans="2:13" ht="22.5" customHeight="1" x14ac:dyDescent="0.45">
      <c r="B340" s="30">
        <f t="shared" si="20"/>
        <v>332</v>
      </c>
      <c r="C340" s="40"/>
      <c r="D340" s="41"/>
      <c r="E340" s="31" t="str">
        <f>IFERROR(IF(OR(確認書!$C$23="",D340=""),"",確認書!$C$23),"")</f>
        <v/>
      </c>
      <c r="F340" s="33" t="str">
        <f>IFERROR(
   IF($E$3="", "",
     IF(VLOOKUP(E340, リスト!$A$2:$E$49, 5, FALSE) &gt; $E$3,
        VLOOKUP(E340, リスト!$A$2:$E$49, 2, FALSE),
        VLOOKUP(E340, リスト!$A$2:$E$49, 4, FALSE)
     )
   ),
"")</f>
        <v/>
      </c>
      <c r="G340" s="40"/>
      <c r="H340" s="29"/>
      <c r="I340" s="46"/>
      <c r="J340" s="34" t="str">
        <f t="shared" si="23"/>
        <v/>
      </c>
      <c r="K340" s="28" t="str">
        <f t="shared" si="21"/>
        <v/>
      </c>
      <c r="L340" s="25" t="str">
        <f t="shared" si="22"/>
        <v/>
      </c>
      <c r="M340" s="16"/>
    </row>
    <row r="341" spans="2:13" ht="22.5" customHeight="1" x14ac:dyDescent="0.45">
      <c r="B341" s="30">
        <f t="shared" si="20"/>
        <v>333</v>
      </c>
      <c r="C341" s="40"/>
      <c r="D341" s="41"/>
      <c r="E341" s="31" t="str">
        <f>IFERROR(IF(OR(確認書!$C$23="",D341=""),"",確認書!$C$23),"")</f>
        <v/>
      </c>
      <c r="F341" s="33" t="str">
        <f>IFERROR(
   IF($E$3="", "",
     IF(VLOOKUP(E341, リスト!$A$2:$E$49, 5, FALSE) &gt; $E$3,
        VLOOKUP(E341, リスト!$A$2:$E$49, 2, FALSE),
        VLOOKUP(E341, リスト!$A$2:$E$49, 4, FALSE)
     )
   ),
"")</f>
        <v/>
      </c>
      <c r="G341" s="40"/>
      <c r="H341" s="29"/>
      <c r="I341" s="46"/>
      <c r="J341" s="34" t="str">
        <f t="shared" si="23"/>
        <v/>
      </c>
      <c r="K341" s="28" t="str">
        <f t="shared" si="21"/>
        <v/>
      </c>
      <c r="L341" s="25" t="str">
        <f t="shared" si="22"/>
        <v/>
      </c>
      <c r="M341" s="16"/>
    </row>
    <row r="342" spans="2:13" ht="22.5" customHeight="1" x14ac:dyDescent="0.45">
      <c r="B342" s="30">
        <f t="shared" si="20"/>
        <v>334</v>
      </c>
      <c r="C342" s="40"/>
      <c r="D342" s="41"/>
      <c r="E342" s="31" t="str">
        <f>IFERROR(IF(OR(確認書!$C$23="",D342=""),"",確認書!$C$23),"")</f>
        <v/>
      </c>
      <c r="F342" s="33" t="str">
        <f>IFERROR(
   IF($E$3="", "",
     IF(VLOOKUP(E342, リスト!$A$2:$E$49, 5, FALSE) &gt; $E$3,
        VLOOKUP(E342, リスト!$A$2:$E$49, 2, FALSE),
        VLOOKUP(E342, リスト!$A$2:$E$49, 4, FALSE)
     )
   ),
"")</f>
        <v/>
      </c>
      <c r="G342" s="40"/>
      <c r="H342" s="29"/>
      <c r="I342" s="46"/>
      <c r="J342" s="34" t="str">
        <f t="shared" si="23"/>
        <v/>
      </c>
      <c r="K342" s="28" t="str">
        <f t="shared" si="21"/>
        <v/>
      </c>
      <c r="L342" s="25" t="str">
        <f t="shared" si="22"/>
        <v/>
      </c>
      <c r="M342" s="16"/>
    </row>
    <row r="343" spans="2:13" ht="22.5" customHeight="1" x14ac:dyDescent="0.45">
      <c r="B343" s="30">
        <f t="shared" si="20"/>
        <v>335</v>
      </c>
      <c r="C343" s="40"/>
      <c r="D343" s="41"/>
      <c r="E343" s="31" t="str">
        <f>IFERROR(IF(OR(確認書!$C$23="",D343=""),"",確認書!$C$23),"")</f>
        <v/>
      </c>
      <c r="F343" s="33" t="str">
        <f>IFERROR(
   IF($E$3="", "",
     IF(VLOOKUP(E343, リスト!$A$2:$E$49, 5, FALSE) &gt; $E$3,
        VLOOKUP(E343, リスト!$A$2:$E$49, 2, FALSE),
        VLOOKUP(E343, リスト!$A$2:$E$49, 4, FALSE)
     )
   ),
"")</f>
        <v/>
      </c>
      <c r="G343" s="40"/>
      <c r="H343" s="29"/>
      <c r="I343" s="46"/>
      <c r="J343" s="34" t="str">
        <f t="shared" si="23"/>
        <v/>
      </c>
      <c r="K343" s="28" t="str">
        <f t="shared" si="21"/>
        <v/>
      </c>
      <c r="L343" s="25" t="str">
        <f t="shared" si="22"/>
        <v/>
      </c>
      <c r="M343" s="16"/>
    </row>
    <row r="344" spans="2:13" ht="22.5" customHeight="1" x14ac:dyDescent="0.45">
      <c r="B344" s="30">
        <f t="shared" si="20"/>
        <v>336</v>
      </c>
      <c r="C344" s="40"/>
      <c r="D344" s="41"/>
      <c r="E344" s="31" t="str">
        <f>IFERROR(IF(OR(確認書!$C$23="",D344=""),"",確認書!$C$23),"")</f>
        <v/>
      </c>
      <c r="F344" s="33" t="str">
        <f>IFERROR(
   IF($E$3="", "",
     IF(VLOOKUP(E344, リスト!$A$2:$E$49, 5, FALSE) &gt; $E$3,
        VLOOKUP(E344, リスト!$A$2:$E$49, 2, FALSE),
        VLOOKUP(E344, リスト!$A$2:$E$49, 4, FALSE)
     )
   ),
"")</f>
        <v/>
      </c>
      <c r="G344" s="40"/>
      <c r="H344" s="29"/>
      <c r="I344" s="46"/>
      <c r="J344" s="34" t="str">
        <f t="shared" si="23"/>
        <v/>
      </c>
      <c r="K344" s="28" t="str">
        <f t="shared" si="21"/>
        <v/>
      </c>
      <c r="L344" s="25" t="str">
        <f t="shared" si="22"/>
        <v/>
      </c>
      <c r="M344" s="16"/>
    </row>
    <row r="345" spans="2:13" ht="22.5" customHeight="1" x14ac:dyDescent="0.45">
      <c r="B345" s="30">
        <f t="shared" si="20"/>
        <v>337</v>
      </c>
      <c r="C345" s="40"/>
      <c r="D345" s="41"/>
      <c r="E345" s="31" t="str">
        <f>IFERROR(IF(OR(確認書!$C$23="",D345=""),"",確認書!$C$23),"")</f>
        <v/>
      </c>
      <c r="F345" s="33" t="str">
        <f>IFERROR(
   IF($E$3="", "",
     IF(VLOOKUP(E345, リスト!$A$2:$E$49, 5, FALSE) &gt; $E$3,
        VLOOKUP(E345, リスト!$A$2:$E$49, 2, FALSE),
        VLOOKUP(E345, リスト!$A$2:$E$49, 4, FALSE)
     )
   ),
"")</f>
        <v/>
      </c>
      <c r="G345" s="40"/>
      <c r="H345" s="29"/>
      <c r="I345" s="46"/>
      <c r="J345" s="34" t="str">
        <f t="shared" si="23"/>
        <v/>
      </c>
      <c r="K345" s="28" t="str">
        <f t="shared" si="21"/>
        <v/>
      </c>
      <c r="L345" s="25" t="str">
        <f t="shared" si="22"/>
        <v/>
      </c>
      <c r="M345" s="16"/>
    </row>
    <row r="346" spans="2:13" ht="22.5" customHeight="1" x14ac:dyDescent="0.45">
      <c r="B346" s="30">
        <f t="shared" si="20"/>
        <v>338</v>
      </c>
      <c r="C346" s="40"/>
      <c r="D346" s="41"/>
      <c r="E346" s="31" t="str">
        <f>IFERROR(IF(OR(確認書!$C$23="",D346=""),"",確認書!$C$23),"")</f>
        <v/>
      </c>
      <c r="F346" s="33" t="str">
        <f>IFERROR(
   IF($E$3="", "",
     IF(VLOOKUP(E346, リスト!$A$2:$E$49, 5, FALSE) &gt; $E$3,
        VLOOKUP(E346, リスト!$A$2:$E$49, 2, FALSE),
        VLOOKUP(E346, リスト!$A$2:$E$49, 4, FALSE)
     )
   ),
"")</f>
        <v/>
      </c>
      <c r="G346" s="40"/>
      <c r="H346" s="29"/>
      <c r="I346" s="46"/>
      <c r="J346" s="34" t="str">
        <f t="shared" si="23"/>
        <v/>
      </c>
      <c r="K346" s="28" t="str">
        <f t="shared" si="21"/>
        <v/>
      </c>
      <c r="L346" s="25" t="str">
        <f t="shared" si="22"/>
        <v/>
      </c>
      <c r="M346" s="16"/>
    </row>
    <row r="347" spans="2:13" ht="22.5" customHeight="1" x14ac:dyDescent="0.45">
      <c r="B347" s="30">
        <f t="shared" si="20"/>
        <v>339</v>
      </c>
      <c r="C347" s="40"/>
      <c r="D347" s="41"/>
      <c r="E347" s="31" t="str">
        <f>IFERROR(IF(OR(確認書!$C$23="",D347=""),"",確認書!$C$23),"")</f>
        <v/>
      </c>
      <c r="F347" s="33" t="str">
        <f>IFERROR(
   IF($E$3="", "",
     IF(VLOOKUP(E347, リスト!$A$2:$E$49, 5, FALSE) &gt; $E$3,
        VLOOKUP(E347, リスト!$A$2:$E$49, 2, FALSE),
        VLOOKUP(E347, リスト!$A$2:$E$49, 4, FALSE)
     )
   ),
"")</f>
        <v/>
      </c>
      <c r="G347" s="40"/>
      <c r="H347" s="29"/>
      <c r="I347" s="46"/>
      <c r="J347" s="34" t="str">
        <f t="shared" si="23"/>
        <v/>
      </c>
      <c r="K347" s="28" t="str">
        <f t="shared" si="21"/>
        <v/>
      </c>
      <c r="L347" s="25" t="str">
        <f t="shared" si="22"/>
        <v/>
      </c>
      <c r="M347" s="16"/>
    </row>
    <row r="348" spans="2:13" ht="22.5" customHeight="1" x14ac:dyDescent="0.45">
      <c r="B348" s="30">
        <f t="shared" si="20"/>
        <v>340</v>
      </c>
      <c r="C348" s="40"/>
      <c r="D348" s="41"/>
      <c r="E348" s="31" t="str">
        <f>IFERROR(IF(OR(確認書!$C$23="",D348=""),"",確認書!$C$23),"")</f>
        <v/>
      </c>
      <c r="F348" s="33" t="str">
        <f>IFERROR(
   IF($E$3="", "",
     IF(VLOOKUP(E348, リスト!$A$2:$E$49, 5, FALSE) &gt; $E$3,
        VLOOKUP(E348, リスト!$A$2:$E$49, 2, FALSE),
        VLOOKUP(E348, リスト!$A$2:$E$49, 4, FALSE)
     )
   ),
"")</f>
        <v/>
      </c>
      <c r="G348" s="40"/>
      <c r="H348" s="29"/>
      <c r="I348" s="46"/>
      <c r="J348" s="34" t="str">
        <f t="shared" si="23"/>
        <v/>
      </c>
      <c r="K348" s="28" t="str">
        <f t="shared" si="21"/>
        <v/>
      </c>
      <c r="L348" s="25" t="str">
        <f t="shared" si="22"/>
        <v/>
      </c>
      <c r="M348" s="16"/>
    </row>
    <row r="349" spans="2:13" ht="22.5" customHeight="1" x14ac:dyDescent="0.45">
      <c r="B349" s="30">
        <f t="shared" si="20"/>
        <v>341</v>
      </c>
      <c r="C349" s="40"/>
      <c r="D349" s="41"/>
      <c r="E349" s="31" t="str">
        <f>IFERROR(IF(OR(確認書!$C$23="",D349=""),"",確認書!$C$23),"")</f>
        <v/>
      </c>
      <c r="F349" s="33" t="str">
        <f>IFERROR(
   IF($E$3="", "",
     IF(VLOOKUP(E349, リスト!$A$2:$E$49, 5, FALSE) &gt; $E$3,
        VLOOKUP(E349, リスト!$A$2:$E$49, 2, FALSE),
        VLOOKUP(E349, リスト!$A$2:$E$49, 4, FALSE)
     )
   ),
"")</f>
        <v/>
      </c>
      <c r="G349" s="40"/>
      <c r="H349" s="29"/>
      <c r="I349" s="46"/>
      <c r="J349" s="34" t="str">
        <f t="shared" si="23"/>
        <v/>
      </c>
      <c r="K349" s="28" t="str">
        <f t="shared" si="21"/>
        <v/>
      </c>
      <c r="L349" s="25" t="str">
        <f t="shared" si="22"/>
        <v/>
      </c>
      <c r="M349" s="16"/>
    </row>
    <row r="350" spans="2:13" ht="22.5" customHeight="1" x14ac:dyDescent="0.45">
      <c r="B350" s="30">
        <f t="shared" si="20"/>
        <v>342</v>
      </c>
      <c r="C350" s="40"/>
      <c r="D350" s="41"/>
      <c r="E350" s="31" t="str">
        <f>IFERROR(IF(OR(確認書!$C$23="",D350=""),"",確認書!$C$23),"")</f>
        <v/>
      </c>
      <c r="F350" s="33" t="str">
        <f>IFERROR(
   IF($E$3="", "",
     IF(VLOOKUP(E350, リスト!$A$2:$E$49, 5, FALSE) &gt; $E$3,
        VLOOKUP(E350, リスト!$A$2:$E$49, 2, FALSE),
        VLOOKUP(E350, リスト!$A$2:$E$49, 4, FALSE)
     )
   ),
"")</f>
        <v/>
      </c>
      <c r="G350" s="40"/>
      <c r="H350" s="29"/>
      <c r="I350" s="46"/>
      <c r="J350" s="34" t="str">
        <f t="shared" si="23"/>
        <v/>
      </c>
      <c r="K350" s="28" t="str">
        <f t="shared" si="21"/>
        <v/>
      </c>
      <c r="L350" s="25" t="str">
        <f t="shared" si="22"/>
        <v/>
      </c>
      <c r="M350" s="16"/>
    </row>
    <row r="351" spans="2:13" ht="22.5" customHeight="1" x14ac:dyDescent="0.45">
      <c r="B351" s="30">
        <f t="shared" si="20"/>
        <v>343</v>
      </c>
      <c r="C351" s="40"/>
      <c r="D351" s="41"/>
      <c r="E351" s="31" t="str">
        <f>IFERROR(IF(OR(確認書!$C$23="",D351=""),"",確認書!$C$23),"")</f>
        <v/>
      </c>
      <c r="F351" s="33" t="str">
        <f>IFERROR(
   IF($E$3="", "",
     IF(VLOOKUP(E351, リスト!$A$2:$E$49, 5, FALSE) &gt; $E$3,
        VLOOKUP(E351, リスト!$A$2:$E$49, 2, FALSE),
        VLOOKUP(E351, リスト!$A$2:$E$49, 4, FALSE)
     )
   ),
"")</f>
        <v/>
      </c>
      <c r="G351" s="40"/>
      <c r="H351" s="29"/>
      <c r="I351" s="46"/>
      <c r="J351" s="34" t="str">
        <f t="shared" si="23"/>
        <v/>
      </c>
      <c r="K351" s="28" t="str">
        <f t="shared" si="21"/>
        <v/>
      </c>
      <c r="L351" s="25" t="str">
        <f t="shared" si="22"/>
        <v/>
      </c>
      <c r="M351" s="16"/>
    </row>
    <row r="352" spans="2:13" ht="22.5" customHeight="1" x14ac:dyDescent="0.45">
      <c r="B352" s="30">
        <f t="shared" si="20"/>
        <v>344</v>
      </c>
      <c r="C352" s="40"/>
      <c r="D352" s="41"/>
      <c r="E352" s="31" t="str">
        <f>IFERROR(IF(OR(確認書!$C$23="",D352=""),"",確認書!$C$23),"")</f>
        <v/>
      </c>
      <c r="F352" s="33" t="str">
        <f>IFERROR(
   IF($E$3="", "",
     IF(VLOOKUP(E352, リスト!$A$2:$E$49, 5, FALSE) &gt; $E$3,
        VLOOKUP(E352, リスト!$A$2:$E$49, 2, FALSE),
        VLOOKUP(E352, リスト!$A$2:$E$49, 4, FALSE)
     )
   ),
"")</f>
        <v/>
      </c>
      <c r="G352" s="40"/>
      <c r="H352" s="29"/>
      <c r="I352" s="46"/>
      <c r="J352" s="34" t="str">
        <f t="shared" si="23"/>
        <v/>
      </c>
      <c r="K352" s="28" t="str">
        <f t="shared" si="21"/>
        <v/>
      </c>
      <c r="L352" s="25" t="str">
        <f t="shared" si="22"/>
        <v/>
      </c>
      <c r="M352" s="16"/>
    </row>
    <row r="353" spans="2:13" ht="22.5" customHeight="1" x14ac:dyDescent="0.45">
      <c r="B353" s="30">
        <f t="shared" si="20"/>
        <v>345</v>
      </c>
      <c r="C353" s="40"/>
      <c r="D353" s="41"/>
      <c r="E353" s="31" t="str">
        <f>IFERROR(IF(OR(確認書!$C$23="",D353=""),"",確認書!$C$23),"")</f>
        <v/>
      </c>
      <c r="F353" s="33" t="str">
        <f>IFERROR(
   IF($E$3="", "",
     IF(VLOOKUP(E353, リスト!$A$2:$E$49, 5, FALSE) &gt; $E$3,
        VLOOKUP(E353, リスト!$A$2:$E$49, 2, FALSE),
        VLOOKUP(E353, リスト!$A$2:$E$49, 4, FALSE)
     )
   ),
"")</f>
        <v/>
      </c>
      <c r="G353" s="40"/>
      <c r="H353" s="29"/>
      <c r="I353" s="46"/>
      <c r="J353" s="34" t="str">
        <f t="shared" si="23"/>
        <v/>
      </c>
      <c r="K353" s="28" t="str">
        <f t="shared" si="21"/>
        <v/>
      </c>
      <c r="L353" s="25" t="str">
        <f t="shared" si="22"/>
        <v/>
      </c>
      <c r="M353" s="16"/>
    </row>
    <row r="354" spans="2:13" ht="22.5" customHeight="1" x14ac:dyDescent="0.45">
      <c r="B354" s="30">
        <f t="shared" si="20"/>
        <v>346</v>
      </c>
      <c r="C354" s="40"/>
      <c r="D354" s="41"/>
      <c r="E354" s="31" t="str">
        <f>IFERROR(IF(OR(確認書!$C$23="",D354=""),"",確認書!$C$23),"")</f>
        <v/>
      </c>
      <c r="F354" s="33" t="str">
        <f>IFERROR(
   IF($E$3="", "",
     IF(VLOOKUP(E354, リスト!$A$2:$E$49, 5, FALSE) &gt; $E$3,
        VLOOKUP(E354, リスト!$A$2:$E$49, 2, FALSE),
        VLOOKUP(E354, リスト!$A$2:$E$49, 4, FALSE)
     )
   ),
"")</f>
        <v/>
      </c>
      <c r="G354" s="40"/>
      <c r="H354" s="29"/>
      <c r="I354" s="46"/>
      <c r="J354" s="34" t="str">
        <f t="shared" si="23"/>
        <v/>
      </c>
      <c r="K354" s="28" t="str">
        <f t="shared" si="21"/>
        <v/>
      </c>
      <c r="L354" s="25" t="str">
        <f t="shared" si="22"/>
        <v/>
      </c>
      <c r="M354" s="16"/>
    </row>
    <row r="355" spans="2:13" ht="22.5" customHeight="1" x14ac:dyDescent="0.45">
      <c r="B355" s="30">
        <f t="shared" si="20"/>
        <v>347</v>
      </c>
      <c r="C355" s="40"/>
      <c r="D355" s="41"/>
      <c r="E355" s="31" t="str">
        <f>IFERROR(IF(OR(確認書!$C$23="",D355=""),"",確認書!$C$23),"")</f>
        <v/>
      </c>
      <c r="F355" s="33" t="str">
        <f>IFERROR(
   IF($E$3="", "",
     IF(VLOOKUP(E355, リスト!$A$2:$E$49, 5, FALSE) &gt; $E$3,
        VLOOKUP(E355, リスト!$A$2:$E$49, 2, FALSE),
        VLOOKUP(E355, リスト!$A$2:$E$49, 4, FALSE)
     )
   ),
"")</f>
        <v/>
      </c>
      <c r="G355" s="40"/>
      <c r="H355" s="29"/>
      <c r="I355" s="46"/>
      <c r="J355" s="34" t="str">
        <f t="shared" si="23"/>
        <v/>
      </c>
      <c r="K355" s="28" t="str">
        <f t="shared" si="21"/>
        <v/>
      </c>
      <c r="L355" s="25" t="str">
        <f t="shared" si="22"/>
        <v/>
      </c>
      <c r="M355" s="16"/>
    </row>
    <row r="356" spans="2:13" ht="22.5" customHeight="1" x14ac:dyDescent="0.45">
      <c r="B356" s="30">
        <f t="shared" si="20"/>
        <v>348</v>
      </c>
      <c r="C356" s="40"/>
      <c r="D356" s="41"/>
      <c r="E356" s="31" t="str">
        <f>IFERROR(IF(OR(確認書!$C$23="",D356=""),"",確認書!$C$23),"")</f>
        <v/>
      </c>
      <c r="F356" s="33" t="str">
        <f>IFERROR(
   IF($E$3="", "",
     IF(VLOOKUP(E356, リスト!$A$2:$E$49, 5, FALSE) &gt; $E$3,
        VLOOKUP(E356, リスト!$A$2:$E$49, 2, FALSE),
        VLOOKUP(E356, リスト!$A$2:$E$49, 4, FALSE)
     )
   ),
"")</f>
        <v/>
      </c>
      <c r="G356" s="40"/>
      <c r="H356" s="29"/>
      <c r="I356" s="46"/>
      <c r="J356" s="34" t="str">
        <f t="shared" si="23"/>
        <v/>
      </c>
      <c r="K356" s="28" t="str">
        <f t="shared" si="21"/>
        <v/>
      </c>
      <c r="L356" s="25" t="str">
        <f t="shared" si="22"/>
        <v/>
      </c>
      <c r="M356" s="16"/>
    </row>
    <row r="357" spans="2:13" ht="22.5" customHeight="1" x14ac:dyDescent="0.45">
      <c r="B357" s="30">
        <f t="shared" si="20"/>
        <v>349</v>
      </c>
      <c r="C357" s="40"/>
      <c r="D357" s="41"/>
      <c r="E357" s="31" t="str">
        <f>IFERROR(IF(OR(確認書!$C$23="",D357=""),"",確認書!$C$23),"")</f>
        <v/>
      </c>
      <c r="F357" s="33" t="str">
        <f>IFERROR(
   IF($E$3="", "",
     IF(VLOOKUP(E357, リスト!$A$2:$E$49, 5, FALSE) &gt; $E$3,
        VLOOKUP(E357, リスト!$A$2:$E$49, 2, FALSE),
        VLOOKUP(E357, リスト!$A$2:$E$49, 4, FALSE)
     )
   ),
"")</f>
        <v/>
      </c>
      <c r="G357" s="40"/>
      <c r="H357" s="29"/>
      <c r="I357" s="46"/>
      <c r="J357" s="34" t="str">
        <f t="shared" si="23"/>
        <v/>
      </c>
      <c r="K357" s="28" t="str">
        <f t="shared" si="21"/>
        <v/>
      </c>
      <c r="L357" s="25" t="str">
        <f t="shared" si="22"/>
        <v/>
      </c>
      <c r="M357" s="16"/>
    </row>
    <row r="358" spans="2:13" ht="22.5" customHeight="1" x14ac:dyDescent="0.45">
      <c r="B358" s="30">
        <f t="shared" si="20"/>
        <v>350</v>
      </c>
      <c r="C358" s="40"/>
      <c r="D358" s="41"/>
      <c r="E358" s="31" t="str">
        <f>IFERROR(IF(OR(確認書!$C$23="",D358=""),"",確認書!$C$23),"")</f>
        <v/>
      </c>
      <c r="F358" s="33" t="str">
        <f>IFERROR(
   IF($E$3="", "",
     IF(VLOOKUP(E358, リスト!$A$2:$E$49, 5, FALSE) &gt; $E$3,
        VLOOKUP(E358, リスト!$A$2:$E$49, 2, FALSE),
        VLOOKUP(E358, リスト!$A$2:$E$49, 4, FALSE)
     )
   ),
"")</f>
        <v/>
      </c>
      <c r="G358" s="40"/>
      <c r="H358" s="29"/>
      <c r="I358" s="46"/>
      <c r="J358" s="34" t="str">
        <f t="shared" si="23"/>
        <v/>
      </c>
      <c r="K358" s="28" t="str">
        <f t="shared" si="21"/>
        <v/>
      </c>
      <c r="L358" s="25" t="str">
        <f t="shared" si="22"/>
        <v/>
      </c>
      <c r="M358" s="16"/>
    </row>
    <row r="359" spans="2:13" ht="22.5" customHeight="1" x14ac:dyDescent="0.45">
      <c r="B359" s="30">
        <f t="shared" si="20"/>
        <v>351</v>
      </c>
      <c r="C359" s="40"/>
      <c r="D359" s="41"/>
      <c r="E359" s="31" t="str">
        <f>IFERROR(IF(OR(確認書!$C$23="",D359=""),"",確認書!$C$23),"")</f>
        <v/>
      </c>
      <c r="F359" s="33" t="str">
        <f>IFERROR(
   IF($E$3="", "",
     IF(VLOOKUP(E359, リスト!$A$2:$E$49, 5, FALSE) &gt; $E$3,
        VLOOKUP(E359, リスト!$A$2:$E$49, 2, FALSE),
        VLOOKUP(E359, リスト!$A$2:$E$49, 4, FALSE)
     )
   ),
"")</f>
        <v/>
      </c>
      <c r="G359" s="40"/>
      <c r="H359" s="29"/>
      <c r="I359" s="46"/>
      <c r="J359" s="34" t="str">
        <f t="shared" si="23"/>
        <v/>
      </c>
      <c r="K359" s="28" t="str">
        <f t="shared" si="21"/>
        <v/>
      </c>
      <c r="L359" s="25" t="str">
        <f t="shared" si="22"/>
        <v/>
      </c>
      <c r="M359" s="16"/>
    </row>
    <row r="360" spans="2:13" ht="22.5" customHeight="1" x14ac:dyDescent="0.45">
      <c r="B360" s="30">
        <f t="shared" si="20"/>
        <v>352</v>
      </c>
      <c r="C360" s="40"/>
      <c r="D360" s="41"/>
      <c r="E360" s="31" t="str">
        <f>IFERROR(IF(OR(確認書!$C$23="",D360=""),"",確認書!$C$23),"")</f>
        <v/>
      </c>
      <c r="F360" s="33" t="str">
        <f>IFERROR(
   IF($E$3="", "",
     IF(VLOOKUP(E360, リスト!$A$2:$E$49, 5, FALSE) &gt; $E$3,
        VLOOKUP(E360, リスト!$A$2:$E$49, 2, FALSE),
        VLOOKUP(E360, リスト!$A$2:$E$49, 4, FALSE)
     )
   ),
"")</f>
        <v/>
      </c>
      <c r="G360" s="40"/>
      <c r="H360" s="29"/>
      <c r="I360" s="46"/>
      <c r="J360" s="34" t="str">
        <f t="shared" si="23"/>
        <v/>
      </c>
      <c r="K360" s="28" t="str">
        <f t="shared" si="21"/>
        <v/>
      </c>
      <c r="L360" s="25" t="str">
        <f t="shared" si="22"/>
        <v/>
      </c>
      <c r="M360" s="16"/>
    </row>
    <row r="361" spans="2:13" ht="22.5" customHeight="1" x14ac:dyDescent="0.45">
      <c r="B361" s="30">
        <f t="shared" si="20"/>
        <v>353</v>
      </c>
      <c r="C361" s="40"/>
      <c r="D361" s="41"/>
      <c r="E361" s="31" t="str">
        <f>IFERROR(IF(OR(確認書!$C$23="",D361=""),"",確認書!$C$23),"")</f>
        <v/>
      </c>
      <c r="F361" s="33" t="str">
        <f>IFERROR(
   IF($E$3="", "",
     IF(VLOOKUP(E361, リスト!$A$2:$E$49, 5, FALSE) &gt; $E$3,
        VLOOKUP(E361, リスト!$A$2:$E$49, 2, FALSE),
        VLOOKUP(E361, リスト!$A$2:$E$49, 4, FALSE)
     )
   ),
"")</f>
        <v/>
      </c>
      <c r="G361" s="40"/>
      <c r="H361" s="29"/>
      <c r="I361" s="46"/>
      <c r="J361" s="34" t="str">
        <f t="shared" si="23"/>
        <v/>
      </c>
      <c r="K361" s="28" t="str">
        <f t="shared" si="21"/>
        <v/>
      </c>
      <c r="L361" s="25" t="str">
        <f t="shared" si="22"/>
        <v/>
      </c>
      <c r="M361" s="16"/>
    </row>
    <row r="362" spans="2:13" ht="22.5" customHeight="1" x14ac:dyDescent="0.45">
      <c r="B362" s="30">
        <f t="shared" si="20"/>
        <v>354</v>
      </c>
      <c r="C362" s="40"/>
      <c r="D362" s="41"/>
      <c r="E362" s="31" t="str">
        <f>IFERROR(IF(OR(確認書!$C$23="",D362=""),"",確認書!$C$23),"")</f>
        <v/>
      </c>
      <c r="F362" s="33" t="str">
        <f>IFERROR(
   IF($E$3="", "",
     IF(VLOOKUP(E362, リスト!$A$2:$E$49, 5, FALSE) &gt; $E$3,
        VLOOKUP(E362, リスト!$A$2:$E$49, 2, FALSE),
        VLOOKUP(E362, リスト!$A$2:$E$49, 4, FALSE)
     )
   ),
"")</f>
        <v/>
      </c>
      <c r="G362" s="40"/>
      <c r="H362" s="29"/>
      <c r="I362" s="46"/>
      <c r="J362" s="34" t="str">
        <f t="shared" si="23"/>
        <v/>
      </c>
      <c r="K362" s="28" t="str">
        <f t="shared" si="21"/>
        <v/>
      </c>
      <c r="L362" s="25" t="str">
        <f t="shared" si="22"/>
        <v/>
      </c>
      <c r="M362" s="16"/>
    </row>
    <row r="363" spans="2:13" ht="22.5" customHeight="1" x14ac:dyDescent="0.45">
      <c r="B363" s="30">
        <f t="shared" si="20"/>
        <v>355</v>
      </c>
      <c r="C363" s="40"/>
      <c r="D363" s="41"/>
      <c r="E363" s="31" t="str">
        <f>IFERROR(IF(OR(確認書!$C$23="",D363=""),"",確認書!$C$23),"")</f>
        <v/>
      </c>
      <c r="F363" s="33" t="str">
        <f>IFERROR(
   IF($E$3="", "",
     IF(VLOOKUP(E363, リスト!$A$2:$E$49, 5, FALSE) &gt; $E$3,
        VLOOKUP(E363, リスト!$A$2:$E$49, 2, FALSE),
        VLOOKUP(E363, リスト!$A$2:$E$49, 4, FALSE)
     )
   ),
"")</f>
        <v/>
      </c>
      <c r="G363" s="40"/>
      <c r="H363" s="29"/>
      <c r="I363" s="46"/>
      <c r="J363" s="34" t="str">
        <f t="shared" si="23"/>
        <v/>
      </c>
      <c r="K363" s="28" t="str">
        <f t="shared" si="21"/>
        <v/>
      </c>
      <c r="L363" s="25" t="str">
        <f t="shared" si="22"/>
        <v/>
      </c>
      <c r="M363" s="16"/>
    </row>
    <row r="364" spans="2:13" ht="22.5" customHeight="1" x14ac:dyDescent="0.45">
      <c r="B364" s="30">
        <f t="shared" si="20"/>
        <v>356</v>
      </c>
      <c r="C364" s="40"/>
      <c r="D364" s="41"/>
      <c r="E364" s="31" t="str">
        <f>IFERROR(IF(OR(確認書!$C$23="",D364=""),"",確認書!$C$23),"")</f>
        <v/>
      </c>
      <c r="F364" s="33" t="str">
        <f>IFERROR(
   IF($E$3="", "",
     IF(VLOOKUP(E364, リスト!$A$2:$E$49, 5, FALSE) &gt; $E$3,
        VLOOKUP(E364, リスト!$A$2:$E$49, 2, FALSE),
        VLOOKUP(E364, リスト!$A$2:$E$49, 4, FALSE)
     )
   ),
"")</f>
        <v/>
      </c>
      <c r="G364" s="40"/>
      <c r="H364" s="29"/>
      <c r="I364" s="46"/>
      <c r="J364" s="34" t="str">
        <f t="shared" si="23"/>
        <v/>
      </c>
      <c r="K364" s="28" t="str">
        <f t="shared" si="21"/>
        <v/>
      </c>
      <c r="L364" s="25" t="str">
        <f t="shared" si="22"/>
        <v/>
      </c>
      <c r="M364" s="16"/>
    </row>
    <row r="365" spans="2:13" ht="22.5" customHeight="1" x14ac:dyDescent="0.45">
      <c r="B365" s="30">
        <f t="shared" si="20"/>
        <v>357</v>
      </c>
      <c r="C365" s="40"/>
      <c r="D365" s="41"/>
      <c r="E365" s="31" t="str">
        <f>IFERROR(IF(OR(確認書!$C$23="",D365=""),"",確認書!$C$23),"")</f>
        <v/>
      </c>
      <c r="F365" s="33" t="str">
        <f>IFERROR(
   IF($E$3="", "",
     IF(VLOOKUP(E365, リスト!$A$2:$E$49, 5, FALSE) &gt; $E$3,
        VLOOKUP(E365, リスト!$A$2:$E$49, 2, FALSE),
        VLOOKUP(E365, リスト!$A$2:$E$49, 4, FALSE)
     )
   ),
"")</f>
        <v/>
      </c>
      <c r="G365" s="40"/>
      <c r="H365" s="29"/>
      <c r="I365" s="46"/>
      <c r="J365" s="34" t="str">
        <f t="shared" si="23"/>
        <v/>
      </c>
      <c r="K365" s="28" t="str">
        <f t="shared" si="21"/>
        <v/>
      </c>
      <c r="L365" s="25" t="str">
        <f t="shared" si="22"/>
        <v/>
      </c>
      <c r="M365" s="16"/>
    </row>
    <row r="366" spans="2:13" ht="22.5" customHeight="1" x14ac:dyDescent="0.45">
      <c r="B366" s="30">
        <f t="shared" si="20"/>
        <v>358</v>
      </c>
      <c r="C366" s="40"/>
      <c r="D366" s="41"/>
      <c r="E366" s="31" t="str">
        <f>IFERROR(IF(OR(確認書!$C$23="",D366=""),"",確認書!$C$23),"")</f>
        <v/>
      </c>
      <c r="F366" s="33" t="str">
        <f>IFERROR(
   IF($E$3="", "",
     IF(VLOOKUP(E366, リスト!$A$2:$E$49, 5, FALSE) &gt; $E$3,
        VLOOKUP(E366, リスト!$A$2:$E$49, 2, FALSE),
        VLOOKUP(E366, リスト!$A$2:$E$49, 4, FALSE)
     )
   ),
"")</f>
        <v/>
      </c>
      <c r="G366" s="40"/>
      <c r="H366" s="29"/>
      <c r="I366" s="46"/>
      <c r="J366" s="34" t="str">
        <f t="shared" si="23"/>
        <v/>
      </c>
      <c r="K366" s="28" t="str">
        <f t="shared" si="21"/>
        <v/>
      </c>
      <c r="L366" s="25" t="str">
        <f t="shared" si="22"/>
        <v/>
      </c>
      <c r="M366" s="16"/>
    </row>
    <row r="367" spans="2:13" ht="22.5" customHeight="1" x14ac:dyDescent="0.45">
      <c r="B367" s="30">
        <f t="shared" si="20"/>
        <v>359</v>
      </c>
      <c r="C367" s="40"/>
      <c r="D367" s="41"/>
      <c r="E367" s="31" t="str">
        <f>IFERROR(IF(OR(確認書!$C$23="",D367=""),"",確認書!$C$23),"")</f>
        <v/>
      </c>
      <c r="F367" s="33" t="str">
        <f>IFERROR(
   IF($E$3="", "",
     IF(VLOOKUP(E367, リスト!$A$2:$E$49, 5, FALSE) &gt; $E$3,
        VLOOKUP(E367, リスト!$A$2:$E$49, 2, FALSE),
        VLOOKUP(E367, リスト!$A$2:$E$49, 4, FALSE)
     )
   ),
"")</f>
        <v/>
      </c>
      <c r="G367" s="40"/>
      <c r="H367" s="29"/>
      <c r="I367" s="46"/>
      <c r="J367" s="34" t="str">
        <f t="shared" si="23"/>
        <v/>
      </c>
      <c r="K367" s="28" t="str">
        <f t="shared" si="21"/>
        <v/>
      </c>
      <c r="L367" s="25" t="str">
        <f t="shared" si="22"/>
        <v/>
      </c>
      <c r="M367" s="16"/>
    </row>
    <row r="368" spans="2:13" ht="22.5" customHeight="1" x14ac:dyDescent="0.45">
      <c r="B368" s="30">
        <f t="shared" si="20"/>
        <v>360</v>
      </c>
      <c r="C368" s="40"/>
      <c r="D368" s="41"/>
      <c r="E368" s="31" t="str">
        <f>IFERROR(IF(OR(確認書!$C$23="",D368=""),"",確認書!$C$23),"")</f>
        <v/>
      </c>
      <c r="F368" s="33" t="str">
        <f>IFERROR(
   IF($E$3="", "",
     IF(VLOOKUP(E368, リスト!$A$2:$E$49, 5, FALSE) &gt; $E$3,
        VLOOKUP(E368, リスト!$A$2:$E$49, 2, FALSE),
        VLOOKUP(E368, リスト!$A$2:$E$49, 4, FALSE)
     )
   ),
"")</f>
        <v/>
      </c>
      <c r="G368" s="40"/>
      <c r="H368" s="29"/>
      <c r="I368" s="46"/>
      <c r="J368" s="34" t="str">
        <f t="shared" si="23"/>
        <v/>
      </c>
      <c r="K368" s="28" t="str">
        <f t="shared" si="21"/>
        <v/>
      </c>
      <c r="L368" s="25" t="str">
        <f t="shared" si="22"/>
        <v/>
      </c>
      <c r="M368" s="16"/>
    </row>
    <row r="369" spans="2:13" ht="22.5" customHeight="1" x14ac:dyDescent="0.45">
      <c r="B369" s="30">
        <f t="shared" si="20"/>
        <v>361</v>
      </c>
      <c r="C369" s="40"/>
      <c r="D369" s="41"/>
      <c r="E369" s="31" t="str">
        <f>IFERROR(IF(OR(確認書!$C$23="",D369=""),"",確認書!$C$23),"")</f>
        <v/>
      </c>
      <c r="F369" s="33" t="str">
        <f>IFERROR(
   IF($E$3="", "",
     IF(VLOOKUP(E369, リスト!$A$2:$E$49, 5, FALSE) &gt; $E$3,
        VLOOKUP(E369, リスト!$A$2:$E$49, 2, FALSE),
        VLOOKUP(E369, リスト!$A$2:$E$49, 4, FALSE)
     )
   ),
"")</f>
        <v/>
      </c>
      <c r="G369" s="40"/>
      <c r="H369" s="29"/>
      <c r="I369" s="46"/>
      <c r="J369" s="34" t="str">
        <f t="shared" si="23"/>
        <v/>
      </c>
      <c r="K369" s="28" t="str">
        <f t="shared" si="21"/>
        <v/>
      </c>
      <c r="L369" s="25" t="str">
        <f t="shared" si="22"/>
        <v/>
      </c>
      <c r="M369" s="16"/>
    </row>
    <row r="370" spans="2:13" ht="22.5" customHeight="1" x14ac:dyDescent="0.45">
      <c r="B370" s="30">
        <f t="shared" si="20"/>
        <v>362</v>
      </c>
      <c r="C370" s="40"/>
      <c r="D370" s="41"/>
      <c r="E370" s="31" t="str">
        <f>IFERROR(IF(OR(確認書!$C$23="",D370=""),"",確認書!$C$23),"")</f>
        <v/>
      </c>
      <c r="F370" s="33" t="str">
        <f>IFERROR(
   IF($E$3="", "",
     IF(VLOOKUP(E370, リスト!$A$2:$E$49, 5, FALSE) &gt; $E$3,
        VLOOKUP(E370, リスト!$A$2:$E$49, 2, FALSE),
        VLOOKUP(E370, リスト!$A$2:$E$49, 4, FALSE)
     )
   ),
"")</f>
        <v/>
      </c>
      <c r="G370" s="40"/>
      <c r="H370" s="29"/>
      <c r="I370" s="46"/>
      <c r="J370" s="34" t="str">
        <f t="shared" si="23"/>
        <v/>
      </c>
      <c r="K370" s="28" t="str">
        <f t="shared" si="21"/>
        <v/>
      </c>
      <c r="L370" s="25" t="str">
        <f t="shared" si="22"/>
        <v/>
      </c>
      <c r="M370" s="16"/>
    </row>
    <row r="371" spans="2:13" ht="22.5" customHeight="1" x14ac:dyDescent="0.45">
      <c r="B371" s="30">
        <f t="shared" si="20"/>
        <v>363</v>
      </c>
      <c r="C371" s="40"/>
      <c r="D371" s="41"/>
      <c r="E371" s="31" t="str">
        <f>IFERROR(IF(OR(確認書!$C$23="",D371=""),"",確認書!$C$23),"")</f>
        <v/>
      </c>
      <c r="F371" s="33" t="str">
        <f>IFERROR(
   IF($E$3="", "",
     IF(VLOOKUP(E371, リスト!$A$2:$E$49, 5, FALSE) &gt; $E$3,
        VLOOKUP(E371, リスト!$A$2:$E$49, 2, FALSE),
        VLOOKUP(E371, リスト!$A$2:$E$49, 4, FALSE)
     )
   ),
"")</f>
        <v/>
      </c>
      <c r="G371" s="40"/>
      <c r="H371" s="29"/>
      <c r="I371" s="46"/>
      <c r="J371" s="34" t="str">
        <f t="shared" si="23"/>
        <v/>
      </c>
      <c r="K371" s="28" t="str">
        <f t="shared" si="21"/>
        <v/>
      </c>
      <c r="L371" s="25" t="str">
        <f t="shared" si="22"/>
        <v/>
      </c>
      <c r="M371" s="16"/>
    </row>
    <row r="372" spans="2:13" ht="22.5" customHeight="1" x14ac:dyDescent="0.45">
      <c r="B372" s="30">
        <f t="shared" si="20"/>
        <v>364</v>
      </c>
      <c r="C372" s="40"/>
      <c r="D372" s="41"/>
      <c r="E372" s="31" t="str">
        <f>IFERROR(IF(OR(確認書!$C$23="",D372=""),"",確認書!$C$23),"")</f>
        <v/>
      </c>
      <c r="F372" s="33" t="str">
        <f>IFERROR(
   IF($E$3="", "",
     IF(VLOOKUP(E372, リスト!$A$2:$E$49, 5, FALSE) &gt; $E$3,
        VLOOKUP(E372, リスト!$A$2:$E$49, 2, FALSE),
        VLOOKUP(E372, リスト!$A$2:$E$49, 4, FALSE)
     )
   ),
"")</f>
        <v/>
      </c>
      <c r="G372" s="40"/>
      <c r="H372" s="29"/>
      <c r="I372" s="46"/>
      <c r="J372" s="34" t="str">
        <f t="shared" si="23"/>
        <v/>
      </c>
      <c r="K372" s="28" t="str">
        <f t="shared" si="21"/>
        <v/>
      </c>
      <c r="L372" s="25" t="str">
        <f t="shared" si="22"/>
        <v/>
      </c>
      <c r="M372" s="16"/>
    </row>
    <row r="373" spans="2:13" ht="22.5" customHeight="1" x14ac:dyDescent="0.45">
      <c r="B373" s="30">
        <f t="shared" si="20"/>
        <v>365</v>
      </c>
      <c r="C373" s="40"/>
      <c r="D373" s="41"/>
      <c r="E373" s="31" t="str">
        <f>IFERROR(IF(OR(確認書!$C$23="",D373=""),"",確認書!$C$23),"")</f>
        <v/>
      </c>
      <c r="F373" s="33" t="str">
        <f>IFERROR(
   IF($E$3="", "",
     IF(VLOOKUP(E373, リスト!$A$2:$E$49, 5, FALSE) &gt; $E$3,
        VLOOKUP(E373, リスト!$A$2:$E$49, 2, FALSE),
        VLOOKUP(E373, リスト!$A$2:$E$49, 4, FALSE)
     )
   ),
"")</f>
        <v/>
      </c>
      <c r="G373" s="40"/>
      <c r="H373" s="29"/>
      <c r="I373" s="46"/>
      <c r="J373" s="34" t="str">
        <f t="shared" si="23"/>
        <v/>
      </c>
      <c r="K373" s="28" t="str">
        <f t="shared" si="21"/>
        <v/>
      </c>
      <c r="L373" s="25" t="str">
        <f t="shared" si="22"/>
        <v/>
      </c>
      <c r="M373" s="16"/>
    </row>
    <row r="374" spans="2:13" ht="22.5" customHeight="1" x14ac:dyDescent="0.45">
      <c r="B374" s="30">
        <f t="shared" si="20"/>
        <v>366</v>
      </c>
      <c r="C374" s="40"/>
      <c r="D374" s="41"/>
      <c r="E374" s="31" t="str">
        <f>IFERROR(IF(OR(確認書!$C$23="",D374=""),"",確認書!$C$23),"")</f>
        <v/>
      </c>
      <c r="F374" s="33" t="str">
        <f>IFERROR(
   IF($E$3="", "",
     IF(VLOOKUP(E374, リスト!$A$2:$E$49, 5, FALSE) &gt; $E$3,
        VLOOKUP(E374, リスト!$A$2:$E$49, 2, FALSE),
        VLOOKUP(E374, リスト!$A$2:$E$49, 4, FALSE)
     )
   ),
"")</f>
        <v/>
      </c>
      <c r="G374" s="40"/>
      <c r="H374" s="29"/>
      <c r="I374" s="46"/>
      <c r="J374" s="34" t="str">
        <f t="shared" si="23"/>
        <v/>
      </c>
      <c r="K374" s="28" t="str">
        <f t="shared" si="21"/>
        <v/>
      </c>
      <c r="L374" s="25" t="str">
        <f t="shared" si="22"/>
        <v/>
      </c>
      <c r="M374" s="16"/>
    </row>
    <row r="375" spans="2:13" ht="22.5" customHeight="1" x14ac:dyDescent="0.45">
      <c r="B375" s="30">
        <f t="shared" si="20"/>
        <v>367</v>
      </c>
      <c r="C375" s="40"/>
      <c r="D375" s="41"/>
      <c r="E375" s="31" t="str">
        <f>IFERROR(IF(OR(確認書!$C$23="",D375=""),"",確認書!$C$23),"")</f>
        <v/>
      </c>
      <c r="F375" s="33" t="str">
        <f>IFERROR(
   IF($E$3="", "",
     IF(VLOOKUP(E375, リスト!$A$2:$E$49, 5, FALSE) &gt; $E$3,
        VLOOKUP(E375, リスト!$A$2:$E$49, 2, FALSE),
        VLOOKUP(E375, リスト!$A$2:$E$49, 4, FALSE)
     )
   ),
"")</f>
        <v/>
      </c>
      <c r="G375" s="40"/>
      <c r="H375" s="29"/>
      <c r="I375" s="46"/>
      <c r="J375" s="34" t="str">
        <f t="shared" si="23"/>
        <v/>
      </c>
      <c r="K375" s="28" t="str">
        <f t="shared" si="21"/>
        <v/>
      </c>
      <c r="L375" s="25" t="str">
        <f t="shared" si="22"/>
        <v/>
      </c>
      <c r="M375" s="16"/>
    </row>
    <row r="376" spans="2:13" ht="22.5" customHeight="1" x14ac:dyDescent="0.45">
      <c r="B376" s="30">
        <f t="shared" si="20"/>
        <v>368</v>
      </c>
      <c r="C376" s="40"/>
      <c r="D376" s="41"/>
      <c r="E376" s="31" t="str">
        <f>IFERROR(IF(OR(確認書!$C$23="",D376=""),"",確認書!$C$23),"")</f>
        <v/>
      </c>
      <c r="F376" s="33" t="str">
        <f>IFERROR(
   IF($E$3="", "",
     IF(VLOOKUP(E376, リスト!$A$2:$E$49, 5, FALSE) &gt; $E$3,
        VLOOKUP(E376, リスト!$A$2:$E$49, 2, FALSE),
        VLOOKUP(E376, リスト!$A$2:$E$49, 4, FALSE)
     )
   ),
"")</f>
        <v/>
      </c>
      <c r="G376" s="40"/>
      <c r="H376" s="29"/>
      <c r="I376" s="46"/>
      <c r="J376" s="34" t="str">
        <f t="shared" si="23"/>
        <v/>
      </c>
      <c r="K376" s="28" t="str">
        <f t="shared" si="21"/>
        <v/>
      </c>
      <c r="L376" s="25" t="str">
        <f t="shared" si="22"/>
        <v/>
      </c>
      <c r="M376" s="16"/>
    </row>
    <row r="377" spans="2:13" ht="22.5" customHeight="1" x14ac:dyDescent="0.45">
      <c r="B377" s="30">
        <f t="shared" si="20"/>
        <v>369</v>
      </c>
      <c r="C377" s="40"/>
      <c r="D377" s="41"/>
      <c r="E377" s="31" t="str">
        <f>IFERROR(IF(OR(確認書!$C$23="",D377=""),"",確認書!$C$23),"")</f>
        <v/>
      </c>
      <c r="F377" s="33" t="str">
        <f>IFERROR(
   IF($E$3="", "",
     IF(VLOOKUP(E377, リスト!$A$2:$E$49, 5, FALSE) &gt; $E$3,
        VLOOKUP(E377, リスト!$A$2:$E$49, 2, FALSE),
        VLOOKUP(E377, リスト!$A$2:$E$49, 4, FALSE)
     )
   ),
"")</f>
        <v/>
      </c>
      <c r="G377" s="40"/>
      <c r="H377" s="29"/>
      <c r="I377" s="46"/>
      <c r="J377" s="34" t="str">
        <f t="shared" si="23"/>
        <v/>
      </c>
      <c r="K377" s="28" t="str">
        <f t="shared" si="21"/>
        <v/>
      </c>
      <c r="L377" s="25" t="str">
        <f t="shared" si="22"/>
        <v/>
      </c>
      <c r="M377" s="16"/>
    </row>
    <row r="378" spans="2:13" ht="22.5" customHeight="1" x14ac:dyDescent="0.45">
      <c r="B378" s="30">
        <f t="shared" si="20"/>
        <v>370</v>
      </c>
      <c r="C378" s="40"/>
      <c r="D378" s="41"/>
      <c r="E378" s="31" t="str">
        <f>IFERROR(IF(OR(確認書!$C$23="",D378=""),"",確認書!$C$23),"")</f>
        <v/>
      </c>
      <c r="F378" s="33" t="str">
        <f>IFERROR(
   IF($E$3="", "",
     IF(VLOOKUP(E378, リスト!$A$2:$E$49, 5, FALSE) &gt; $E$3,
        VLOOKUP(E378, リスト!$A$2:$E$49, 2, FALSE),
        VLOOKUP(E378, リスト!$A$2:$E$49, 4, FALSE)
     )
   ),
"")</f>
        <v/>
      </c>
      <c r="G378" s="40"/>
      <c r="H378" s="29"/>
      <c r="I378" s="46"/>
      <c r="J378" s="34" t="str">
        <f t="shared" si="23"/>
        <v/>
      </c>
      <c r="K378" s="28" t="str">
        <f t="shared" si="21"/>
        <v/>
      </c>
      <c r="L378" s="25" t="str">
        <f t="shared" si="22"/>
        <v/>
      </c>
      <c r="M378" s="16"/>
    </row>
    <row r="379" spans="2:13" ht="22.5" customHeight="1" x14ac:dyDescent="0.45">
      <c r="B379" s="30">
        <f t="shared" si="20"/>
        <v>371</v>
      </c>
      <c r="C379" s="40"/>
      <c r="D379" s="41"/>
      <c r="E379" s="31" t="str">
        <f>IFERROR(IF(OR(確認書!$C$23="",D379=""),"",確認書!$C$23),"")</f>
        <v/>
      </c>
      <c r="F379" s="33" t="str">
        <f>IFERROR(
   IF($E$3="", "",
     IF(VLOOKUP(E379, リスト!$A$2:$E$49, 5, FALSE) &gt; $E$3,
        VLOOKUP(E379, リスト!$A$2:$E$49, 2, FALSE),
        VLOOKUP(E379, リスト!$A$2:$E$49, 4, FALSE)
     )
   ),
"")</f>
        <v/>
      </c>
      <c r="G379" s="40"/>
      <c r="H379" s="29"/>
      <c r="I379" s="46"/>
      <c r="J379" s="34" t="str">
        <f t="shared" si="23"/>
        <v/>
      </c>
      <c r="K379" s="28" t="str">
        <f t="shared" si="21"/>
        <v/>
      </c>
      <c r="L379" s="25" t="str">
        <f t="shared" si="22"/>
        <v/>
      </c>
      <c r="M379" s="16"/>
    </row>
    <row r="380" spans="2:13" ht="22.5" customHeight="1" x14ac:dyDescent="0.45">
      <c r="B380" s="30">
        <f t="shared" si="20"/>
        <v>372</v>
      </c>
      <c r="C380" s="40"/>
      <c r="D380" s="41"/>
      <c r="E380" s="31" t="str">
        <f>IFERROR(IF(OR(確認書!$C$23="",D380=""),"",確認書!$C$23),"")</f>
        <v/>
      </c>
      <c r="F380" s="33" t="str">
        <f>IFERROR(
   IF($E$3="", "",
     IF(VLOOKUP(E380, リスト!$A$2:$E$49, 5, FALSE) &gt; $E$3,
        VLOOKUP(E380, リスト!$A$2:$E$49, 2, FALSE),
        VLOOKUP(E380, リスト!$A$2:$E$49, 4, FALSE)
     )
   ),
"")</f>
        <v/>
      </c>
      <c r="G380" s="40"/>
      <c r="H380" s="29"/>
      <c r="I380" s="46"/>
      <c r="J380" s="34" t="str">
        <f t="shared" si="23"/>
        <v/>
      </c>
      <c r="K380" s="28" t="str">
        <f t="shared" si="21"/>
        <v/>
      </c>
      <c r="L380" s="25" t="str">
        <f t="shared" si="22"/>
        <v/>
      </c>
      <c r="M380" s="16"/>
    </row>
    <row r="381" spans="2:13" ht="22.5" customHeight="1" x14ac:dyDescent="0.45">
      <c r="B381" s="30">
        <f t="shared" si="20"/>
        <v>373</v>
      </c>
      <c r="C381" s="40"/>
      <c r="D381" s="41"/>
      <c r="E381" s="31" t="str">
        <f>IFERROR(IF(OR(確認書!$C$23="",D381=""),"",確認書!$C$23),"")</f>
        <v/>
      </c>
      <c r="F381" s="33" t="str">
        <f>IFERROR(
   IF($E$3="", "",
     IF(VLOOKUP(E381, リスト!$A$2:$E$49, 5, FALSE) &gt; $E$3,
        VLOOKUP(E381, リスト!$A$2:$E$49, 2, FALSE),
        VLOOKUP(E381, リスト!$A$2:$E$49, 4, FALSE)
     )
   ),
"")</f>
        <v/>
      </c>
      <c r="G381" s="40"/>
      <c r="H381" s="29"/>
      <c r="I381" s="46"/>
      <c r="J381" s="34" t="str">
        <f t="shared" si="23"/>
        <v/>
      </c>
      <c r="K381" s="28" t="str">
        <f t="shared" si="21"/>
        <v/>
      </c>
      <c r="L381" s="25" t="str">
        <f t="shared" si="22"/>
        <v/>
      </c>
      <c r="M381" s="16"/>
    </row>
    <row r="382" spans="2:13" ht="22.5" customHeight="1" x14ac:dyDescent="0.45">
      <c r="B382" s="30">
        <f t="shared" si="20"/>
        <v>374</v>
      </c>
      <c r="C382" s="40"/>
      <c r="D382" s="41"/>
      <c r="E382" s="31" t="str">
        <f>IFERROR(IF(OR(確認書!$C$23="",D382=""),"",確認書!$C$23),"")</f>
        <v/>
      </c>
      <c r="F382" s="33" t="str">
        <f>IFERROR(
   IF($E$3="", "",
     IF(VLOOKUP(E382, リスト!$A$2:$E$49, 5, FALSE) &gt; $E$3,
        VLOOKUP(E382, リスト!$A$2:$E$49, 2, FALSE),
        VLOOKUP(E382, リスト!$A$2:$E$49, 4, FALSE)
     )
   ),
"")</f>
        <v/>
      </c>
      <c r="G382" s="40"/>
      <c r="H382" s="29"/>
      <c r="I382" s="46"/>
      <c r="J382" s="34" t="str">
        <f t="shared" si="23"/>
        <v/>
      </c>
      <c r="K382" s="28" t="str">
        <f t="shared" si="21"/>
        <v/>
      </c>
      <c r="L382" s="25" t="str">
        <f t="shared" si="22"/>
        <v/>
      </c>
      <c r="M382" s="16"/>
    </row>
    <row r="383" spans="2:13" ht="22.5" customHeight="1" x14ac:dyDescent="0.45">
      <c r="B383" s="30">
        <f t="shared" si="20"/>
        <v>375</v>
      </c>
      <c r="C383" s="40"/>
      <c r="D383" s="41"/>
      <c r="E383" s="31" t="str">
        <f>IFERROR(IF(OR(確認書!$C$23="",D383=""),"",確認書!$C$23),"")</f>
        <v/>
      </c>
      <c r="F383" s="33" t="str">
        <f>IFERROR(
   IF($E$3="", "",
     IF(VLOOKUP(E383, リスト!$A$2:$E$49, 5, FALSE) &gt; $E$3,
        VLOOKUP(E383, リスト!$A$2:$E$49, 2, FALSE),
        VLOOKUP(E383, リスト!$A$2:$E$49, 4, FALSE)
     )
   ),
"")</f>
        <v/>
      </c>
      <c r="G383" s="40"/>
      <c r="H383" s="29"/>
      <c r="I383" s="46"/>
      <c r="J383" s="34" t="str">
        <f t="shared" si="23"/>
        <v/>
      </c>
      <c r="K383" s="28" t="str">
        <f t="shared" si="21"/>
        <v/>
      </c>
      <c r="L383" s="25" t="str">
        <f t="shared" si="22"/>
        <v/>
      </c>
      <c r="M383" s="16"/>
    </row>
    <row r="384" spans="2:13" ht="22.5" customHeight="1" x14ac:dyDescent="0.45">
      <c r="B384" s="30">
        <f t="shared" si="20"/>
        <v>376</v>
      </c>
      <c r="C384" s="40"/>
      <c r="D384" s="41"/>
      <c r="E384" s="31" t="str">
        <f>IFERROR(IF(OR(確認書!$C$23="",D384=""),"",確認書!$C$23),"")</f>
        <v/>
      </c>
      <c r="F384" s="33" t="str">
        <f>IFERROR(
   IF($E$3="", "",
     IF(VLOOKUP(E384, リスト!$A$2:$E$49, 5, FALSE) &gt; $E$3,
        VLOOKUP(E384, リスト!$A$2:$E$49, 2, FALSE),
        VLOOKUP(E384, リスト!$A$2:$E$49, 4, FALSE)
     )
   ),
"")</f>
        <v/>
      </c>
      <c r="G384" s="40"/>
      <c r="H384" s="29"/>
      <c r="I384" s="46"/>
      <c r="J384" s="34" t="str">
        <f t="shared" si="23"/>
        <v/>
      </c>
      <c r="K384" s="28" t="str">
        <f t="shared" si="21"/>
        <v/>
      </c>
      <c r="L384" s="25" t="str">
        <f t="shared" si="22"/>
        <v/>
      </c>
      <c r="M384" s="16"/>
    </row>
    <row r="385" spans="2:13" ht="22.5" customHeight="1" x14ac:dyDescent="0.45">
      <c r="B385" s="30">
        <f t="shared" si="20"/>
        <v>377</v>
      </c>
      <c r="C385" s="40"/>
      <c r="D385" s="41"/>
      <c r="E385" s="31" t="str">
        <f>IFERROR(IF(OR(確認書!$C$23="",D385=""),"",確認書!$C$23),"")</f>
        <v/>
      </c>
      <c r="F385" s="33" t="str">
        <f>IFERROR(
   IF($E$3="", "",
     IF(VLOOKUP(E385, リスト!$A$2:$E$49, 5, FALSE) &gt; $E$3,
        VLOOKUP(E385, リスト!$A$2:$E$49, 2, FALSE),
        VLOOKUP(E385, リスト!$A$2:$E$49, 4, FALSE)
     )
   ),
"")</f>
        <v/>
      </c>
      <c r="G385" s="40"/>
      <c r="H385" s="29"/>
      <c r="I385" s="46"/>
      <c r="J385" s="34" t="str">
        <f t="shared" si="23"/>
        <v/>
      </c>
      <c r="K385" s="28" t="str">
        <f t="shared" si="21"/>
        <v/>
      </c>
      <c r="L385" s="25" t="str">
        <f t="shared" si="22"/>
        <v/>
      </c>
      <c r="M385" s="16"/>
    </row>
    <row r="386" spans="2:13" ht="22.5" customHeight="1" x14ac:dyDescent="0.45">
      <c r="B386" s="30">
        <f t="shared" si="20"/>
        <v>378</v>
      </c>
      <c r="C386" s="40"/>
      <c r="D386" s="41"/>
      <c r="E386" s="31" t="str">
        <f>IFERROR(IF(OR(確認書!$C$23="",D386=""),"",確認書!$C$23),"")</f>
        <v/>
      </c>
      <c r="F386" s="33" t="str">
        <f>IFERROR(
   IF($E$3="", "",
     IF(VLOOKUP(E386, リスト!$A$2:$E$49, 5, FALSE) &gt; $E$3,
        VLOOKUP(E386, リスト!$A$2:$E$49, 2, FALSE),
        VLOOKUP(E386, リスト!$A$2:$E$49, 4, FALSE)
     )
   ),
"")</f>
        <v/>
      </c>
      <c r="G386" s="40"/>
      <c r="H386" s="29"/>
      <c r="I386" s="46"/>
      <c r="J386" s="34" t="str">
        <f t="shared" si="23"/>
        <v/>
      </c>
      <c r="K386" s="28" t="str">
        <f t="shared" si="21"/>
        <v/>
      </c>
      <c r="L386" s="25" t="str">
        <f t="shared" si="22"/>
        <v/>
      </c>
      <c r="M386" s="16"/>
    </row>
    <row r="387" spans="2:13" ht="22.5" customHeight="1" x14ac:dyDescent="0.45">
      <c r="B387" s="30">
        <f t="shared" si="20"/>
        <v>379</v>
      </c>
      <c r="C387" s="40"/>
      <c r="D387" s="41"/>
      <c r="E387" s="31" t="str">
        <f>IFERROR(IF(OR(確認書!$C$23="",D387=""),"",確認書!$C$23),"")</f>
        <v/>
      </c>
      <c r="F387" s="33" t="str">
        <f>IFERROR(
   IF($E$3="", "",
     IF(VLOOKUP(E387, リスト!$A$2:$E$49, 5, FALSE) &gt; $E$3,
        VLOOKUP(E387, リスト!$A$2:$E$49, 2, FALSE),
        VLOOKUP(E387, リスト!$A$2:$E$49, 4, FALSE)
     )
   ),
"")</f>
        <v/>
      </c>
      <c r="G387" s="40"/>
      <c r="H387" s="29"/>
      <c r="I387" s="46"/>
      <c r="J387" s="34" t="str">
        <f t="shared" si="23"/>
        <v/>
      </c>
      <c r="K387" s="28" t="str">
        <f t="shared" si="21"/>
        <v/>
      </c>
      <c r="L387" s="25" t="str">
        <f t="shared" si="22"/>
        <v/>
      </c>
      <c r="M387" s="16"/>
    </row>
    <row r="388" spans="2:13" ht="22.5" customHeight="1" x14ac:dyDescent="0.45">
      <c r="B388" s="30">
        <f t="shared" si="20"/>
        <v>380</v>
      </c>
      <c r="C388" s="40"/>
      <c r="D388" s="41"/>
      <c r="E388" s="31" t="str">
        <f>IFERROR(IF(OR(確認書!$C$23="",D388=""),"",確認書!$C$23),"")</f>
        <v/>
      </c>
      <c r="F388" s="33" t="str">
        <f>IFERROR(
   IF($E$3="", "",
     IF(VLOOKUP(E388, リスト!$A$2:$E$49, 5, FALSE) &gt; $E$3,
        VLOOKUP(E388, リスト!$A$2:$E$49, 2, FALSE),
        VLOOKUP(E388, リスト!$A$2:$E$49, 4, FALSE)
     )
   ),
"")</f>
        <v/>
      </c>
      <c r="G388" s="40"/>
      <c r="H388" s="29"/>
      <c r="I388" s="46"/>
      <c r="J388" s="34" t="str">
        <f t="shared" si="23"/>
        <v/>
      </c>
      <c r="K388" s="28" t="str">
        <f t="shared" si="21"/>
        <v/>
      </c>
      <c r="L388" s="25" t="str">
        <f t="shared" si="22"/>
        <v/>
      </c>
      <c r="M388" s="16"/>
    </row>
    <row r="389" spans="2:13" ht="22.5" customHeight="1" x14ac:dyDescent="0.45">
      <c r="B389" s="30">
        <f t="shared" si="20"/>
        <v>381</v>
      </c>
      <c r="C389" s="40"/>
      <c r="D389" s="41"/>
      <c r="E389" s="31" t="str">
        <f>IFERROR(IF(OR(確認書!$C$23="",D389=""),"",確認書!$C$23),"")</f>
        <v/>
      </c>
      <c r="F389" s="33" t="str">
        <f>IFERROR(
   IF($E$3="", "",
     IF(VLOOKUP(E389, リスト!$A$2:$E$49, 5, FALSE) &gt; $E$3,
        VLOOKUP(E389, リスト!$A$2:$E$49, 2, FALSE),
        VLOOKUP(E389, リスト!$A$2:$E$49, 4, FALSE)
     )
   ),
"")</f>
        <v/>
      </c>
      <c r="G389" s="40"/>
      <c r="H389" s="29"/>
      <c r="I389" s="46"/>
      <c r="J389" s="34" t="str">
        <f t="shared" si="23"/>
        <v/>
      </c>
      <c r="K389" s="28" t="str">
        <f t="shared" si="21"/>
        <v/>
      </c>
      <c r="L389" s="25" t="str">
        <f t="shared" si="22"/>
        <v/>
      </c>
      <c r="M389" s="16"/>
    </row>
    <row r="390" spans="2:13" ht="22.5" customHeight="1" x14ac:dyDescent="0.45">
      <c r="B390" s="30">
        <f t="shared" si="20"/>
        <v>382</v>
      </c>
      <c r="C390" s="40"/>
      <c r="D390" s="41"/>
      <c r="E390" s="31" t="str">
        <f>IFERROR(IF(OR(確認書!$C$23="",D390=""),"",確認書!$C$23),"")</f>
        <v/>
      </c>
      <c r="F390" s="33" t="str">
        <f>IFERROR(
   IF($E$3="", "",
     IF(VLOOKUP(E390, リスト!$A$2:$E$49, 5, FALSE) &gt; $E$3,
        VLOOKUP(E390, リスト!$A$2:$E$49, 2, FALSE),
        VLOOKUP(E390, リスト!$A$2:$E$49, 4, FALSE)
     )
   ),
"")</f>
        <v/>
      </c>
      <c r="G390" s="40"/>
      <c r="H390" s="29"/>
      <c r="I390" s="46"/>
      <c r="J390" s="34" t="str">
        <f t="shared" si="23"/>
        <v/>
      </c>
      <c r="K390" s="28" t="str">
        <f t="shared" si="21"/>
        <v/>
      </c>
      <c r="L390" s="25" t="str">
        <f t="shared" si="22"/>
        <v/>
      </c>
      <c r="M390" s="16"/>
    </row>
    <row r="391" spans="2:13" ht="22.5" customHeight="1" x14ac:dyDescent="0.45">
      <c r="B391" s="30">
        <f t="shared" si="20"/>
        <v>383</v>
      </c>
      <c r="C391" s="40"/>
      <c r="D391" s="41"/>
      <c r="E391" s="31" t="str">
        <f>IFERROR(IF(OR(確認書!$C$23="",D391=""),"",確認書!$C$23),"")</f>
        <v/>
      </c>
      <c r="F391" s="33" t="str">
        <f>IFERROR(
   IF($E$3="", "",
     IF(VLOOKUP(E391, リスト!$A$2:$E$49, 5, FALSE) &gt; $E$3,
        VLOOKUP(E391, リスト!$A$2:$E$49, 2, FALSE),
        VLOOKUP(E391, リスト!$A$2:$E$49, 4, FALSE)
     )
   ),
"")</f>
        <v/>
      </c>
      <c r="G391" s="40"/>
      <c r="H391" s="29"/>
      <c r="I391" s="46"/>
      <c r="J391" s="34" t="str">
        <f t="shared" si="23"/>
        <v/>
      </c>
      <c r="K391" s="28" t="str">
        <f t="shared" si="21"/>
        <v/>
      </c>
      <c r="L391" s="25" t="str">
        <f t="shared" si="22"/>
        <v/>
      </c>
      <c r="M391" s="16"/>
    </row>
    <row r="392" spans="2:13" ht="22.5" customHeight="1" x14ac:dyDescent="0.45">
      <c r="B392" s="30">
        <f t="shared" si="20"/>
        <v>384</v>
      </c>
      <c r="C392" s="40"/>
      <c r="D392" s="41"/>
      <c r="E392" s="31" t="str">
        <f>IFERROR(IF(OR(確認書!$C$23="",D392=""),"",確認書!$C$23),"")</f>
        <v/>
      </c>
      <c r="F392" s="33" t="str">
        <f>IFERROR(
   IF($E$3="", "",
     IF(VLOOKUP(E392, リスト!$A$2:$E$49, 5, FALSE) &gt; $E$3,
        VLOOKUP(E392, リスト!$A$2:$E$49, 2, FALSE),
        VLOOKUP(E392, リスト!$A$2:$E$49, 4, FALSE)
     )
   ),
"")</f>
        <v/>
      </c>
      <c r="G392" s="40"/>
      <c r="H392" s="29"/>
      <c r="I392" s="46"/>
      <c r="J392" s="34" t="str">
        <f t="shared" si="23"/>
        <v/>
      </c>
      <c r="K392" s="28" t="str">
        <f t="shared" si="21"/>
        <v/>
      </c>
      <c r="L392" s="25" t="str">
        <f t="shared" si="22"/>
        <v/>
      </c>
      <c r="M392" s="16"/>
    </row>
    <row r="393" spans="2:13" ht="22.5" customHeight="1" x14ac:dyDescent="0.45">
      <c r="B393" s="30">
        <f t="shared" si="20"/>
        <v>385</v>
      </c>
      <c r="C393" s="40"/>
      <c r="D393" s="41"/>
      <c r="E393" s="31" t="str">
        <f>IFERROR(IF(OR(確認書!$C$23="",D393=""),"",確認書!$C$23),"")</f>
        <v/>
      </c>
      <c r="F393" s="33" t="str">
        <f>IFERROR(
   IF($E$3="", "",
     IF(VLOOKUP(E393, リスト!$A$2:$E$49, 5, FALSE) &gt; $E$3,
        VLOOKUP(E393, リスト!$A$2:$E$49, 2, FALSE),
        VLOOKUP(E393, リスト!$A$2:$E$49, 4, FALSE)
     )
   ),
"")</f>
        <v/>
      </c>
      <c r="G393" s="40"/>
      <c r="H393" s="29"/>
      <c r="I393" s="46"/>
      <c r="J393" s="34" t="str">
        <f t="shared" si="23"/>
        <v/>
      </c>
      <c r="K393" s="28" t="str">
        <f t="shared" si="21"/>
        <v/>
      </c>
      <c r="L393" s="25" t="str">
        <f t="shared" si="22"/>
        <v/>
      </c>
      <c r="M393" s="16"/>
    </row>
    <row r="394" spans="2:13" ht="22.5" customHeight="1" x14ac:dyDescent="0.45">
      <c r="B394" s="30">
        <f t="shared" ref="B394:B457" si="24">ROW()-8</f>
        <v>386</v>
      </c>
      <c r="C394" s="40"/>
      <c r="D394" s="41"/>
      <c r="E394" s="31" t="str">
        <f>IFERROR(IF(OR(確認書!$C$23="",D394=""),"",確認書!$C$23),"")</f>
        <v/>
      </c>
      <c r="F394" s="33" t="str">
        <f>IFERROR(
   IF($E$3="", "",
     IF(VLOOKUP(E394, リスト!$A$2:$E$49, 5, FALSE) &gt; $E$3,
        VLOOKUP(E394, リスト!$A$2:$E$49, 2, FALSE),
        VLOOKUP(E394, リスト!$A$2:$E$49, 4, FALSE)
     )
   ),
"")</f>
        <v/>
      </c>
      <c r="G394" s="40"/>
      <c r="H394" s="29"/>
      <c r="I394" s="46"/>
      <c r="J394" s="34" t="str">
        <f t="shared" si="23"/>
        <v/>
      </c>
      <c r="K394" s="28" t="str">
        <f t="shared" ref="K394:K457" si="25">IF(OR(E394="",F394=""), "",
 IF(NOT(ISNUMBER(J394)), "",
 IF(J394&lt;F394, "×（法定外・特例等対象外です）", "〇")))</f>
        <v/>
      </c>
      <c r="L394" s="25" t="str">
        <f t="shared" ref="L394:L457" si="26">IF(COUNTBLANK(D394:J394)=7, "",
 IF(D394="", "←D列に従業員名を姓名（フルネーム）で入力してください。誤変換にお気を付け下さい。",
 IF(G394="", "←G列に1.月給～3.時間給を入力してください",
 IF(H394="", "←H列に金額を入力してください",
 IF(NOT(ISNUMBER(H394)), "←H列の金額は半角数字で入力してください",
 IF(G394="3.時間給", "",
 IF(I394="", "←I列に労働時間を入力してください",
 IF(NOT(ISNUMBER(I394)), "←I列の労働時間は半角数字で入力してください", ""))))))))</f>
        <v/>
      </c>
      <c r="M394" s="16"/>
    </row>
    <row r="395" spans="2:13" ht="22.5" customHeight="1" x14ac:dyDescent="0.45">
      <c r="B395" s="30">
        <f t="shared" si="24"/>
        <v>387</v>
      </c>
      <c r="C395" s="40"/>
      <c r="D395" s="41"/>
      <c r="E395" s="31" t="str">
        <f>IFERROR(IF(OR(確認書!$C$23="",D395=""),"",確認書!$C$23),"")</f>
        <v/>
      </c>
      <c r="F395" s="33" t="str">
        <f>IFERROR(
   IF($E$3="", "",
     IF(VLOOKUP(E395, リスト!$A$2:$E$49, 5, FALSE) &gt; $E$3,
        VLOOKUP(E395, リスト!$A$2:$E$49, 2, FALSE),
        VLOOKUP(E395, リスト!$A$2:$E$49, 4, FALSE)
     )
   ),
"")</f>
        <v/>
      </c>
      <c r="G395" s="40"/>
      <c r="H395" s="29"/>
      <c r="I395" s="46"/>
      <c r="J395" s="34" t="str">
        <f t="shared" ref="J395:J458" si="27">IF(COUNTBLANK(G395:I395)=3, "",
 IF(G395="3.時間給", IF(H395="", "", H395),
 IF(OR(G395="1.月給", G395="2.日給"),
   IF(OR(H395="", I395=""), "", ROUND(H395/I395,0)),
 "")))</f>
        <v/>
      </c>
      <c r="K395" s="28" t="str">
        <f t="shared" si="25"/>
        <v/>
      </c>
      <c r="L395" s="25" t="str">
        <f t="shared" si="26"/>
        <v/>
      </c>
      <c r="M395" s="16"/>
    </row>
    <row r="396" spans="2:13" ht="22.5" customHeight="1" x14ac:dyDescent="0.45">
      <c r="B396" s="30">
        <f t="shared" si="24"/>
        <v>388</v>
      </c>
      <c r="C396" s="40"/>
      <c r="D396" s="41"/>
      <c r="E396" s="31" t="str">
        <f>IFERROR(IF(OR(確認書!$C$23="",D396=""),"",確認書!$C$23),"")</f>
        <v/>
      </c>
      <c r="F396" s="33" t="str">
        <f>IFERROR(
   IF($E$3="", "",
     IF(VLOOKUP(E396, リスト!$A$2:$E$49, 5, FALSE) &gt; $E$3,
        VLOOKUP(E396, リスト!$A$2:$E$49, 2, FALSE),
        VLOOKUP(E396, リスト!$A$2:$E$49, 4, FALSE)
     )
   ),
"")</f>
        <v/>
      </c>
      <c r="G396" s="40"/>
      <c r="H396" s="29"/>
      <c r="I396" s="46"/>
      <c r="J396" s="34" t="str">
        <f t="shared" si="27"/>
        <v/>
      </c>
      <c r="K396" s="28" t="str">
        <f t="shared" si="25"/>
        <v/>
      </c>
      <c r="L396" s="25" t="str">
        <f t="shared" si="26"/>
        <v/>
      </c>
      <c r="M396" s="16"/>
    </row>
    <row r="397" spans="2:13" ht="22.5" customHeight="1" x14ac:dyDescent="0.45">
      <c r="B397" s="30">
        <f t="shared" si="24"/>
        <v>389</v>
      </c>
      <c r="C397" s="40"/>
      <c r="D397" s="41"/>
      <c r="E397" s="31" t="str">
        <f>IFERROR(IF(OR(確認書!$C$23="",D397=""),"",確認書!$C$23),"")</f>
        <v/>
      </c>
      <c r="F397" s="33" t="str">
        <f>IFERROR(
   IF($E$3="", "",
     IF(VLOOKUP(E397, リスト!$A$2:$E$49, 5, FALSE) &gt; $E$3,
        VLOOKUP(E397, リスト!$A$2:$E$49, 2, FALSE),
        VLOOKUP(E397, リスト!$A$2:$E$49, 4, FALSE)
     )
   ),
"")</f>
        <v/>
      </c>
      <c r="G397" s="40"/>
      <c r="H397" s="29"/>
      <c r="I397" s="46"/>
      <c r="J397" s="34" t="str">
        <f t="shared" si="27"/>
        <v/>
      </c>
      <c r="K397" s="28" t="str">
        <f t="shared" si="25"/>
        <v/>
      </c>
      <c r="L397" s="25" t="str">
        <f t="shared" si="26"/>
        <v/>
      </c>
      <c r="M397" s="16"/>
    </row>
    <row r="398" spans="2:13" ht="22.5" customHeight="1" x14ac:dyDescent="0.45">
      <c r="B398" s="30">
        <f t="shared" si="24"/>
        <v>390</v>
      </c>
      <c r="C398" s="40"/>
      <c r="D398" s="41"/>
      <c r="E398" s="31" t="str">
        <f>IFERROR(IF(OR(確認書!$C$23="",D398=""),"",確認書!$C$23),"")</f>
        <v/>
      </c>
      <c r="F398" s="33" t="str">
        <f>IFERROR(
   IF($E$3="", "",
     IF(VLOOKUP(E398, リスト!$A$2:$E$49, 5, FALSE) &gt; $E$3,
        VLOOKUP(E398, リスト!$A$2:$E$49, 2, FALSE),
        VLOOKUP(E398, リスト!$A$2:$E$49, 4, FALSE)
     )
   ),
"")</f>
        <v/>
      </c>
      <c r="G398" s="40"/>
      <c r="H398" s="29"/>
      <c r="I398" s="46"/>
      <c r="J398" s="34" t="str">
        <f t="shared" si="27"/>
        <v/>
      </c>
      <c r="K398" s="28" t="str">
        <f t="shared" si="25"/>
        <v/>
      </c>
      <c r="L398" s="25" t="str">
        <f t="shared" si="26"/>
        <v/>
      </c>
      <c r="M398" s="16"/>
    </row>
    <row r="399" spans="2:13" ht="22.5" customHeight="1" x14ac:dyDescent="0.45">
      <c r="B399" s="30">
        <f t="shared" si="24"/>
        <v>391</v>
      </c>
      <c r="C399" s="40"/>
      <c r="D399" s="41"/>
      <c r="E399" s="31" t="str">
        <f>IFERROR(IF(OR(確認書!$C$23="",D399=""),"",確認書!$C$23),"")</f>
        <v/>
      </c>
      <c r="F399" s="33" t="str">
        <f>IFERROR(
   IF($E$3="", "",
     IF(VLOOKUP(E399, リスト!$A$2:$E$49, 5, FALSE) &gt; $E$3,
        VLOOKUP(E399, リスト!$A$2:$E$49, 2, FALSE),
        VLOOKUP(E399, リスト!$A$2:$E$49, 4, FALSE)
     )
   ),
"")</f>
        <v/>
      </c>
      <c r="G399" s="40"/>
      <c r="H399" s="29"/>
      <c r="I399" s="46"/>
      <c r="J399" s="34" t="str">
        <f t="shared" si="27"/>
        <v/>
      </c>
      <c r="K399" s="28" t="str">
        <f t="shared" si="25"/>
        <v/>
      </c>
      <c r="L399" s="25" t="str">
        <f t="shared" si="26"/>
        <v/>
      </c>
      <c r="M399" s="16"/>
    </row>
    <row r="400" spans="2:13" ht="22.5" customHeight="1" x14ac:dyDescent="0.45">
      <c r="B400" s="30">
        <f t="shared" si="24"/>
        <v>392</v>
      </c>
      <c r="C400" s="40"/>
      <c r="D400" s="41"/>
      <c r="E400" s="31" t="str">
        <f>IFERROR(IF(OR(確認書!$C$23="",D400=""),"",確認書!$C$23),"")</f>
        <v/>
      </c>
      <c r="F400" s="33" t="str">
        <f>IFERROR(
   IF($E$3="", "",
     IF(VLOOKUP(E400, リスト!$A$2:$E$49, 5, FALSE) &gt; $E$3,
        VLOOKUP(E400, リスト!$A$2:$E$49, 2, FALSE),
        VLOOKUP(E400, リスト!$A$2:$E$49, 4, FALSE)
     )
   ),
"")</f>
        <v/>
      </c>
      <c r="G400" s="40"/>
      <c r="H400" s="29"/>
      <c r="I400" s="46"/>
      <c r="J400" s="34" t="str">
        <f t="shared" si="27"/>
        <v/>
      </c>
      <c r="K400" s="28" t="str">
        <f t="shared" si="25"/>
        <v/>
      </c>
      <c r="L400" s="25" t="str">
        <f t="shared" si="26"/>
        <v/>
      </c>
      <c r="M400" s="16"/>
    </row>
    <row r="401" spans="2:13" ht="22.5" customHeight="1" x14ac:dyDescent="0.45">
      <c r="B401" s="30">
        <f t="shared" si="24"/>
        <v>393</v>
      </c>
      <c r="C401" s="40"/>
      <c r="D401" s="41"/>
      <c r="E401" s="31" t="str">
        <f>IFERROR(IF(OR(確認書!$C$23="",D401=""),"",確認書!$C$23),"")</f>
        <v/>
      </c>
      <c r="F401" s="33" t="str">
        <f>IFERROR(
   IF($E$3="", "",
     IF(VLOOKUP(E401, リスト!$A$2:$E$49, 5, FALSE) &gt; $E$3,
        VLOOKUP(E401, リスト!$A$2:$E$49, 2, FALSE),
        VLOOKUP(E401, リスト!$A$2:$E$49, 4, FALSE)
     )
   ),
"")</f>
        <v/>
      </c>
      <c r="G401" s="40"/>
      <c r="H401" s="29"/>
      <c r="I401" s="46"/>
      <c r="J401" s="34" t="str">
        <f t="shared" si="27"/>
        <v/>
      </c>
      <c r="K401" s="28" t="str">
        <f t="shared" si="25"/>
        <v/>
      </c>
      <c r="L401" s="25" t="str">
        <f t="shared" si="26"/>
        <v/>
      </c>
      <c r="M401" s="16"/>
    </row>
    <row r="402" spans="2:13" ht="22.5" customHeight="1" x14ac:dyDescent="0.45">
      <c r="B402" s="30">
        <f t="shared" si="24"/>
        <v>394</v>
      </c>
      <c r="C402" s="40"/>
      <c r="D402" s="41"/>
      <c r="E402" s="31" t="str">
        <f>IFERROR(IF(OR(確認書!$C$23="",D402=""),"",確認書!$C$23),"")</f>
        <v/>
      </c>
      <c r="F402" s="33" t="str">
        <f>IFERROR(
   IF($E$3="", "",
     IF(VLOOKUP(E402, リスト!$A$2:$E$49, 5, FALSE) &gt; $E$3,
        VLOOKUP(E402, リスト!$A$2:$E$49, 2, FALSE),
        VLOOKUP(E402, リスト!$A$2:$E$49, 4, FALSE)
     )
   ),
"")</f>
        <v/>
      </c>
      <c r="G402" s="40"/>
      <c r="H402" s="29"/>
      <c r="I402" s="46"/>
      <c r="J402" s="34" t="str">
        <f t="shared" si="27"/>
        <v/>
      </c>
      <c r="K402" s="28" t="str">
        <f t="shared" si="25"/>
        <v/>
      </c>
      <c r="L402" s="25" t="str">
        <f t="shared" si="26"/>
        <v/>
      </c>
      <c r="M402" s="16"/>
    </row>
    <row r="403" spans="2:13" ht="22.5" customHeight="1" x14ac:dyDescent="0.45">
      <c r="B403" s="30">
        <f t="shared" si="24"/>
        <v>395</v>
      </c>
      <c r="C403" s="40"/>
      <c r="D403" s="41"/>
      <c r="E403" s="31" t="str">
        <f>IFERROR(IF(OR(確認書!$C$23="",D403=""),"",確認書!$C$23),"")</f>
        <v/>
      </c>
      <c r="F403" s="33" t="str">
        <f>IFERROR(
   IF($E$3="", "",
     IF(VLOOKUP(E403, リスト!$A$2:$E$49, 5, FALSE) &gt; $E$3,
        VLOOKUP(E403, リスト!$A$2:$E$49, 2, FALSE),
        VLOOKUP(E403, リスト!$A$2:$E$49, 4, FALSE)
     )
   ),
"")</f>
        <v/>
      </c>
      <c r="G403" s="40"/>
      <c r="H403" s="29"/>
      <c r="I403" s="46"/>
      <c r="J403" s="34" t="str">
        <f t="shared" si="27"/>
        <v/>
      </c>
      <c r="K403" s="28" t="str">
        <f t="shared" si="25"/>
        <v/>
      </c>
      <c r="L403" s="25" t="str">
        <f t="shared" si="26"/>
        <v/>
      </c>
      <c r="M403" s="16"/>
    </row>
    <row r="404" spans="2:13" ht="22.5" customHeight="1" x14ac:dyDescent="0.45">
      <c r="B404" s="30">
        <f t="shared" si="24"/>
        <v>396</v>
      </c>
      <c r="C404" s="40"/>
      <c r="D404" s="41"/>
      <c r="E404" s="31" t="str">
        <f>IFERROR(IF(OR(確認書!$C$23="",D404=""),"",確認書!$C$23),"")</f>
        <v/>
      </c>
      <c r="F404" s="33" t="str">
        <f>IFERROR(
   IF($E$3="", "",
     IF(VLOOKUP(E404, リスト!$A$2:$E$49, 5, FALSE) &gt; $E$3,
        VLOOKUP(E404, リスト!$A$2:$E$49, 2, FALSE),
        VLOOKUP(E404, リスト!$A$2:$E$49, 4, FALSE)
     )
   ),
"")</f>
        <v/>
      </c>
      <c r="G404" s="40"/>
      <c r="H404" s="29"/>
      <c r="I404" s="46"/>
      <c r="J404" s="34" t="str">
        <f t="shared" si="27"/>
        <v/>
      </c>
      <c r="K404" s="28" t="str">
        <f t="shared" si="25"/>
        <v/>
      </c>
      <c r="L404" s="25" t="str">
        <f t="shared" si="26"/>
        <v/>
      </c>
      <c r="M404" s="16"/>
    </row>
    <row r="405" spans="2:13" ht="22.5" customHeight="1" x14ac:dyDescent="0.45">
      <c r="B405" s="30">
        <f t="shared" si="24"/>
        <v>397</v>
      </c>
      <c r="C405" s="40"/>
      <c r="D405" s="41"/>
      <c r="E405" s="31" t="str">
        <f>IFERROR(IF(OR(確認書!$C$23="",D405=""),"",確認書!$C$23),"")</f>
        <v/>
      </c>
      <c r="F405" s="33" t="str">
        <f>IFERROR(
   IF($E$3="", "",
     IF(VLOOKUP(E405, リスト!$A$2:$E$49, 5, FALSE) &gt; $E$3,
        VLOOKUP(E405, リスト!$A$2:$E$49, 2, FALSE),
        VLOOKUP(E405, リスト!$A$2:$E$49, 4, FALSE)
     )
   ),
"")</f>
        <v/>
      </c>
      <c r="G405" s="40"/>
      <c r="H405" s="29"/>
      <c r="I405" s="46"/>
      <c r="J405" s="34" t="str">
        <f t="shared" si="27"/>
        <v/>
      </c>
      <c r="K405" s="28" t="str">
        <f t="shared" si="25"/>
        <v/>
      </c>
      <c r="L405" s="25" t="str">
        <f t="shared" si="26"/>
        <v/>
      </c>
      <c r="M405" s="16"/>
    </row>
    <row r="406" spans="2:13" ht="22.5" customHeight="1" x14ac:dyDescent="0.45">
      <c r="B406" s="30">
        <f t="shared" si="24"/>
        <v>398</v>
      </c>
      <c r="C406" s="40"/>
      <c r="D406" s="41"/>
      <c r="E406" s="31" t="str">
        <f>IFERROR(IF(OR(確認書!$C$23="",D406=""),"",確認書!$C$23),"")</f>
        <v/>
      </c>
      <c r="F406" s="33" t="str">
        <f>IFERROR(
   IF($E$3="", "",
     IF(VLOOKUP(E406, リスト!$A$2:$E$49, 5, FALSE) &gt; $E$3,
        VLOOKUP(E406, リスト!$A$2:$E$49, 2, FALSE),
        VLOOKUP(E406, リスト!$A$2:$E$49, 4, FALSE)
     )
   ),
"")</f>
        <v/>
      </c>
      <c r="G406" s="40"/>
      <c r="H406" s="29"/>
      <c r="I406" s="46"/>
      <c r="J406" s="34" t="str">
        <f t="shared" si="27"/>
        <v/>
      </c>
      <c r="K406" s="28" t="str">
        <f t="shared" si="25"/>
        <v/>
      </c>
      <c r="L406" s="25" t="str">
        <f t="shared" si="26"/>
        <v/>
      </c>
      <c r="M406" s="16"/>
    </row>
    <row r="407" spans="2:13" ht="22.5" customHeight="1" x14ac:dyDescent="0.45">
      <c r="B407" s="30">
        <f t="shared" si="24"/>
        <v>399</v>
      </c>
      <c r="C407" s="40"/>
      <c r="D407" s="41"/>
      <c r="E407" s="31" t="str">
        <f>IFERROR(IF(OR(確認書!$C$23="",D407=""),"",確認書!$C$23),"")</f>
        <v/>
      </c>
      <c r="F407" s="33" t="str">
        <f>IFERROR(
   IF($E$3="", "",
     IF(VLOOKUP(E407, リスト!$A$2:$E$49, 5, FALSE) &gt; $E$3,
        VLOOKUP(E407, リスト!$A$2:$E$49, 2, FALSE),
        VLOOKUP(E407, リスト!$A$2:$E$49, 4, FALSE)
     )
   ),
"")</f>
        <v/>
      </c>
      <c r="G407" s="40"/>
      <c r="H407" s="29"/>
      <c r="I407" s="46"/>
      <c r="J407" s="34" t="str">
        <f t="shared" si="27"/>
        <v/>
      </c>
      <c r="K407" s="28" t="str">
        <f t="shared" si="25"/>
        <v/>
      </c>
      <c r="L407" s="25" t="str">
        <f t="shared" si="26"/>
        <v/>
      </c>
      <c r="M407" s="16"/>
    </row>
    <row r="408" spans="2:13" ht="22.5" customHeight="1" x14ac:dyDescent="0.45">
      <c r="B408" s="30">
        <f t="shared" si="24"/>
        <v>400</v>
      </c>
      <c r="C408" s="40"/>
      <c r="D408" s="41"/>
      <c r="E408" s="31" t="str">
        <f>IFERROR(IF(OR(確認書!$C$23="",D408=""),"",確認書!$C$23),"")</f>
        <v/>
      </c>
      <c r="F408" s="33" t="str">
        <f>IFERROR(
   IF($E$3="", "",
     IF(VLOOKUP(E408, リスト!$A$2:$E$49, 5, FALSE) &gt; $E$3,
        VLOOKUP(E408, リスト!$A$2:$E$49, 2, FALSE),
        VLOOKUP(E408, リスト!$A$2:$E$49, 4, FALSE)
     )
   ),
"")</f>
        <v/>
      </c>
      <c r="G408" s="40"/>
      <c r="H408" s="29"/>
      <c r="I408" s="46"/>
      <c r="J408" s="34" t="str">
        <f t="shared" si="27"/>
        <v/>
      </c>
      <c r="K408" s="28" t="str">
        <f t="shared" si="25"/>
        <v/>
      </c>
      <c r="L408" s="25" t="str">
        <f t="shared" si="26"/>
        <v/>
      </c>
      <c r="M408" s="16"/>
    </row>
    <row r="409" spans="2:13" ht="22.5" customHeight="1" x14ac:dyDescent="0.45">
      <c r="B409" s="30">
        <f t="shared" si="24"/>
        <v>401</v>
      </c>
      <c r="C409" s="40"/>
      <c r="D409" s="41"/>
      <c r="E409" s="31" t="str">
        <f>IFERROR(IF(OR(確認書!$C$23="",D409=""),"",確認書!$C$23),"")</f>
        <v/>
      </c>
      <c r="F409" s="33" t="str">
        <f>IFERROR(
   IF($E$3="", "",
     IF(VLOOKUP(E409, リスト!$A$2:$E$49, 5, FALSE) &gt; $E$3,
        VLOOKUP(E409, リスト!$A$2:$E$49, 2, FALSE),
        VLOOKUP(E409, リスト!$A$2:$E$49, 4, FALSE)
     )
   ),
"")</f>
        <v/>
      </c>
      <c r="G409" s="40"/>
      <c r="H409" s="29"/>
      <c r="I409" s="46"/>
      <c r="J409" s="34" t="str">
        <f t="shared" si="27"/>
        <v/>
      </c>
      <c r="K409" s="28" t="str">
        <f t="shared" si="25"/>
        <v/>
      </c>
      <c r="L409" s="25" t="str">
        <f t="shared" si="26"/>
        <v/>
      </c>
      <c r="M409" s="16"/>
    </row>
    <row r="410" spans="2:13" ht="22.5" customHeight="1" x14ac:dyDescent="0.45">
      <c r="B410" s="30">
        <f t="shared" si="24"/>
        <v>402</v>
      </c>
      <c r="C410" s="40"/>
      <c r="D410" s="41"/>
      <c r="E410" s="31" t="str">
        <f>IFERROR(IF(OR(確認書!$C$23="",D410=""),"",確認書!$C$23),"")</f>
        <v/>
      </c>
      <c r="F410" s="33" t="str">
        <f>IFERROR(
   IF($E$3="", "",
     IF(VLOOKUP(E410, リスト!$A$2:$E$49, 5, FALSE) &gt; $E$3,
        VLOOKUP(E410, リスト!$A$2:$E$49, 2, FALSE),
        VLOOKUP(E410, リスト!$A$2:$E$49, 4, FALSE)
     )
   ),
"")</f>
        <v/>
      </c>
      <c r="G410" s="40"/>
      <c r="H410" s="29"/>
      <c r="I410" s="46"/>
      <c r="J410" s="34" t="str">
        <f t="shared" si="27"/>
        <v/>
      </c>
      <c r="K410" s="28" t="str">
        <f t="shared" si="25"/>
        <v/>
      </c>
      <c r="L410" s="25" t="str">
        <f t="shared" si="26"/>
        <v/>
      </c>
      <c r="M410" s="16"/>
    </row>
    <row r="411" spans="2:13" ht="22.5" customHeight="1" x14ac:dyDescent="0.45">
      <c r="B411" s="30">
        <f t="shared" si="24"/>
        <v>403</v>
      </c>
      <c r="C411" s="40"/>
      <c r="D411" s="41"/>
      <c r="E411" s="31" t="str">
        <f>IFERROR(IF(OR(確認書!$C$23="",D411=""),"",確認書!$C$23),"")</f>
        <v/>
      </c>
      <c r="F411" s="33" t="str">
        <f>IFERROR(
   IF($E$3="", "",
     IF(VLOOKUP(E411, リスト!$A$2:$E$49, 5, FALSE) &gt; $E$3,
        VLOOKUP(E411, リスト!$A$2:$E$49, 2, FALSE),
        VLOOKUP(E411, リスト!$A$2:$E$49, 4, FALSE)
     )
   ),
"")</f>
        <v/>
      </c>
      <c r="G411" s="40"/>
      <c r="H411" s="29"/>
      <c r="I411" s="46"/>
      <c r="J411" s="34" t="str">
        <f t="shared" si="27"/>
        <v/>
      </c>
      <c r="K411" s="28" t="str">
        <f t="shared" si="25"/>
        <v/>
      </c>
      <c r="L411" s="25" t="str">
        <f t="shared" si="26"/>
        <v/>
      </c>
      <c r="M411" s="16"/>
    </row>
    <row r="412" spans="2:13" ht="22.5" customHeight="1" x14ac:dyDescent="0.45">
      <c r="B412" s="30">
        <f t="shared" si="24"/>
        <v>404</v>
      </c>
      <c r="C412" s="40"/>
      <c r="D412" s="41"/>
      <c r="E412" s="31" t="str">
        <f>IFERROR(IF(OR(確認書!$C$23="",D412=""),"",確認書!$C$23),"")</f>
        <v/>
      </c>
      <c r="F412" s="33" t="str">
        <f>IFERROR(
   IF($E$3="", "",
     IF(VLOOKUP(E412, リスト!$A$2:$E$49, 5, FALSE) &gt; $E$3,
        VLOOKUP(E412, リスト!$A$2:$E$49, 2, FALSE),
        VLOOKUP(E412, リスト!$A$2:$E$49, 4, FALSE)
     )
   ),
"")</f>
        <v/>
      </c>
      <c r="G412" s="40"/>
      <c r="H412" s="29"/>
      <c r="I412" s="46"/>
      <c r="J412" s="34" t="str">
        <f t="shared" si="27"/>
        <v/>
      </c>
      <c r="K412" s="28" t="str">
        <f t="shared" si="25"/>
        <v/>
      </c>
      <c r="L412" s="25" t="str">
        <f t="shared" si="26"/>
        <v/>
      </c>
      <c r="M412" s="16"/>
    </row>
    <row r="413" spans="2:13" ht="22.5" customHeight="1" x14ac:dyDescent="0.45">
      <c r="B413" s="30">
        <f t="shared" si="24"/>
        <v>405</v>
      </c>
      <c r="C413" s="40"/>
      <c r="D413" s="41"/>
      <c r="E413" s="31" t="str">
        <f>IFERROR(IF(OR(確認書!$C$23="",D413=""),"",確認書!$C$23),"")</f>
        <v/>
      </c>
      <c r="F413" s="33" t="str">
        <f>IFERROR(
   IF($E$3="", "",
     IF(VLOOKUP(E413, リスト!$A$2:$E$49, 5, FALSE) &gt; $E$3,
        VLOOKUP(E413, リスト!$A$2:$E$49, 2, FALSE),
        VLOOKUP(E413, リスト!$A$2:$E$49, 4, FALSE)
     )
   ),
"")</f>
        <v/>
      </c>
      <c r="G413" s="40"/>
      <c r="H413" s="29"/>
      <c r="I413" s="46"/>
      <c r="J413" s="34" t="str">
        <f t="shared" si="27"/>
        <v/>
      </c>
      <c r="K413" s="28" t="str">
        <f t="shared" si="25"/>
        <v/>
      </c>
      <c r="L413" s="25" t="str">
        <f t="shared" si="26"/>
        <v/>
      </c>
      <c r="M413" s="16"/>
    </row>
    <row r="414" spans="2:13" ht="22.5" customHeight="1" x14ac:dyDescent="0.45">
      <c r="B414" s="30">
        <f t="shared" si="24"/>
        <v>406</v>
      </c>
      <c r="C414" s="40"/>
      <c r="D414" s="41"/>
      <c r="E414" s="31" t="str">
        <f>IFERROR(IF(OR(確認書!$C$23="",D414=""),"",確認書!$C$23),"")</f>
        <v/>
      </c>
      <c r="F414" s="33" t="str">
        <f>IFERROR(
   IF($E$3="", "",
     IF(VLOOKUP(E414, リスト!$A$2:$E$49, 5, FALSE) &gt; $E$3,
        VLOOKUP(E414, リスト!$A$2:$E$49, 2, FALSE),
        VLOOKUP(E414, リスト!$A$2:$E$49, 4, FALSE)
     )
   ),
"")</f>
        <v/>
      </c>
      <c r="G414" s="40"/>
      <c r="H414" s="29"/>
      <c r="I414" s="46"/>
      <c r="J414" s="34" t="str">
        <f t="shared" si="27"/>
        <v/>
      </c>
      <c r="K414" s="28" t="str">
        <f t="shared" si="25"/>
        <v/>
      </c>
      <c r="L414" s="25" t="str">
        <f t="shared" si="26"/>
        <v/>
      </c>
      <c r="M414" s="16"/>
    </row>
    <row r="415" spans="2:13" ht="22.5" customHeight="1" x14ac:dyDescent="0.45">
      <c r="B415" s="30">
        <f t="shared" si="24"/>
        <v>407</v>
      </c>
      <c r="C415" s="40"/>
      <c r="D415" s="41"/>
      <c r="E415" s="31" t="str">
        <f>IFERROR(IF(OR(確認書!$C$23="",D415=""),"",確認書!$C$23),"")</f>
        <v/>
      </c>
      <c r="F415" s="33" t="str">
        <f>IFERROR(
   IF($E$3="", "",
     IF(VLOOKUP(E415, リスト!$A$2:$E$49, 5, FALSE) &gt; $E$3,
        VLOOKUP(E415, リスト!$A$2:$E$49, 2, FALSE),
        VLOOKUP(E415, リスト!$A$2:$E$49, 4, FALSE)
     )
   ),
"")</f>
        <v/>
      </c>
      <c r="G415" s="40"/>
      <c r="H415" s="29"/>
      <c r="I415" s="46"/>
      <c r="J415" s="34" t="str">
        <f t="shared" si="27"/>
        <v/>
      </c>
      <c r="K415" s="28" t="str">
        <f t="shared" si="25"/>
        <v/>
      </c>
      <c r="L415" s="25" t="str">
        <f t="shared" si="26"/>
        <v/>
      </c>
      <c r="M415" s="16"/>
    </row>
    <row r="416" spans="2:13" ht="22.5" customHeight="1" x14ac:dyDescent="0.45">
      <c r="B416" s="30">
        <f t="shared" si="24"/>
        <v>408</v>
      </c>
      <c r="C416" s="40"/>
      <c r="D416" s="41"/>
      <c r="E416" s="31" t="str">
        <f>IFERROR(IF(OR(確認書!$C$23="",D416=""),"",確認書!$C$23),"")</f>
        <v/>
      </c>
      <c r="F416" s="33" t="str">
        <f>IFERROR(
   IF($E$3="", "",
     IF(VLOOKUP(E416, リスト!$A$2:$E$49, 5, FALSE) &gt; $E$3,
        VLOOKUP(E416, リスト!$A$2:$E$49, 2, FALSE),
        VLOOKUP(E416, リスト!$A$2:$E$49, 4, FALSE)
     )
   ),
"")</f>
        <v/>
      </c>
      <c r="G416" s="40"/>
      <c r="H416" s="29"/>
      <c r="I416" s="46"/>
      <c r="J416" s="34" t="str">
        <f t="shared" si="27"/>
        <v/>
      </c>
      <c r="K416" s="28" t="str">
        <f t="shared" si="25"/>
        <v/>
      </c>
      <c r="L416" s="25" t="str">
        <f t="shared" si="26"/>
        <v/>
      </c>
      <c r="M416" s="16"/>
    </row>
    <row r="417" spans="2:13" ht="22.5" customHeight="1" x14ac:dyDescent="0.45">
      <c r="B417" s="30">
        <f t="shared" si="24"/>
        <v>409</v>
      </c>
      <c r="C417" s="40"/>
      <c r="D417" s="41"/>
      <c r="E417" s="31" t="str">
        <f>IFERROR(IF(OR(確認書!$C$23="",D417=""),"",確認書!$C$23),"")</f>
        <v/>
      </c>
      <c r="F417" s="33" t="str">
        <f>IFERROR(
   IF($E$3="", "",
     IF(VLOOKUP(E417, リスト!$A$2:$E$49, 5, FALSE) &gt; $E$3,
        VLOOKUP(E417, リスト!$A$2:$E$49, 2, FALSE),
        VLOOKUP(E417, リスト!$A$2:$E$49, 4, FALSE)
     )
   ),
"")</f>
        <v/>
      </c>
      <c r="G417" s="40"/>
      <c r="H417" s="29"/>
      <c r="I417" s="46"/>
      <c r="J417" s="34" t="str">
        <f t="shared" si="27"/>
        <v/>
      </c>
      <c r="K417" s="28" t="str">
        <f t="shared" si="25"/>
        <v/>
      </c>
      <c r="L417" s="25" t="str">
        <f t="shared" si="26"/>
        <v/>
      </c>
      <c r="M417" s="16"/>
    </row>
    <row r="418" spans="2:13" ht="22.5" customHeight="1" x14ac:dyDescent="0.45">
      <c r="B418" s="30">
        <f t="shared" si="24"/>
        <v>410</v>
      </c>
      <c r="C418" s="40"/>
      <c r="D418" s="41"/>
      <c r="E418" s="31" t="str">
        <f>IFERROR(IF(OR(確認書!$C$23="",D418=""),"",確認書!$C$23),"")</f>
        <v/>
      </c>
      <c r="F418" s="33" t="str">
        <f>IFERROR(
   IF($E$3="", "",
     IF(VLOOKUP(E418, リスト!$A$2:$E$49, 5, FALSE) &gt; $E$3,
        VLOOKUP(E418, リスト!$A$2:$E$49, 2, FALSE),
        VLOOKUP(E418, リスト!$A$2:$E$49, 4, FALSE)
     )
   ),
"")</f>
        <v/>
      </c>
      <c r="G418" s="40"/>
      <c r="H418" s="29"/>
      <c r="I418" s="46"/>
      <c r="J418" s="34" t="str">
        <f t="shared" si="27"/>
        <v/>
      </c>
      <c r="K418" s="28" t="str">
        <f t="shared" si="25"/>
        <v/>
      </c>
      <c r="L418" s="25" t="str">
        <f t="shared" si="26"/>
        <v/>
      </c>
      <c r="M418" s="16"/>
    </row>
    <row r="419" spans="2:13" ht="22.5" customHeight="1" x14ac:dyDescent="0.45">
      <c r="B419" s="30">
        <f t="shared" si="24"/>
        <v>411</v>
      </c>
      <c r="C419" s="40"/>
      <c r="D419" s="41"/>
      <c r="E419" s="31" t="str">
        <f>IFERROR(IF(OR(確認書!$C$23="",D419=""),"",確認書!$C$23),"")</f>
        <v/>
      </c>
      <c r="F419" s="33" t="str">
        <f>IFERROR(
   IF($E$3="", "",
     IF(VLOOKUP(E419, リスト!$A$2:$E$49, 5, FALSE) &gt; $E$3,
        VLOOKUP(E419, リスト!$A$2:$E$49, 2, FALSE),
        VLOOKUP(E419, リスト!$A$2:$E$49, 4, FALSE)
     )
   ),
"")</f>
        <v/>
      </c>
      <c r="G419" s="40"/>
      <c r="H419" s="29"/>
      <c r="I419" s="46"/>
      <c r="J419" s="34" t="str">
        <f t="shared" si="27"/>
        <v/>
      </c>
      <c r="K419" s="28" t="str">
        <f t="shared" si="25"/>
        <v/>
      </c>
      <c r="L419" s="25" t="str">
        <f t="shared" si="26"/>
        <v/>
      </c>
      <c r="M419" s="16"/>
    </row>
    <row r="420" spans="2:13" ht="22.5" customHeight="1" x14ac:dyDescent="0.45">
      <c r="B420" s="30">
        <f t="shared" si="24"/>
        <v>412</v>
      </c>
      <c r="C420" s="40"/>
      <c r="D420" s="41"/>
      <c r="E420" s="31" t="str">
        <f>IFERROR(IF(OR(確認書!$C$23="",D420=""),"",確認書!$C$23),"")</f>
        <v/>
      </c>
      <c r="F420" s="33" t="str">
        <f>IFERROR(
   IF($E$3="", "",
     IF(VLOOKUP(E420, リスト!$A$2:$E$49, 5, FALSE) &gt; $E$3,
        VLOOKUP(E420, リスト!$A$2:$E$49, 2, FALSE),
        VLOOKUP(E420, リスト!$A$2:$E$49, 4, FALSE)
     )
   ),
"")</f>
        <v/>
      </c>
      <c r="G420" s="40"/>
      <c r="H420" s="29"/>
      <c r="I420" s="46"/>
      <c r="J420" s="34" t="str">
        <f t="shared" si="27"/>
        <v/>
      </c>
      <c r="K420" s="28" t="str">
        <f t="shared" si="25"/>
        <v/>
      </c>
      <c r="L420" s="25" t="str">
        <f t="shared" si="26"/>
        <v/>
      </c>
      <c r="M420" s="16"/>
    </row>
    <row r="421" spans="2:13" ht="22.5" customHeight="1" x14ac:dyDescent="0.45">
      <c r="B421" s="30">
        <f t="shared" si="24"/>
        <v>413</v>
      </c>
      <c r="C421" s="40"/>
      <c r="D421" s="41"/>
      <c r="E421" s="31" t="str">
        <f>IFERROR(IF(OR(確認書!$C$23="",D421=""),"",確認書!$C$23),"")</f>
        <v/>
      </c>
      <c r="F421" s="33" t="str">
        <f>IFERROR(
   IF($E$3="", "",
     IF(VLOOKUP(E421, リスト!$A$2:$E$49, 5, FALSE) &gt; $E$3,
        VLOOKUP(E421, リスト!$A$2:$E$49, 2, FALSE),
        VLOOKUP(E421, リスト!$A$2:$E$49, 4, FALSE)
     )
   ),
"")</f>
        <v/>
      </c>
      <c r="G421" s="40"/>
      <c r="H421" s="29"/>
      <c r="I421" s="46"/>
      <c r="J421" s="34" t="str">
        <f t="shared" si="27"/>
        <v/>
      </c>
      <c r="K421" s="28" t="str">
        <f t="shared" si="25"/>
        <v/>
      </c>
      <c r="L421" s="25" t="str">
        <f t="shared" si="26"/>
        <v/>
      </c>
      <c r="M421" s="16"/>
    </row>
    <row r="422" spans="2:13" ht="22.5" customHeight="1" x14ac:dyDescent="0.45">
      <c r="B422" s="30">
        <f t="shared" si="24"/>
        <v>414</v>
      </c>
      <c r="C422" s="40"/>
      <c r="D422" s="41"/>
      <c r="E422" s="31" t="str">
        <f>IFERROR(IF(OR(確認書!$C$23="",D422=""),"",確認書!$C$23),"")</f>
        <v/>
      </c>
      <c r="F422" s="33" t="str">
        <f>IFERROR(
   IF($E$3="", "",
     IF(VLOOKUP(E422, リスト!$A$2:$E$49, 5, FALSE) &gt; $E$3,
        VLOOKUP(E422, リスト!$A$2:$E$49, 2, FALSE),
        VLOOKUP(E422, リスト!$A$2:$E$49, 4, FALSE)
     )
   ),
"")</f>
        <v/>
      </c>
      <c r="G422" s="40"/>
      <c r="H422" s="29"/>
      <c r="I422" s="46"/>
      <c r="J422" s="34" t="str">
        <f t="shared" si="27"/>
        <v/>
      </c>
      <c r="K422" s="28" t="str">
        <f t="shared" si="25"/>
        <v/>
      </c>
      <c r="L422" s="25" t="str">
        <f t="shared" si="26"/>
        <v/>
      </c>
      <c r="M422" s="16"/>
    </row>
    <row r="423" spans="2:13" ht="22.5" customHeight="1" x14ac:dyDescent="0.45">
      <c r="B423" s="30">
        <f t="shared" si="24"/>
        <v>415</v>
      </c>
      <c r="C423" s="40"/>
      <c r="D423" s="41"/>
      <c r="E423" s="31" t="str">
        <f>IFERROR(IF(OR(確認書!$C$23="",D423=""),"",確認書!$C$23),"")</f>
        <v/>
      </c>
      <c r="F423" s="33" t="str">
        <f>IFERROR(
   IF($E$3="", "",
     IF(VLOOKUP(E423, リスト!$A$2:$E$49, 5, FALSE) &gt; $E$3,
        VLOOKUP(E423, リスト!$A$2:$E$49, 2, FALSE),
        VLOOKUP(E423, リスト!$A$2:$E$49, 4, FALSE)
     )
   ),
"")</f>
        <v/>
      </c>
      <c r="G423" s="40"/>
      <c r="H423" s="29"/>
      <c r="I423" s="46"/>
      <c r="J423" s="34" t="str">
        <f t="shared" si="27"/>
        <v/>
      </c>
      <c r="K423" s="28" t="str">
        <f t="shared" si="25"/>
        <v/>
      </c>
      <c r="L423" s="25" t="str">
        <f t="shared" si="26"/>
        <v/>
      </c>
      <c r="M423" s="16"/>
    </row>
    <row r="424" spans="2:13" ht="22.5" customHeight="1" x14ac:dyDescent="0.45">
      <c r="B424" s="30">
        <f t="shared" si="24"/>
        <v>416</v>
      </c>
      <c r="C424" s="40"/>
      <c r="D424" s="41"/>
      <c r="E424" s="31" t="str">
        <f>IFERROR(IF(OR(確認書!$C$23="",D424=""),"",確認書!$C$23),"")</f>
        <v/>
      </c>
      <c r="F424" s="33" t="str">
        <f>IFERROR(
   IF($E$3="", "",
     IF(VLOOKUP(E424, リスト!$A$2:$E$49, 5, FALSE) &gt; $E$3,
        VLOOKUP(E424, リスト!$A$2:$E$49, 2, FALSE),
        VLOOKUP(E424, リスト!$A$2:$E$49, 4, FALSE)
     )
   ),
"")</f>
        <v/>
      </c>
      <c r="G424" s="40"/>
      <c r="H424" s="29"/>
      <c r="I424" s="46"/>
      <c r="J424" s="34" t="str">
        <f t="shared" si="27"/>
        <v/>
      </c>
      <c r="K424" s="28" t="str">
        <f t="shared" si="25"/>
        <v/>
      </c>
      <c r="L424" s="25" t="str">
        <f t="shared" si="26"/>
        <v/>
      </c>
      <c r="M424" s="16"/>
    </row>
    <row r="425" spans="2:13" ht="22.5" customHeight="1" x14ac:dyDescent="0.45">
      <c r="B425" s="30">
        <f t="shared" si="24"/>
        <v>417</v>
      </c>
      <c r="C425" s="40"/>
      <c r="D425" s="41"/>
      <c r="E425" s="31" t="str">
        <f>IFERROR(IF(OR(確認書!$C$23="",D425=""),"",確認書!$C$23),"")</f>
        <v/>
      </c>
      <c r="F425" s="33" t="str">
        <f>IFERROR(
   IF($E$3="", "",
     IF(VLOOKUP(E425, リスト!$A$2:$E$49, 5, FALSE) &gt; $E$3,
        VLOOKUP(E425, リスト!$A$2:$E$49, 2, FALSE),
        VLOOKUP(E425, リスト!$A$2:$E$49, 4, FALSE)
     )
   ),
"")</f>
        <v/>
      </c>
      <c r="G425" s="40"/>
      <c r="H425" s="29"/>
      <c r="I425" s="46"/>
      <c r="J425" s="34" t="str">
        <f t="shared" si="27"/>
        <v/>
      </c>
      <c r="K425" s="28" t="str">
        <f t="shared" si="25"/>
        <v/>
      </c>
      <c r="L425" s="25" t="str">
        <f t="shared" si="26"/>
        <v/>
      </c>
      <c r="M425" s="16"/>
    </row>
    <row r="426" spans="2:13" ht="22.5" customHeight="1" x14ac:dyDescent="0.45">
      <c r="B426" s="30">
        <f t="shared" si="24"/>
        <v>418</v>
      </c>
      <c r="C426" s="40"/>
      <c r="D426" s="41"/>
      <c r="E426" s="31" t="str">
        <f>IFERROR(IF(OR(確認書!$C$23="",D426=""),"",確認書!$C$23),"")</f>
        <v/>
      </c>
      <c r="F426" s="33" t="str">
        <f>IFERROR(
   IF($E$3="", "",
     IF(VLOOKUP(E426, リスト!$A$2:$E$49, 5, FALSE) &gt; $E$3,
        VLOOKUP(E426, リスト!$A$2:$E$49, 2, FALSE),
        VLOOKUP(E426, リスト!$A$2:$E$49, 4, FALSE)
     )
   ),
"")</f>
        <v/>
      </c>
      <c r="G426" s="40"/>
      <c r="H426" s="29"/>
      <c r="I426" s="46"/>
      <c r="J426" s="34" t="str">
        <f t="shared" si="27"/>
        <v/>
      </c>
      <c r="K426" s="28" t="str">
        <f t="shared" si="25"/>
        <v/>
      </c>
      <c r="L426" s="25" t="str">
        <f t="shared" si="26"/>
        <v/>
      </c>
      <c r="M426" s="16"/>
    </row>
    <row r="427" spans="2:13" ht="22.5" customHeight="1" x14ac:dyDescent="0.45">
      <c r="B427" s="30">
        <f t="shared" si="24"/>
        <v>419</v>
      </c>
      <c r="C427" s="40"/>
      <c r="D427" s="41"/>
      <c r="E427" s="31" t="str">
        <f>IFERROR(IF(OR(確認書!$C$23="",D427=""),"",確認書!$C$23),"")</f>
        <v/>
      </c>
      <c r="F427" s="33" t="str">
        <f>IFERROR(
   IF($E$3="", "",
     IF(VLOOKUP(E427, リスト!$A$2:$E$49, 5, FALSE) &gt; $E$3,
        VLOOKUP(E427, リスト!$A$2:$E$49, 2, FALSE),
        VLOOKUP(E427, リスト!$A$2:$E$49, 4, FALSE)
     )
   ),
"")</f>
        <v/>
      </c>
      <c r="G427" s="40"/>
      <c r="H427" s="29"/>
      <c r="I427" s="46"/>
      <c r="J427" s="34" t="str">
        <f t="shared" si="27"/>
        <v/>
      </c>
      <c r="K427" s="28" t="str">
        <f t="shared" si="25"/>
        <v/>
      </c>
      <c r="L427" s="25" t="str">
        <f t="shared" si="26"/>
        <v/>
      </c>
      <c r="M427" s="16"/>
    </row>
    <row r="428" spans="2:13" ht="22.5" customHeight="1" x14ac:dyDescent="0.45">
      <c r="B428" s="30">
        <f t="shared" si="24"/>
        <v>420</v>
      </c>
      <c r="C428" s="40"/>
      <c r="D428" s="41"/>
      <c r="E428" s="31" t="str">
        <f>IFERROR(IF(OR(確認書!$C$23="",D428=""),"",確認書!$C$23),"")</f>
        <v/>
      </c>
      <c r="F428" s="33" t="str">
        <f>IFERROR(
   IF($E$3="", "",
     IF(VLOOKUP(E428, リスト!$A$2:$E$49, 5, FALSE) &gt; $E$3,
        VLOOKUP(E428, リスト!$A$2:$E$49, 2, FALSE),
        VLOOKUP(E428, リスト!$A$2:$E$49, 4, FALSE)
     )
   ),
"")</f>
        <v/>
      </c>
      <c r="G428" s="40"/>
      <c r="H428" s="29"/>
      <c r="I428" s="46"/>
      <c r="J428" s="34" t="str">
        <f t="shared" si="27"/>
        <v/>
      </c>
      <c r="K428" s="28" t="str">
        <f t="shared" si="25"/>
        <v/>
      </c>
      <c r="L428" s="25" t="str">
        <f t="shared" si="26"/>
        <v/>
      </c>
      <c r="M428" s="16"/>
    </row>
    <row r="429" spans="2:13" ht="22.5" customHeight="1" x14ac:dyDescent="0.45">
      <c r="B429" s="30">
        <f t="shared" si="24"/>
        <v>421</v>
      </c>
      <c r="C429" s="40"/>
      <c r="D429" s="41"/>
      <c r="E429" s="31" t="str">
        <f>IFERROR(IF(OR(確認書!$C$23="",D429=""),"",確認書!$C$23),"")</f>
        <v/>
      </c>
      <c r="F429" s="33" t="str">
        <f>IFERROR(
   IF($E$3="", "",
     IF(VLOOKUP(E429, リスト!$A$2:$E$49, 5, FALSE) &gt; $E$3,
        VLOOKUP(E429, リスト!$A$2:$E$49, 2, FALSE),
        VLOOKUP(E429, リスト!$A$2:$E$49, 4, FALSE)
     )
   ),
"")</f>
        <v/>
      </c>
      <c r="G429" s="40"/>
      <c r="H429" s="29"/>
      <c r="I429" s="46"/>
      <c r="J429" s="34" t="str">
        <f t="shared" si="27"/>
        <v/>
      </c>
      <c r="K429" s="28" t="str">
        <f t="shared" si="25"/>
        <v/>
      </c>
      <c r="L429" s="25" t="str">
        <f t="shared" si="26"/>
        <v/>
      </c>
      <c r="M429" s="16"/>
    </row>
    <row r="430" spans="2:13" ht="22.5" customHeight="1" x14ac:dyDescent="0.45">
      <c r="B430" s="30">
        <f t="shared" si="24"/>
        <v>422</v>
      </c>
      <c r="C430" s="40"/>
      <c r="D430" s="41"/>
      <c r="E430" s="31" t="str">
        <f>IFERROR(IF(OR(確認書!$C$23="",D430=""),"",確認書!$C$23),"")</f>
        <v/>
      </c>
      <c r="F430" s="33" t="str">
        <f>IFERROR(
   IF($E$3="", "",
     IF(VLOOKUP(E430, リスト!$A$2:$E$49, 5, FALSE) &gt; $E$3,
        VLOOKUP(E430, リスト!$A$2:$E$49, 2, FALSE),
        VLOOKUP(E430, リスト!$A$2:$E$49, 4, FALSE)
     )
   ),
"")</f>
        <v/>
      </c>
      <c r="G430" s="40"/>
      <c r="H430" s="29"/>
      <c r="I430" s="46"/>
      <c r="J430" s="34" t="str">
        <f t="shared" si="27"/>
        <v/>
      </c>
      <c r="K430" s="28" t="str">
        <f t="shared" si="25"/>
        <v/>
      </c>
      <c r="L430" s="25" t="str">
        <f t="shared" si="26"/>
        <v/>
      </c>
      <c r="M430" s="16"/>
    </row>
    <row r="431" spans="2:13" ht="22.5" customHeight="1" x14ac:dyDescent="0.45">
      <c r="B431" s="30">
        <f t="shared" si="24"/>
        <v>423</v>
      </c>
      <c r="C431" s="40"/>
      <c r="D431" s="41"/>
      <c r="E431" s="31" t="str">
        <f>IFERROR(IF(OR(確認書!$C$23="",D431=""),"",確認書!$C$23),"")</f>
        <v/>
      </c>
      <c r="F431" s="33" t="str">
        <f>IFERROR(
   IF($E$3="", "",
     IF(VLOOKUP(E431, リスト!$A$2:$E$49, 5, FALSE) &gt; $E$3,
        VLOOKUP(E431, リスト!$A$2:$E$49, 2, FALSE),
        VLOOKUP(E431, リスト!$A$2:$E$49, 4, FALSE)
     )
   ),
"")</f>
        <v/>
      </c>
      <c r="G431" s="40"/>
      <c r="H431" s="29"/>
      <c r="I431" s="46"/>
      <c r="J431" s="34" t="str">
        <f t="shared" si="27"/>
        <v/>
      </c>
      <c r="K431" s="28" t="str">
        <f t="shared" si="25"/>
        <v/>
      </c>
      <c r="L431" s="25" t="str">
        <f t="shared" si="26"/>
        <v/>
      </c>
      <c r="M431" s="16"/>
    </row>
    <row r="432" spans="2:13" ht="22.5" customHeight="1" x14ac:dyDescent="0.45">
      <c r="B432" s="30">
        <f t="shared" si="24"/>
        <v>424</v>
      </c>
      <c r="C432" s="40"/>
      <c r="D432" s="41"/>
      <c r="E432" s="31" t="str">
        <f>IFERROR(IF(OR(確認書!$C$23="",D432=""),"",確認書!$C$23),"")</f>
        <v/>
      </c>
      <c r="F432" s="33" t="str">
        <f>IFERROR(
   IF($E$3="", "",
     IF(VLOOKUP(E432, リスト!$A$2:$E$49, 5, FALSE) &gt; $E$3,
        VLOOKUP(E432, リスト!$A$2:$E$49, 2, FALSE),
        VLOOKUP(E432, リスト!$A$2:$E$49, 4, FALSE)
     )
   ),
"")</f>
        <v/>
      </c>
      <c r="G432" s="40"/>
      <c r="H432" s="29"/>
      <c r="I432" s="46"/>
      <c r="J432" s="34" t="str">
        <f t="shared" si="27"/>
        <v/>
      </c>
      <c r="K432" s="28" t="str">
        <f t="shared" si="25"/>
        <v/>
      </c>
      <c r="L432" s="25" t="str">
        <f t="shared" si="26"/>
        <v/>
      </c>
      <c r="M432" s="16"/>
    </row>
    <row r="433" spans="2:13" ht="22.5" customHeight="1" x14ac:dyDescent="0.45">
      <c r="B433" s="30">
        <f t="shared" si="24"/>
        <v>425</v>
      </c>
      <c r="C433" s="40"/>
      <c r="D433" s="41"/>
      <c r="E433" s="31" t="str">
        <f>IFERROR(IF(OR(確認書!$C$23="",D433=""),"",確認書!$C$23),"")</f>
        <v/>
      </c>
      <c r="F433" s="33" t="str">
        <f>IFERROR(
   IF($E$3="", "",
     IF(VLOOKUP(E433, リスト!$A$2:$E$49, 5, FALSE) &gt; $E$3,
        VLOOKUP(E433, リスト!$A$2:$E$49, 2, FALSE),
        VLOOKUP(E433, リスト!$A$2:$E$49, 4, FALSE)
     )
   ),
"")</f>
        <v/>
      </c>
      <c r="G433" s="40"/>
      <c r="H433" s="29"/>
      <c r="I433" s="46"/>
      <c r="J433" s="34" t="str">
        <f t="shared" si="27"/>
        <v/>
      </c>
      <c r="K433" s="28" t="str">
        <f t="shared" si="25"/>
        <v/>
      </c>
      <c r="L433" s="25" t="str">
        <f t="shared" si="26"/>
        <v/>
      </c>
      <c r="M433" s="16"/>
    </row>
    <row r="434" spans="2:13" ht="22.5" customHeight="1" x14ac:dyDescent="0.45">
      <c r="B434" s="30">
        <f t="shared" si="24"/>
        <v>426</v>
      </c>
      <c r="C434" s="40"/>
      <c r="D434" s="41"/>
      <c r="E434" s="31" t="str">
        <f>IFERROR(IF(OR(確認書!$C$23="",D434=""),"",確認書!$C$23),"")</f>
        <v/>
      </c>
      <c r="F434" s="33" t="str">
        <f>IFERROR(
   IF($E$3="", "",
     IF(VLOOKUP(E434, リスト!$A$2:$E$49, 5, FALSE) &gt; $E$3,
        VLOOKUP(E434, リスト!$A$2:$E$49, 2, FALSE),
        VLOOKUP(E434, リスト!$A$2:$E$49, 4, FALSE)
     )
   ),
"")</f>
        <v/>
      </c>
      <c r="G434" s="40"/>
      <c r="H434" s="29"/>
      <c r="I434" s="46"/>
      <c r="J434" s="34" t="str">
        <f t="shared" si="27"/>
        <v/>
      </c>
      <c r="K434" s="28" t="str">
        <f t="shared" si="25"/>
        <v/>
      </c>
      <c r="L434" s="25" t="str">
        <f t="shared" si="26"/>
        <v/>
      </c>
      <c r="M434" s="16"/>
    </row>
    <row r="435" spans="2:13" ht="22.5" customHeight="1" x14ac:dyDescent="0.45">
      <c r="B435" s="30">
        <f t="shared" si="24"/>
        <v>427</v>
      </c>
      <c r="C435" s="40"/>
      <c r="D435" s="41"/>
      <c r="E435" s="31" t="str">
        <f>IFERROR(IF(OR(確認書!$C$23="",D435=""),"",確認書!$C$23),"")</f>
        <v/>
      </c>
      <c r="F435" s="33" t="str">
        <f>IFERROR(
   IF($E$3="", "",
     IF(VLOOKUP(E435, リスト!$A$2:$E$49, 5, FALSE) &gt; $E$3,
        VLOOKUP(E435, リスト!$A$2:$E$49, 2, FALSE),
        VLOOKUP(E435, リスト!$A$2:$E$49, 4, FALSE)
     )
   ),
"")</f>
        <v/>
      </c>
      <c r="G435" s="40"/>
      <c r="H435" s="29"/>
      <c r="I435" s="46"/>
      <c r="J435" s="34" t="str">
        <f t="shared" si="27"/>
        <v/>
      </c>
      <c r="K435" s="28" t="str">
        <f t="shared" si="25"/>
        <v/>
      </c>
      <c r="L435" s="25" t="str">
        <f t="shared" si="26"/>
        <v/>
      </c>
      <c r="M435" s="16"/>
    </row>
    <row r="436" spans="2:13" ht="22.5" customHeight="1" x14ac:dyDescent="0.45">
      <c r="B436" s="30">
        <f t="shared" si="24"/>
        <v>428</v>
      </c>
      <c r="C436" s="40"/>
      <c r="D436" s="41"/>
      <c r="E436" s="31" t="str">
        <f>IFERROR(IF(OR(確認書!$C$23="",D436=""),"",確認書!$C$23),"")</f>
        <v/>
      </c>
      <c r="F436" s="33" t="str">
        <f>IFERROR(
   IF($E$3="", "",
     IF(VLOOKUP(E436, リスト!$A$2:$E$49, 5, FALSE) &gt; $E$3,
        VLOOKUP(E436, リスト!$A$2:$E$49, 2, FALSE),
        VLOOKUP(E436, リスト!$A$2:$E$49, 4, FALSE)
     )
   ),
"")</f>
        <v/>
      </c>
      <c r="G436" s="40"/>
      <c r="H436" s="29"/>
      <c r="I436" s="46"/>
      <c r="J436" s="34" t="str">
        <f t="shared" si="27"/>
        <v/>
      </c>
      <c r="K436" s="28" t="str">
        <f t="shared" si="25"/>
        <v/>
      </c>
      <c r="L436" s="25" t="str">
        <f t="shared" si="26"/>
        <v/>
      </c>
      <c r="M436" s="16"/>
    </row>
    <row r="437" spans="2:13" ht="22.5" customHeight="1" x14ac:dyDescent="0.45">
      <c r="B437" s="30">
        <f t="shared" si="24"/>
        <v>429</v>
      </c>
      <c r="C437" s="40"/>
      <c r="D437" s="41"/>
      <c r="E437" s="31" t="str">
        <f>IFERROR(IF(OR(確認書!$C$23="",D437=""),"",確認書!$C$23),"")</f>
        <v/>
      </c>
      <c r="F437" s="33" t="str">
        <f>IFERROR(
   IF($E$3="", "",
     IF(VLOOKUP(E437, リスト!$A$2:$E$49, 5, FALSE) &gt; $E$3,
        VLOOKUP(E437, リスト!$A$2:$E$49, 2, FALSE),
        VLOOKUP(E437, リスト!$A$2:$E$49, 4, FALSE)
     )
   ),
"")</f>
        <v/>
      </c>
      <c r="G437" s="40"/>
      <c r="H437" s="29"/>
      <c r="I437" s="46"/>
      <c r="J437" s="34" t="str">
        <f t="shared" si="27"/>
        <v/>
      </c>
      <c r="K437" s="28" t="str">
        <f t="shared" si="25"/>
        <v/>
      </c>
      <c r="L437" s="25" t="str">
        <f t="shared" si="26"/>
        <v/>
      </c>
      <c r="M437" s="16"/>
    </row>
    <row r="438" spans="2:13" ht="22.5" customHeight="1" x14ac:dyDescent="0.45">
      <c r="B438" s="30">
        <f t="shared" si="24"/>
        <v>430</v>
      </c>
      <c r="C438" s="40"/>
      <c r="D438" s="41"/>
      <c r="E438" s="31" t="str">
        <f>IFERROR(IF(OR(確認書!$C$23="",D438=""),"",確認書!$C$23),"")</f>
        <v/>
      </c>
      <c r="F438" s="33" t="str">
        <f>IFERROR(
   IF($E$3="", "",
     IF(VLOOKUP(E438, リスト!$A$2:$E$49, 5, FALSE) &gt; $E$3,
        VLOOKUP(E438, リスト!$A$2:$E$49, 2, FALSE),
        VLOOKUP(E438, リスト!$A$2:$E$49, 4, FALSE)
     )
   ),
"")</f>
        <v/>
      </c>
      <c r="G438" s="40"/>
      <c r="H438" s="29"/>
      <c r="I438" s="46"/>
      <c r="J438" s="34" t="str">
        <f t="shared" si="27"/>
        <v/>
      </c>
      <c r="K438" s="28" t="str">
        <f t="shared" si="25"/>
        <v/>
      </c>
      <c r="L438" s="25" t="str">
        <f t="shared" si="26"/>
        <v/>
      </c>
      <c r="M438" s="16"/>
    </row>
    <row r="439" spans="2:13" ht="22.5" customHeight="1" x14ac:dyDescent="0.45">
      <c r="B439" s="30">
        <f t="shared" si="24"/>
        <v>431</v>
      </c>
      <c r="C439" s="40"/>
      <c r="D439" s="41"/>
      <c r="E439" s="31" t="str">
        <f>IFERROR(IF(OR(確認書!$C$23="",D439=""),"",確認書!$C$23),"")</f>
        <v/>
      </c>
      <c r="F439" s="33" t="str">
        <f>IFERROR(
   IF($E$3="", "",
     IF(VLOOKUP(E439, リスト!$A$2:$E$49, 5, FALSE) &gt; $E$3,
        VLOOKUP(E439, リスト!$A$2:$E$49, 2, FALSE),
        VLOOKUP(E439, リスト!$A$2:$E$49, 4, FALSE)
     )
   ),
"")</f>
        <v/>
      </c>
      <c r="G439" s="40"/>
      <c r="H439" s="29"/>
      <c r="I439" s="46"/>
      <c r="J439" s="34" t="str">
        <f t="shared" si="27"/>
        <v/>
      </c>
      <c r="K439" s="28" t="str">
        <f t="shared" si="25"/>
        <v/>
      </c>
      <c r="L439" s="25" t="str">
        <f t="shared" si="26"/>
        <v/>
      </c>
      <c r="M439" s="16"/>
    </row>
    <row r="440" spans="2:13" ht="22.5" customHeight="1" x14ac:dyDescent="0.45">
      <c r="B440" s="30">
        <f t="shared" si="24"/>
        <v>432</v>
      </c>
      <c r="C440" s="40"/>
      <c r="D440" s="41"/>
      <c r="E440" s="31" t="str">
        <f>IFERROR(IF(OR(確認書!$C$23="",D440=""),"",確認書!$C$23),"")</f>
        <v/>
      </c>
      <c r="F440" s="33" t="str">
        <f>IFERROR(
   IF($E$3="", "",
     IF(VLOOKUP(E440, リスト!$A$2:$E$49, 5, FALSE) &gt; $E$3,
        VLOOKUP(E440, リスト!$A$2:$E$49, 2, FALSE),
        VLOOKUP(E440, リスト!$A$2:$E$49, 4, FALSE)
     )
   ),
"")</f>
        <v/>
      </c>
      <c r="G440" s="40"/>
      <c r="H440" s="29"/>
      <c r="I440" s="46"/>
      <c r="J440" s="34" t="str">
        <f t="shared" si="27"/>
        <v/>
      </c>
      <c r="K440" s="28" t="str">
        <f t="shared" si="25"/>
        <v/>
      </c>
      <c r="L440" s="25" t="str">
        <f t="shared" si="26"/>
        <v/>
      </c>
      <c r="M440" s="16"/>
    </row>
    <row r="441" spans="2:13" ht="22.5" customHeight="1" x14ac:dyDescent="0.45">
      <c r="B441" s="30">
        <f t="shared" si="24"/>
        <v>433</v>
      </c>
      <c r="C441" s="40"/>
      <c r="D441" s="41"/>
      <c r="E441" s="31" t="str">
        <f>IFERROR(IF(OR(確認書!$C$23="",D441=""),"",確認書!$C$23),"")</f>
        <v/>
      </c>
      <c r="F441" s="33" t="str">
        <f>IFERROR(
   IF($E$3="", "",
     IF(VLOOKUP(E441, リスト!$A$2:$E$49, 5, FALSE) &gt; $E$3,
        VLOOKUP(E441, リスト!$A$2:$E$49, 2, FALSE),
        VLOOKUP(E441, リスト!$A$2:$E$49, 4, FALSE)
     )
   ),
"")</f>
        <v/>
      </c>
      <c r="G441" s="40"/>
      <c r="H441" s="29"/>
      <c r="I441" s="46"/>
      <c r="J441" s="34" t="str">
        <f t="shared" si="27"/>
        <v/>
      </c>
      <c r="K441" s="28" t="str">
        <f t="shared" si="25"/>
        <v/>
      </c>
      <c r="L441" s="25" t="str">
        <f t="shared" si="26"/>
        <v/>
      </c>
      <c r="M441" s="16"/>
    </row>
    <row r="442" spans="2:13" ht="22.5" customHeight="1" x14ac:dyDescent="0.45">
      <c r="B442" s="30">
        <f t="shared" si="24"/>
        <v>434</v>
      </c>
      <c r="C442" s="40"/>
      <c r="D442" s="41"/>
      <c r="E442" s="31" t="str">
        <f>IFERROR(IF(OR(確認書!$C$23="",D442=""),"",確認書!$C$23),"")</f>
        <v/>
      </c>
      <c r="F442" s="33" t="str">
        <f>IFERROR(
   IF($E$3="", "",
     IF(VLOOKUP(E442, リスト!$A$2:$E$49, 5, FALSE) &gt; $E$3,
        VLOOKUP(E442, リスト!$A$2:$E$49, 2, FALSE),
        VLOOKUP(E442, リスト!$A$2:$E$49, 4, FALSE)
     )
   ),
"")</f>
        <v/>
      </c>
      <c r="G442" s="40"/>
      <c r="H442" s="29"/>
      <c r="I442" s="46"/>
      <c r="J442" s="34" t="str">
        <f t="shared" si="27"/>
        <v/>
      </c>
      <c r="K442" s="28" t="str">
        <f t="shared" si="25"/>
        <v/>
      </c>
      <c r="L442" s="25" t="str">
        <f t="shared" si="26"/>
        <v/>
      </c>
      <c r="M442" s="16"/>
    </row>
    <row r="443" spans="2:13" ht="22.5" customHeight="1" x14ac:dyDescent="0.45">
      <c r="B443" s="30">
        <f t="shared" si="24"/>
        <v>435</v>
      </c>
      <c r="C443" s="40"/>
      <c r="D443" s="41"/>
      <c r="E443" s="31" t="str">
        <f>IFERROR(IF(OR(確認書!$C$23="",D443=""),"",確認書!$C$23),"")</f>
        <v/>
      </c>
      <c r="F443" s="33" t="str">
        <f>IFERROR(
   IF($E$3="", "",
     IF(VLOOKUP(E443, リスト!$A$2:$E$49, 5, FALSE) &gt; $E$3,
        VLOOKUP(E443, リスト!$A$2:$E$49, 2, FALSE),
        VLOOKUP(E443, リスト!$A$2:$E$49, 4, FALSE)
     )
   ),
"")</f>
        <v/>
      </c>
      <c r="G443" s="40"/>
      <c r="H443" s="29"/>
      <c r="I443" s="46"/>
      <c r="J443" s="34" t="str">
        <f t="shared" si="27"/>
        <v/>
      </c>
      <c r="K443" s="28" t="str">
        <f t="shared" si="25"/>
        <v/>
      </c>
      <c r="L443" s="25" t="str">
        <f t="shared" si="26"/>
        <v/>
      </c>
      <c r="M443" s="16"/>
    </row>
    <row r="444" spans="2:13" ht="22.5" customHeight="1" x14ac:dyDescent="0.45">
      <c r="B444" s="30">
        <f t="shared" si="24"/>
        <v>436</v>
      </c>
      <c r="C444" s="40"/>
      <c r="D444" s="41"/>
      <c r="E444" s="31" t="str">
        <f>IFERROR(IF(OR(確認書!$C$23="",D444=""),"",確認書!$C$23),"")</f>
        <v/>
      </c>
      <c r="F444" s="33" t="str">
        <f>IFERROR(
   IF($E$3="", "",
     IF(VLOOKUP(E444, リスト!$A$2:$E$49, 5, FALSE) &gt; $E$3,
        VLOOKUP(E444, リスト!$A$2:$E$49, 2, FALSE),
        VLOOKUP(E444, リスト!$A$2:$E$49, 4, FALSE)
     )
   ),
"")</f>
        <v/>
      </c>
      <c r="G444" s="40"/>
      <c r="H444" s="29"/>
      <c r="I444" s="46"/>
      <c r="J444" s="34" t="str">
        <f t="shared" si="27"/>
        <v/>
      </c>
      <c r="K444" s="28" t="str">
        <f t="shared" si="25"/>
        <v/>
      </c>
      <c r="L444" s="25" t="str">
        <f t="shared" si="26"/>
        <v/>
      </c>
      <c r="M444" s="16"/>
    </row>
    <row r="445" spans="2:13" ht="22.5" customHeight="1" x14ac:dyDescent="0.45">
      <c r="B445" s="30">
        <f t="shared" si="24"/>
        <v>437</v>
      </c>
      <c r="C445" s="40"/>
      <c r="D445" s="41"/>
      <c r="E445" s="31" t="str">
        <f>IFERROR(IF(OR(確認書!$C$23="",D445=""),"",確認書!$C$23),"")</f>
        <v/>
      </c>
      <c r="F445" s="33" t="str">
        <f>IFERROR(
   IF($E$3="", "",
     IF(VLOOKUP(E445, リスト!$A$2:$E$49, 5, FALSE) &gt; $E$3,
        VLOOKUP(E445, リスト!$A$2:$E$49, 2, FALSE),
        VLOOKUP(E445, リスト!$A$2:$E$49, 4, FALSE)
     )
   ),
"")</f>
        <v/>
      </c>
      <c r="G445" s="40"/>
      <c r="H445" s="29"/>
      <c r="I445" s="46"/>
      <c r="J445" s="34" t="str">
        <f t="shared" si="27"/>
        <v/>
      </c>
      <c r="K445" s="28" t="str">
        <f t="shared" si="25"/>
        <v/>
      </c>
      <c r="L445" s="25" t="str">
        <f t="shared" si="26"/>
        <v/>
      </c>
      <c r="M445" s="16"/>
    </row>
    <row r="446" spans="2:13" ht="22.5" customHeight="1" x14ac:dyDescent="0.45">
      <c r="B446" s="30">
        <f t="shared" si="24"/>
        <v>438</v>
      </c>
      <c r="C446" s="40"/>
      <c r="D446" s="41"/>
      <c r="E446" s="31" t="str">
        <f>IFERROR(IF(OR(確認書!$C$23="",D446=""),"",確認書!$C$23),"")</f>
        <v/>
      </c>
      <c r="F446" s="33" t="str">
        <f>IFERROR(
   IF($E$3="", "",
     IF(VLOOKUP(E446, リスト!$A$2:$E$49, 5, FALSE) &gt; $E$3,
        VLOOKUP(E446, リスト!$A$2:$E$49, 2, FALSE),
        VLOOKUP(E446, リスト!$A$2:$E$49, 4, FALSE)
     )
   ),
"")</f>
        <v/>
      </c>
      <c r="G446" s="40"/>
      <c r="H446" s="29"/>
      <c r="I446" s="46"/>
      <c r="J446" s="34" t="str">
        <f t="shared" si="27"/>
        <v/>
      </c>
      <c r="K446" s="28" t="str">
        <f t="shared" si="25"/>
        <v/>
      </c>
      <c r="L446" s="25" t="str">
        <f t="shared" si="26"/>
        <v/>
      </c>
      <c r="M446" s="16"/>
    </row>
    <row r="447" spans="2:13" ht="22.5" customHeight="1" x14ac:dyDescent="0.45">
      <c r="B447" s="30">
        <f t="shared" si="24"/>
        <v>439</v>
      </c>
      <c r="C447" s="40"/>
      <c r="D447" s="41"/>
      <c r="E447" s="31" t="str">
        <f>IFERROR(IF(OR(確認書!$C$23="",D447=""),"",確認書!$C$23),"")</f>
        <v/>
      </c>
      <c r="F447" s="33" t="str">
        <f>IFERROR(
   IF($E$3="", "",
     IF(VLOOKUP(E447, リスト!$A$2:$E$49, 5, FALSE) &gt; $E$3,
        VLOOKUP(E447, リスト!$A$2:$E$49, 2, FALSE),
        VLOOKUP(E447, リスト!$A$2:$E$49, 4, FALSE)
     )
   ),
"")</f>
        <v/>
      </c>
      <c r="G447" s="40"/>
      <c r="H447" s="29"/>
      <c r="I447" s="46"/>
      <c r="J447" s="34" t="str">
        <f t="shared" si="27"/>
        <v/>
      </c>
      <c r="K447" s="28" t="str">
        <f t="shared" si="25"/>
        <v/>
      </c>
      <c r="L447" s="25" t="str">
        <f t="shared" si="26"/>
        <v/>
      </c>
      <c r="M447" s="16"/>
    </row>
    <row r="448" spans="2:13" ht="22.5" customHeight="1" x14ac:dyDescent="0.45">
      <c r="B448" s="30">
        <f t="shared" si="24"/>
        <v>440</v>
      </c>
      <c r="C448" s="40"/>
      <c r="D448" s="41"/>
      <c r="E448" s="31" t="str">
        <f>IFERROR(IF(OR(確認書!$C$23="",D448=""),"",確認書!$C$23),"")</f>
        <v/>
      </c>
      <c r="F448" s="33" t="str">
        <f>IFERROR(
   IF($E$3="", "",
     IF(VLOOKUP(E448, リスト!$A$2:$E$49, 5, FALSE) &gt; $E$3,
        VLOOKUP(E448, リスト!$A$2:$E$49, 2, FALSE),
        VLOOKUP(E448, リスト!$A$2:$E$49, 4, FALSE)
     )
   ),
"")</f>
        <v/>
      </c>
      <c r="G448" s="40"/>
      <c r="H448" s="29"/>
      <c r="I448" s="46"/>
      <c r="J448" s="34" t="str">
        <f t="shared" si="27"/>
        <v/>
      </c>
      <c r="K448" s="28" t="str">
        <f t="shared" si="25"/>
        <v/>
      </c>
      <c r="L448" s="25" t="str">
        <f t="shared" si="26"/>
        <v/>
      </c>
      <c r="M448" s="16"/>
    </row>
    <row r="449" spans="2:13" ht="22.5" customHeight="1" x14ac:dyDescent="0.45">
      <c r="B449" s="30">
        <f t="shared" si="24"/>
        <v>441</v>
      </c>
      <c r="C449" s="40"/>
      <c r="D449" s="41"/>
      <c r="E449" s="31" t="str">
        <f>IFERROR(IF(OR(確認書!$C$23="",D449=""),"",確認書!$C$23),"")</f>
        <v/>
      </c>
      <c r="F449" s="33" t="str">
        <f>IFERROR(
   IF($E$3="", "",
     IF(VLOOKUP(E449, リスト!$A$2:$E$49, 5, FALSE) &gt; $E$3,
        VLOOKUP(E449, リスト!$A$2:$E$49, 2, FALSE),
        VLOOKUP(E449, リスト!$A$2:$E$49, 4, FALSE)
     )
   ),
"")</f>
        <v/>
      </c>
      <c r="G449" s="40"/>
      <c r="H449" s="29"/>
      <c r="I449" s="46"/>
      <c r="J449" s="34" t="str">
        <f t="shared" si="27"/>
        <v/>
      </c>
      <c r="K449" s="28" t="str">
        <f t="shared" si="25"/>
        <v/>
      </c>
      <c r="L449" s="25" t="str">
        <f t="shared" si="26"/>
        <v/>
      </c>
      <c r="M449" s="16"/>
    </row>
    <row r="450" spans="2:13" ht="22.5" customHeight="1" x14ac:dyDescent="0.45">
      <c r="B450" s="30">
        <f t="shared" si="24"/>
        <v>442</v>
      </c>
      <c r="C450" s="40"/>
      <c r="D450" s="41"/>
      <c r="E450" s="31" t="str">
        <f>IFERROR(IF(OR(確認書!$C$23="",D450=""),"",確認書!$C$23),"")</f>
        <v/>
      </c>
      <c r="F450" s="33" t="str">
        <f>IFERROR(
   IF($E$3="", "",
     IF(VLOOKUP(E450, リスト!$A$2:$E$49, 5, FALSE) &gt; $E$3,
        VLOOKUP(E450, リスト!$A$2:$E$49, 2, FALSE),
        VLOOKUP(E450, リスト!$A$2:$E$49, 4, FALSE)
     )
   ),
"")</f>
        <v/>
      </c>
      <c r="G450" s="40"/>
      <c r="H450" s="29"/>
      <c r="I450" s="46"/>
      <c r="J450" s="34" t="str">
        <f t="shared" si="27"/>
        <v/>
      </c>
      <c r="K450" s="28" t="str">
        <f t="shared" si="25"/>
        <v/>
      </c>
      <c r="L450" s="25" t="str">
        <f t="shared" si="26"/>
        <v/>
      </c>
      <c r="M450" s="16"/>
    </row>
    <row r="451" spans="2:13" ht="22.5" customHeight="1" x14ac:dyDescent="0.45">
      <c r="B451" s="30">
        <f t="shared" si="24"/>
        <v>443</v>
      </c>
      <c r="C451" s="40"/>
      <c r="D451" s="41"/>
      <c r="E451" s="31" t="str">
        <f>IFERROR(IF(OR(確認書!$C$23="",D451=""),"",確認書!$C$23),"")</f>
        <v/>
      </c>
      <c r="F451" s="33" t="str">
        <f>IFERROR(
   IF($E$3="", "",
     IF(VLOOKUP(E451, リスト!$A$2:$E$49, 5, FALSE) &gt; $E$3,
        VLOOKUP(E451, リスト!$A$2:$E$49, 2, FALSE),
        VLOOKUP(E451, リスト!$A$2:$E$49, 4, FALSE)
     )
   ),
"")</f>
        <v/>
      </c>
      <c r="G451" s="40"/>
      <c r="H451" s="29"/>
      <c r="I451" s="46"/>
      <c r="J451" s="34" t="str">
        <f t="shared" si="27"/>
        <v/>
      </c>
      <c r="K451" s="28" t="str">
        <f t="shared" si="25"/>
        <v/>
      </c>
      <c r="L451" s="25" t="str">
        <f t="shared" si="26"/>
        <v/>
      </c>
      <c r="M451" s="16"/>
    </row>
    <row r="452" spans="2:13" ht="22.5" customHeight="1" x14ac:dyDescent="0.45">
      <c r="B452" s="30">
        <f t="shared" si="24"/>
        <v>444</v>
      </c>
      <c r="C452" s="40"/>
      <c r="D452" s="41"/>
      <c r="E452" s="31" t="str">
        <f>IFERROR(IF(OR(確認書!$C$23="",D452=""),"",確認書!$C$23),"")</f>
        <v/>
      </c>
      <c r="F452" s="33" t="str">
        <f>IFERROR(
   IF($E$3="", "",
     IF(VLOOKUP(E452, リスト!$A$2:$E$49, 5, FALSE) &gt; $E$3,
        VLOOKUP(E452, リスト!$A$2:$E$49, 2, FALSE),
        VLOOKUP(E452, リスト!$A$2:$E$49, 4, FALSE)
     )
   ),
"")</f>
        <v/>
      </c>
      <c r="G452" s="40"/>
      <c r="H452" s="29"/>
      <c r="I452" s="46"/>
      <c r="J452" s="34" t="str">
        <f t="shared" si="27"/>
        <v/>
      </c>
      <c r="K452" s="28" t="str">
        <f t="shared" si="25"/>
        <v/>
      </c>
      <c r="L452" s="25" t="str">
        <f t="shared" si="26"/>
        <v/>
      </c>
      <c r="M452" s="16"/>
    </row>
    <row r="453" spans="2:13" ht="22.5" customHeight="1" x14ac:dyDescent="0.45">
      <c r="B453" s="30">
        <f t="shared" si="24"/>
        <v>445</v>
      </c>
      <c r="C453" s="40"/>
      <c r="D453" s="41"/>
      <c r="E453" s="31" t="str">
        <f>IFERROR(IF(OR(確認書!$C$23="",D453=""),"",確認書!$C$23),"")</f>
        <v/>
      </c>
      <c r="F453" s="33" t="str">
        <f>IFERROR(
   IF($E$3="", "",
     IF(VLOOKUP(E453, リスト!$A$2:$E$49, 5, FALSE) &gt; $E$3,
        VLOOKUP(E453, リスト!$A$2:$E$49, 2, FALSE),
        VLOOKUP(E453, リスト!$A$2:$E$49, 4, FALSE)
     )
   ),
"")</f>
        <v/>
      </c>
      <c r="G453" s="40"/>
      <c r="H453" s="29"/>
      <c r="I453" s="46"/>
      <c r="J453" s="34" t="str">
        <f t="shared" si="27"/>
        <v/>
      </c>
      <c r="K453" s="28" t="str">
        <f t="shared" si="25"/>
        <v/>
      </c>
      <c r="L453" s="25" t="str">
        <f t="shared" si="26"/>
        <v/>
      </c>
      <c r="M453" s="16"/>
    </row>
    <row r="454" spans="2:13" ht="22.5" customHeight="1" x14ac:dyDescent="0.45">
      <c r="B454" s="30">
        <f t="shared" si="24"/>
        <v>446</v>
      </c>
      <c r="C454" s="40"/>
      <c r="D454" s="41"/>
      <c r="E454" s="31" t="str">
        <f>IFERROR(IF(OR(確認書!$C$23="",D454=""),"",確認書!$C$23),"")</f>
        <v/>
      </c>
      <c r="F454" s="33" t="str">
        <f>IFERROR(
   IF($E$3="", "",
     IF(VLOOKUP(E454, リスト!$A$2:$E$49, 5, FALSE) &gt; $E$3,
        VLOOKUP(E454, リスト!$A$2:$E$49, 2, FALSE),
        VLOOKUP(E454, リスト!$A$2:$E$49, 4, FALSE)
     )
   ),
"")</f>
        <v/>
      </c>
      <c r="G454" s="40"/>
      <c r="H454" s="29"/>
      <c r="I454" s="46"/>
      <c r="J454" s="34" t="str">
        <f t="shared" si="27"/>
        <v/>
      </c>
      <c r="K454" s="28" t="str">
        <f t="shared" si="25"/>
        <v/>
      </c>
      <c r="L454" s="25" t="str">
        <f t="shared" si="26"/>
        <v/>
      </c>
      <c r="M454" s="16"/>
    </row>
    <row r="455" spans="2:13" ht="22.5" customHeight="1" x14ac:dyDescent="0.45">
      <c r="B455" s="30">
        <f t="shared" si="24"/>
        <v>447</v>
      </c>
      <c r="C455" s="40"/>
      <c r="D455" s="41"/>
      <c r="E455" s="31" t="str">
        <f>IFERROR(IF(OR(確認書!$C$23="",D455=""),"",確認書!$C$23),"")</f>
        <v/>
      </c>
      <c r="F455" s="33" t="str">
        <f>IFERROR(
   IF($E$3="", "",
     IF(VLOOKUP(E455, リスト!$A$2:$E$49, 5, FALSE) &gt; $E$3,
        VLOOKUP(E455, リスト!$A$2:$E$49, 2, FALSE),
        VLOOKUP(E455, リスト!$A$2:$E$49, 4, FALSE)
     )
   ),
"")</f>
        <v/>
      </c>
      <c r="G455" s="40"/>
      <c r="H455" s="29"/>
      <c r="I455" s="46"/>
      <c r="J455" s="34" t="str">
        <f t="shared" si="27"/>
        <v/>
      </c>
      <c r="K455" s="28" t="str">
        <f t="shared" si="25"/>
        <v/>
      </c>
      <c r="L455" s="25" t="str">
        <f t="shared" si="26"/>
        <v/>
      </c>
      <c r="M455" s="16"/>
    </row>
    <row r="456" spans="2:13" ht="22.5" customHeight="1" x14ac:dyDescent="0.45">
      <c r="B456" s="30">
        <f t="shared" si="24"/>
        <v>448</v>
      </c>
      <c r="C456" s="40"/>
      <c r="D456" s="41"/>
      <c r="E456" s="31" t="str">
        <f>IFERROR(IF(OR(確認書!$C$23="",D456=""),"",確認書!$C$23),"")</f>
        <v/>
      </c>
      <c r="F456" s="33" t="str">
        <f>IFERROR(
   IF($E$3="", "",
     IF(VLOOKUP(E456, リスト!$A$2:$E$49, 5, FALSE) &gt; $E$3,
        VLOOKUP(E456, リスト!$A$2:$E$49, 2, FALSE),
        VLOOKUP(E456, リスト!$A$2:$E$49, 4, FALSE)
     )
   ),
"")</f>
        <v/>
      </c>
      <c r="G456" s="40"/>
      <c r="H456" s="29"/>
      <c r="I456" s="46"/>
      <c r="J456" s="34" t="str">
        <f t="shared" si="27"/>
        <v/>
      </c>
      <c r="K456" s="28" t="str">
        <f t="shared" si="25"/>
        <v/>
      </c>
      <c r="L456" s="25" t="str">
        <f t="shared" si="26"/>
        <v/>
      </c>
      <c r="M456" s="16"/>
    </row>
    <row r="457" spans="2:13" ht="22.5" customHeight="1" x14ac:dyDescent="0.45">
      <c r="B457" s="30">
        <f t="shared" si="24"/>
        <v>449</v>
      </c>
      <c r="C457" s="40"/>
      <c r="D457" s="41"/>
      <c r="E457" s="31" t="str">
        <f>IFERROR(IF(OR(確認書!$C$23="",D457=""),"",確認書!$C$23),"")</f>
        <v/>
      </c>
      <c r="F457" s="33" t="str">
        <f>IFERROR(
   IF($E$3="", "",
     IF(VLOOKUP(E457, リスト!$A$2:$E$49, 5, FALSE) &gt; $E$3,
        VLOOKUP(E457, リスト!$A$2:$E$49, 2, FALSE),
        VLOOKUP(E457, リスト!$A$2:$E$49, 4, FALSE)
     )
   ),
"")</f>
        <v/>
      </c>
      <c r="G457" s="40"/>
      <c r="H457" s="29"/>
      <c r="I457" s="46"/>
      <c r="J457" s="34" t="str">
        <f t="shared" si="27"/>
        <v/>
      </c>
      <c r="K457" s="28" t="str">
        <f t="shared" si="25"/>
        <v/>
      </c>
      <c r="L457" s="25" t="str">
        <f t="shared" si="26"/>
        <v/>
      </c>
      <c r="M457" s="16"/>
    </row>
    <row r="458" spans="2:13" ht="22.5" customHeight="1" x14ac:dyDescent="0.45">
      <c r="B458" s="30">
        <f t="shared" ref="B458:B521" si="28">ROW()-8</f>
        <v>450</v>
      </c>
      <c r="C458" s="40"/>
      <c r="D458" s="41"/>
      <c r="E458" s="31" t="str">
        <f>IFERROR(IF(OR(確認書!$C$23="",D458=""),"",確認書!$C$23),"")</f>
        <v/>
      </c>
      <c r="F458" s="33" t="str">
        <f>IFERROR(
   IF($E$3="", "",
     IF(VLOOKUP(E458, リスト!$A$2:$E$49, 5, FALSE) &gt; $E$3,
        VLOOKUP(E458, リスト!$A$2:$E$49, 2, FALSE),
        VLOOKUP(E458, リスト!$A$2:$E$49, 4, FALSE)
     )
   ),
"")</f>
        <v/>
      </c>
      <c r="G458" s="40"/>
      <c r="H458" s="29"/>
      <c r="I458" s="46"/>
      <c r="J458" s="34" t="str">
        <f t="shared" si="27"/>
        <v/>
      </c>
      <c r="K458" s="28" t="str">
        <f t="shared" ref="K458:K521" si="29">IF(OR(E458="",F458=""), "",
 IF(NOT(ISNUMBER(J458)), "",
 IF(J458&lt;F458, "×（法定外・特例等対象外です）", "〇")))</f>
        <v/>
      </c>
      <c r="L458" s="25" t="str">
        <f t="shared" ref="L458:L521" si="30">IF(COUNTBLANK(D458:J458)=7, "",
 IF(D458="", "←D列に従業員名を姓名（フルネーム）で入力してください。誤変換にお気を付け下さい。",
 IF(G458="", "←G列に1.月給～3.時間給を入力してください",
 IF(H458="", "←H列に金額を入力してください",
 IF(NOT(ISNUMBER(H458)), "←H列の金額は半角数字で入力してください",
 IF(G458="3.時間給", "",
 IF(I458="", "←I列に労働時間を入力してください",
 IF(NOT(ISNUMBER(I458)), "←I列の労働時間は半角数字で入力してください", ""))))))))</f>
        <v/>
      </c>
      <c r="M458" s="16"/>
    </row>
    <row r="459" spans="2:13" ht="22.5" customHeight="1" x14ac:dyDescent="0.45">
      <c r="B459" s="30">
        <f t="shared" si="28"/>
        <v>451</v>
      </c>
      <c r="C459" s="40"/>
      <c r="D459" s="41"/>
      <c r="E459" s="31" t="str">
        <f>IFERROR(IF(OR(確認書!$C$23="",D459=""),"",確認書!$C$23),"")</f>
        <v/>
      </c>
      <c r="F459" s="33" t="str">
        <f>IFERROR(
   IF($E$3="", "",
     IF(VLOOKUP(E459, リスト!$A$2:$E$49, 5, FALSE) &gt; $E$3,
        VLOOKUP(E459, リスト!$A$2:$E$49, 2, FALSE),
        VLOOKUP(E459, リスト!$A$2:$E$49, 4, FALSE)
     )
   ),
"")</f>
        <v/>
      </c>
      <c r="G459" s="40"/>
      <c r="H459" s="29"/>
      <c r="I459" s="46"/>
      <c r="J459" s="34" t="str">
        <f t="shared" ref="J459:J522" si="31">IF(COUNTBLANK(G459:I459)=3, "",
 IF(G459="3.時間給", IF(H459="", "", H459),
 IF(OR(G459="1.月給", G459="2.日給"),
   IF(OR(H459="", I459=""), "", ROUND(H459/I459,0)),
 "")))</f>
        <v/>
      </c>
      <c r="K459" s="28" t="str">
        <f t="shared" si="29"/>
        <v/>
      </c>
      <c r="L459" s="25" t="str">
        <f t="shared" si="30"/>
        <v/>
      </c>
      <c r="M459" s="16"/>
    </row>
    <row r="460" spans="2:13" ht="22.5" customHeight="1" x14ac:dyDescent="0.45">
      <c r="B460" s="30">
        <f t="shared" si="28"/>
        <v>452</v>
      </c>
      <c r="C460" s="40"/>
      <c r="D460" s="41"/>
      <c r="E460" s="31" t="str">
        <f>IFERROR(IF(OR(確認書!$C$23="",D460=""),"",確認書!$C$23),"")</f>
        <v/>
      </c>
      <c r="F460" s="33" t="str">
        <f>IFERROR(
   IF($E$3="", "",
     IF(VLOOKUP(E460, リスト!$A$2:$E$49, 5, FALSE) &gt; $E$3,
        VLOOKUP(E460, リスト!$A$2:$E$49, 2, FALSE),
        VLOOKUP(E460, リスト!$A$2:$E$49, 4, FALSE)
     )
   ),
"")</f>
        <v/>
      </c>
      <c r="G460" s="40"/>
      <c r="H460" s="29"/>
      <c r="I460" s="46"/>
      <c r="J460" s="34" t="str">
        <f t="shared" si="31"/>
        <v/>
      </c>
      <c r="K460" s="28" t="str">
        <f t="shared" si="29"/>
        <v/>
      </c>
      <c r="L460" s="25" t="str">
        <f t="shared" si="30"/>
        <v/>
      </c>
      <c r="M460" s="16"/>
    </row>
    <row r="461" spans="2:13" ht="22.5" customHeight="1" x14ac:dyDescent="0.45">
      <c r="B461" s="30">
        <f t="shared" si="28"/>
        <v>453</v>
      </c>
      <c r="C461" s="40"/>
      <c r="D461" s="41"/>
      <c r="E461" s="31" t="str">
        <f>IFERROR(IF(OR(確認書!$C$23="",D461=""),"",確認書!$C$23),"")</f>
        <v/>
      </c>
      <c r="F461" s="33" t="str">
        <f>IFERROR(
   IF($E$3="", "",
     IF(VLOOKUP(E461, リスト!$A$2:$E$49, 5, FALSE) &gt; $E$3,
        VLOOKUP(E461, リスト!$A$2:$E$49, 2, FALSE),
        VLOOKUP(E461, リスト!$A$2:$E$49, 4, FALSE)
     )
   ),
"")</f>
        <v/>
      </c>
      <c r="G461" s="40"/>
      <c r="H461" s="29"/>
      <c r="I461" s="46"/>
      <c r="J461" s="34" t="str">
        <f t="shared" si="31"/>
        <v/>
      </c>
      <c r="K461" s="28" t="str">
        <f t="shared" si="29"/>
        <v/>
      </c>
      <c r="L461" s="25" t="str">
        <f t="shared" si="30"/>
        <v/>
      </c>
      <c r="M461" s="16"/>
    </row>
    <row r="462" spans="2:13" ht="22.5" customHeight="1" x14ac:dyDescent="0.45">
      <c r="B462" s="30">
        <f t="shared" si="28"/>
        <v>454</v>
      </c>
      <c r="C462" s="40"/>
      <c r="D462" s="41"/>
      <c r="E462" s="31" t="str">
        <f>IFERROR(IF(OR(確認書!$C$23="",D462=""),"",確認書!$C$23),"")</f>
        <v/>
      </c>
      <c r="F462" s="33" t="str">
        <f>IFERROR(
   IF($E$3="", "",
     IF(VLOOKUP(E462, リスト!$A$2:$E$49, 5, FALSE) &gt; $E$3,
        VLOOKUP(E462, リスト!$A$2:$E$49, 2, FALSE),
        VLOOKUP(E462, リスト!$A$2:$E$49, 4, FALSE)
     )
   ),
"")</f>
        <v/>
      </c>
      <c r="G462" s="40"/>
      <c r="H462" s="29"/>
      <c r="I462" s="46"/>
      <c r="J462" s="34" t="str">
        <f t="shared" si="31"/>
        <v/>
      </c>
      <c r="K462" s="28" t="str">
        <f t="shared" si="29"/>
        <v/>
      </c>
      <c r="L462" s="25" t="str">
        <f t="shared" si="30"/>
        <v/>
      </c>
      <c r="M462" s="16"/>
    </row>
    <row r="463" spans="2:13" ht="22.5" customHeight="1" x14ac:dyDescent="0.45">
      <c r="B463" s="30">
        <f t="shared" si="28"/>
        <v>455</v>
      </c>
      <c r="C463" s="40"/>
      <c r="D463" s="41"/>
      <c r="E463" s="31" t="str">
        <f>IFERROR(IF(OR(確認書!$C$23="",D463=""),"",確認書!$C$23),"")</f>
        <v/>
      </c>
      <c r="F463" s="33" t="str">
        <f>IFERROR(
   IF($E$3="", "",
     IF(VLOOKUP(E463, リスト!$A$2:$E$49, 5, FALSE) &gt; $E$3,
        VLOOKUP(E463, リスト!$A$2:$E$49, 2, FALSE),
        VLOOKUP(E463, リスト!$A$2:$E$49, 4, FALSE)
     )
   ),
"")</f>
        <v/>
      </c>
      <c r="G463" s="40"/>
      <c r="H463" s="29"/>
      <c r="I463" s="46"/>
      <c r="J463" s="34" t="str">
        <f t="shared" si="31"/>
        <v/>
      </c>
      <c r="K463" s="28" t="str">
        <f t="shared" si="29"/>
        <v/>
      </c>
      <c r="L463" s="25" t="str">
        <f t="shared" si="30"/>
        <v/>
      </c>
      <c r="M463" s="16"/>
    </row>
    <row r="464" spans="2:13" ht="22.5" customHeight="1" x14ac:dyDescent="0.45">
      <c r="B464" s="30">
        <f t="shared" si="28"/>
        <v>456</v>
      </c>
      <c r="C464" s="40"/>
      <c r="D464" s="41"/>
      <c r="E464" s="31" t="str">
        <f>IFERROR(IF(OR(確認書!$C$23="",D464=""),"",確認書!$C$23),"")</f>
        <v/>
      </c>
      <c r="F464" s="33" t="str">
        <f>IFERROR(
   IF($E$3="", "",
     IF(VLOOKUP(E464, リスト!$A$2:$E$49, 5, FALSE) &gt; $E$3,
        VLOOKUP(E464, リスト!$A$2:$E$49, 2, FALSE),
        VLOOKUP(E464, リスト!$A$2:$E$49, 4, FALSE)
     )
   ),
"")</f>
        <v/>
      </c>
      <c r="G464" s="40"/>
      <c r="H464" s="29"/>
      <c r="I464" s="46"/>
      <c r="J464" s="34" t="str">
        <f t="shared" si="31"/>
        <v/>
      </c>
      <c r="K464" s="28" t="str">
        <f t="shared" si="29"/>
        <v/>
      </c>
      <c r="L464" s="25" t="str">
        <f t="shared" si="30"/>
        <v/>
      </c>
      <c r="M464" s="16"/>
    </row>
    <row r="465" spans="2:13" ht="22.5" customHeight="1" x14ac:dyDescent="0.45">
      <c r="B465" s="30">
        <f t="shared" si="28"/>
        <v>457</v>
      </c>
      <c r="C465" s="40"/>
      <c r="D465" s="41"/>
      <c r="E465" s="31" t="str">
        <f>IFERROR(IF(OR(確認書!$C$23="",D465=""),"",確認書!$C$23),"")</f>
        <v/>
      </c>
      <c r="F465" s="33" t="str">
        <f>IFERROR(
   IF($E$3="", "",
     IF(VLOOKUP(E465, リスト!$A$2:$E$49, 5, FALSE) &gt; $E$3,
        VLOOKUP(E465, リスト!$A$2:$E$49, 2, FALSE),
        VLOOKUP(E465, リスト!$A$2:$E$49, 4, FALSE)
     )
   ),
"")</f>
        <v/>
      </c>
      <c r="G465" s="40"/>
      <c r="H465" s="29"/>
      <c r="I465" s="46"/>
      <c r="J465" s="34" t="str">
        <f t="shared" si="31"/>
        <v/>
      </c>
      <c r="K465" s="28" t="str">
        <f t="shared" si="29"/>
        <v/>
      </c>
      <c r="L465" s="25" t="str">
        <f t="shared" si="30"/>
        <v/>
      </c>
      <c r="M465" s="16"/>
    </row>
    <row r="466" spans="2:13" ht="22.5" customHeight="1" x14ac:dyDescent="0.45">
      <c r="B466" s="30">
        <f t="shared" si="28"/>
        <v>458</v>
      </c>
      <c r="C466" s="40"/>
      <c r="D466" s="41"/>
      <c r="E466" s="31" t="str">
        <f>IFERROR(IF(OR(確認書!$C$23="",D466=""),"",確認書!$C$23),"")</f>
        <v/>
      </c>
      <c r="F466" s="33" t="str">
        <f>IFERROR(
   IF($E$3="", "",
     IF(VLOOKUP(E466, リスト!$A$2:$E$49, 5, FALSE) &gt; $E$3,
        VLOOKUP(E466, リスト!$A$2:$E$49, 2, FALSE),
        VLOOKUP(E466, リスト!$A$2:$E$49, 4, FALSE)
     )
   ),
"")</f>
        <v/>
      </c>
      <c r="G466" s="40"/>
      <c r="H466" s="29"/>
      <c r="I466" s="46"/>
      <c r="J466" s="34" t="str">
        <f t="shared" si="31"/>
        <v/>
      </c>
      <c r="K466" s="28" t="str">
        <f t="shared" si="29"/>
        <v/>
      </c>
      <c r="L466" s="25" t="str">
        <f t="shared" si="30"/>
        <v/>
      </c>
      <c r="M466" s="16"/>
    </row>
    <row r="467" spans="2:13" ht="22.5" customHeight="1" x14ac:dyDescent="0.45">
      <c r="B467" s="30">
        <f t="shared" si="28"/>
        <v>459</v>
      </c>
      <c r="C467" s="40"/>
      <c r="D467" s="41"/>
      <c r="E467" s="31" t="str">
        <f>IFERROR(IF(OR(確認書!$C$23="",D467=""),"",確認書!$C$23),"")</f>
        <v/>
      </c>
      <c r="F467" s="33" t="str">
        <f>IFERROR(
   IF($E$3="", "",
     IF(VLOOKUP(E467, リスト!$A$2:$E$49, 5, FALSE) &gt; $E$3,
        VLOOKUP(E467, リスト!$A$2:$E$49, 2, FALSE),
        VLOOKUP(E467, リスト!$A$2:$E$49, 4, FALSE)
     )
   ),
"")</f>
        <v/>
      </c>
      <c r="G467" s="40"/>
      <c r="H467" s="29"/>
      <c r="I467" s="46"/>
      <c r="J467" s="34" t="str">
        <f t="shared" si="31"/>
        <v/>
      </c>
      <c r="K467" s="28" t="str">
        <f t="shared" si="29"/>
        <v/>
      </c>
      <c r="L467" s="25" t="str">
        <f t="shared" si="30"/>
        <v/>
      </c>
      <c r="M467" s="16"/>
    </row>
    <row r="468" spans="2:13" ht="22.5" customHeight="1" x14ac:dyDescent="0.45">
      <c r="B468" s="30">
        <f t="shared" si="28"/>
        <v>460</v>
      </c>
      <c r="C468" s="40"/>
      <c r="D468" s="41"/>
      <c r="E468" s="31" t="str">
        <f>IFERROR(IF(OR(確認書!$C$23="",D468=""),"",確認書!$C$23),"")</f>
        <v/>
      </c>
      <c r="F468" s="33" t="str">
        <f>IFERROR(
   IF($E$3="", "",
     IF(VLOOKUP(E468, リスト!$A$2:$E$49, 5, FALSE) &gt; $E$3,
        VLOOKUP(E468, リスト!$A$2:$E$49, 2, FALSE),
        VLOOKUP(E468, リスト!$A$2:$E$49, 4, FALSE)
     )
   ),
"")</f>
        <v/>
      </c>
      <c r="G468" s="40"/>
      <c r="H468" s="29"/>
      <c r="I468" s="46"/>
      <c r="J468" s="34" t="str">
        <f t="shared" si="31"/>
        <v/>
      </c>
      <c r="K468" s="28" t="str">
        <f t="shared" si="29"/>
        <v/>
      </c>
      <c r="L468" s="25" t="str">
        <f t="shared" si="30"/>
        <v/>
      </c>
      <c r="M468" s="16"/>
    </row>
    <row r="469" spans="2:13" ht="22.5" customHeight="1" x14ac:dyDescent="0.45">
      <c r="B469" s="30">
        <f t="shared" si="28"/>
        <v>461</v>
      </c>
      <c r="C469" s="40"/>
      <c r="D469" s="41"/>
      <c r="E469" s="31" t="str">
        <f>IFERROR(IF(OR(確認書!$C$23="",D469=""),"",確認書!$C$23),"")</f>
        <v/>
      </c>
      <c r="F469" s="33" t="str">
        <f>IFERROR(
   IF($E$3="", "",
     IF(VLOOKUP(E469, リスト!$A$2:$E$49, 5, FALSE) &gt; $E$3,
        VLOOKUP(E469, リスト!$A$2:$E$49, 2, FALSE),
        VLOOKUP(E469, リスト!$A$2:$E$49, 4, FALSE)
     )
   ),
"")</f>
        <v/>
      </c>
      <c r="G469" s="40"/>
      <c r="H469" s="29"/>
      <c r="I469" s="46"/>
      <c r="J469" s="34" t="str">
        <f t="shared" si="31"/>
        <v/>
      </c>
      <c r="K469" s="28" t="str">
        <f t="shared" si="29"/>
        <v/>
      </c>
      <c r="L469" s="25" t="str">
        <f t="shared" si="30"/>
        <v/>
      </c>
      <c r="M469" s="16"/>
    </row>
    <row r="470" spans="2:13" ht="22.5" customHeight="1" x14ac:dyDescent="0.45">
      <c r="B470" s="30">
        <f t="shared" si="28"/>
        <v>462</v>
      </c>
      <c r="C470" s="40"/>
      <c r="D470" s="41"/>
      <c r="E470" s="31" t="str">
        <f>IFERROR(IF(OR(確認書!$C$23="",D470=""),"",確認書!$C$23),"")</f>
        <v/>
      </c>
      <c r="F470" s="33" t="str">
        <f>IFERROR(
   IF($E$3="", "",
     IF(VLOOKUP(E470, リスト!$A$2:$E$49, 5, FALSE) &gt; $E$3,
        VLOOKUP(E470, リスト!$A$2:$E$49, 2, FALSE),
        VLOOKUP(E470, リスト!$A$2:$E$49, 4, FALSE)
     )
   ),
"")</f>
        <v/>
      </c>
      <c r="G470" s="40"/>
      <c r="H470" s="29"/>
      <c r="I470" s="46"/>
      <c r="J470" s="34" t="str">
        <f t="shared" si="31"/>
        <v/>
      </c>
      <c r="K470" s="28" t="str">
        <f t="shared" si="29"/>
        <v/>
      </c>
      <c r="L470" s="25" t="str">
        <f t="shared" si="30"/>
        <v/>
      </c>
      <c r="M470" s="16"/>
    </row>
    <row r="471" spans="2:13" ht="22.5" customHeight="1" x14ac:dyDescent="0.45">
      <c r="B471" s="30">
        <f t="shared" si="28"/>
        <v>463</v>
      </c>
      <c r="C471" s="40"/>
      <c r="D471" s="41"/>
      <c r="E471" s="31" t="str">
        <f>IFERROR(IF(OR(確認書!$C$23="",D471=""),"",確認書!$C$23),"")</f>
        <v/>
      </c>
      <c r="F471" s="33" t="str">
        <f>IFERROR(
   IF($E$3="", "",
     IF(VLOOKUP(E471, リスト!$A$2:$E$49, 5, FALSE) &gt; $E$3,
        VLOOKUP(E471, リスト!$A$2:$E$49, 2, FALSE),
        VLOOKUP(E471, リスト!$A$2:$E$49, 4, FALSE)
     )
   ),
"")</f>
        <v/>
      </c>
      <c r="G471" s="40"/>
      <c r="H471" s="29"/>
      <c r="I471" s="46"/>
      <c r="J471" s="34" t="str">
        <f t="shared" si="31"/>
        <v/>
      </c>
      <c r="K471" s="28" t="str">
        <f t="shared" si="29"/>
        <v/>
      </c>
      <c r="L471" s="25" t="str">
        <f t="shared" si="30"/>
        <v/>
      </c>
      <c r="M471" s="16"/>
    </row>
    <row r="472" spans="2:13" ht="22.5" customHeight="1" x14ac:dyDescent="0.45">
      <c r="B472" s="30">
        <f t="shared" si="28"/>
        <v>464</v>
      </c>
      <c r="C472" s="40"/>
      <c r="D472" s="41"/>
      <c r="E472" s="31" t="str">
        <f>IFERROR(IF(OR(確認書!$C$23="",D472=""),"",確認書!$C$23),"")</f>
        <v/>
      </c>
      <c r="F472" s="33" t="str">
        <f>IFERROR(
   IF($E$3="", "",
     IF(VLOOKUP(E472, リスト!$A$2:$E$49, 5, FALSE) &gt; $E$3,
        VLOOKUP(E472, リスト!$A$2:$E$49, 2, FALSE),
        VLOOKUP(E472, リスト!$A$2:$E$49, 4, FALSE)
     )
   ),
"")</f>
        <v/>
      </c>
      <c r="G472" s="40"/>
      <c r="H472" s="29"/>
      <c r="I472" s="46"/>
      <c r="J472" s="34" t="str">
        <f t="shared" si="31"/>
        <v/>
      </c>
      <c r="K472" s="28" t="str">
        <f t="shared" si="29"/>
        <v/>
      </c>
      <c r="L472" s="25" t="str">
        <f t="shared" si="30"/>
        <v/>
      </c>
      <c r="M472" s="16"/>
    </row>
    <row r="473" spans="2:13" ht="22.5" customHeight="1" x14ac:dyDescent="0.45">
      <c r="B473" s="30">
        <f t="shared" si="28"/>
        <v>465</v>
      </c>
      <c r="C473" s="40"/>
      <c r="D473" s="41"/>
      <c r="E473" s="31" t="str">
        <f>IFERROR(IF(OR(確認書!$C$23="",D473=""),"",確認書!$C$23),"")</f>
        <v/>
      </c>
      <c r="F473" s="33" t="str">
        <f>IFERROR(
   IF($E$3="", "",
     IF(VLOOKUP(E473, リスト!$A$2:$E$49, 5, FALSE) &gt; $E$3,
        VLOOKUP(E473, リスト!$A$2:$E$49, 2, FALSE),
        VLOOKUP(E473, リスト!$A$2:$E$49, 4, FALSE)
     )
   ),
"")</f>
        <v/>
      </c>
      <c r="G473" s="40"/>
      <c r="H473" s="29"/>
      <c r="I473" s="46"/>
      <c r="J473" s="34" t="str">
        <f t="shared" si="31"/>
        <v/>
      </c>
      <c r="K473" s="28" t="str">
        <f t="shared" si="29"/>
        <v/>
      </c>
      <c r="L473" s="25" t="str">
        <f t="shared" si="30"/>
        <v/>
      </c>
      <c r="M473" s="16"/>
    </row>
    <row r="474" spans="2:13" ht="22.5" customHeight="1" x14ac:dyDescent="0.45">
      <c r="B474" s="30">
        <f t="shared" si="28"/>
        <v>466</v>
      </c>
      <c r="C474" s="40"/>
      <c r="D474" s="41"/>
      <c r="E474" s="31" t="str">
        <f>IFERROR(IF(OR(確認書!$C$23="",D474=""),"",確認書!$C$23),"")</f>
        <v/>
      </c>
      <c r="F474" s="33" t="str">
        <f>IFERROR(
   IF($E$3="", "",
     IF(VLOOKUP(E474, リスト!$A$2:$E$49, 5, FALSE) &gt; $E$3,
        VLOOKUP(E474, リスト!$A$2:$E$49, 2, FALSE),
        VLOOKUP(E474, リスト!$A$2:$E$49, 4, FALSE)
     )
   ),
"")</f>
        <v/>
      </c>
      <c r="G474" s="40"/>
      <c r="H474" s="29"/>
      <c r="I474" s="46"/>
      <c r="J474" s="34" t="str">
        <f t="shared" si="31"/>
        <v/>
      </c>
      <c r="K474" s="28" t="str">
        <f t="shared" si="29"/>
        <v/>
      </c>
      <c r="L474" s="25" t="str">
        <f t="shared" si="30"/>
        <v/>
      </c>
      <c r="M474" s="16"/>
    </row>
    <row r="475" spans="2:13" ht="22.5" customHeight="1" x14ac:dyDescent="0.45">
      <c r="B475" s="30">
        <f t="shared" si="28"/>
        <v>467</v>
      </c>
      <c r="C475" s="40"/>
      <c r="D475" s="41"/>
      <c r="E475" s="31" t="str">
        <f>IFERROR(IF(OR(確認書!$C$23="",D475=""),"",確認書!$C$23),"")</f>
        <v/>
      </c>
      <c r="F475" s="33" t="str">
        <f>IFERROR(
   IF($E$3="", "",
     IF(VLOOKUP(E475, リスト!$A$2:$E$49, 5, FALSE) &gt; $E$3,
        VLOOKUP(E475, リスト!$A$2:$E$49, 2, FALSE),
        VLOOKUP(E475, リスト!$A$2:$E$49, 4, FALSE)
     )
   ),
"")</f>
        <v/>
      </c>
      <c r="G475" s="40"/>
      <c r="H475" s="29"/>
      <c r="I475" s="46"/>
      <c r="J475" s="34" t="str">
        <f t="shared" si="31"/>
        <v/>
      </c>
      <c r="K475" s="28" t="str">
        <f t="shared" si="29"/>
        <v/>
      </c>
      <c r="L475" s="25" t="str">
        <f t="shared" si="30"/>
        <v/>
      </c>
      <c r="M475" s="16"/>
    </row>
    <row r="476" spans="2:13" ht="22.5" customHeight="1" x14ac:dyDescent="0.45">
      <c r="B476" s="30">
        <f t="shared" si="28"/>
        <v>468</v>
      </c>
      <c r="C476" s="40"/>
      <c r="D476" s="41"/>
      <c r="E476" s="31" t="str">
        <f>IFERROR(IF(OR(確認書!$C$23="",D476=""),"",確認書!$C$23),"")</f>
        <v/>
      </c>
      <c r="F476" s="33" t="str">
        <f>IFERROR(
   IF($E$3="", "",
     IF(VLOOKUP(E476, リスト!$A$2:$E$49, 5, FALSE) &gt; $E$3,
        VLOOKUP(E476, リスト!$A$2:$E$49, 2, FALSE),
        VLOOKUP(E476, リスト!$A$2:$E$49, 4, FALSE)
     )
   ),
"")</f>
        <v/>
      </c>
      <c r="G476" s="40"/>
      <c r="H476" s="29"/>
      <c r="I476" s="46"/>
      <c r="J476" s="34" t="str">
        <f t="shared" si="31"/>
        <v/>
      </c>
      <c r="K476" s="28" t="str">
        <f t="shared" si="29"/>
        <v/>
      </c>
      <c r="L476" s="25" t="str">
        <f t="shared" si="30"/>
        <v/>
      </c>
      <c r="M476" s="16"/>
    </row>
    <row r="477" spans="2:13" ht="22.5" customHeight="1" x14ac:dyDescent="0.45">
      <c r="B477" s="30">
        <f t="shared" si="28"/>
        <v>469</v>
      </c>
      <c r="C477" s="40"/>
      <c r="D477" s="41"/>
      <c r="E477" s="31" t="str">
        <f>IFERROR(IF(OR(確認書!$C$23="",D477=""),"",確認書!$C$23),"")</f>
        <v/>
      </c>
      <c r="F477" s="33" t="str">
        <f>IFERROR(
   IF($E$3="", "",
     IF(VLOOKUP(E477, リスト!$A$2:$E$49, 5, FALSE) &gt; $E$3,
        VLOOKUP(E477, リスト!$A$2:$E$49, 2, FALSE),
        VLOOKUP(E477, リスト!$A$2:$E$49, 4, FALSE)
     )
   ),
"")</f>
        <v/>
      </c>
      <c r="G477" s="40"/>
      <c r="H477" s="29"/>
      <c r="I477" s="46"/>
      <c r="J477" s="34" t="str">
        <f t="shared" si="31"/>
        <v/>
      </c>
      <c r="K477" s="28" t="str">
        <f t="shared" si="29"/>
        <v/>
      </c>
      <c r="L477" s="25" t="str">
        <f t="shared" si="30"/>
        <v/>
      </c>
      <c r="M477" s="16"/>
    </row>
    <row r="478" spans="2:13" ht="22.5" customHeight="1" x14ac:dyDescent="0.45">
      <c r="B478" s="30">
        <f t="shared" si="28"/>
        <v>470</v>
      </c>
      <c r="C478" s="40"/>
      <c r="D478" s="41"/>
      <c r="E478" s="31" t="str">
        <f>IFERROR(IF(OR(確認書!$C$23="",D478=""),"",確認書!$C$23),"")</f>
        <v/>
      </c>
      <c r="F478" s="33" t="str">
        <f>IFERROR(
   IF($E$3="", "",
     IF(VLOOKUP(E478, リスト!$A$2:$E$49, 5, FALSE) &gt; $E$3,
        VLOOKUP(E478, リスト!$A$2:$E$49, 2, FALSE),
        VLOOKUP(E478, リスト!$A$2:$E$49, 4, FALSE)
     )
   ),
"")</f>
        <v/>
      </c>
      <c r="G478" s="40"/>
      <c r="H478" s="29"/>
      <c r="I478" s="46"/>
      <c r="J478" s="34" t="str">
        <f t="shared" si="31"/>
        <v/>
      </c>
      <c r="K478" s="28" t="str">
        <f t="shared" si="29"/>
        <v/>
      </c>
      <c r="L478" s="25" t="str">
        <f t="shared" si="30"/>
        <v/>
      </c>
      <c r="M478" s="16"/>
    </row>
    <row r="479" spans="2:13" ht="22.5" customHeight="1" x14ac:dyDescent="0.45">
      <c r="B479" s="30">
        <f t="shared" si="28"/>
        <v>471</v>
      </c>
      <c r="C479" s="40"/>
      <c r="D479" s="41"/>
      <c r="E479" s="31" t="str">
        <f>IFERROR(IF(OR(確認書!$C$23="",D479=""),"",確認書!$C$23),"")</f>
        <v/>
      </c>
      <c r="F479" s="33" t="str">
        <f>IFERROR(
   IF($E$3="", "",
     IF(VLOOKUP(E479, リスト!$A$2:$E$49, 5, FALSE) &gt; $E$3,
        VLOOKUP(E479, リスト!$A$2:$E$49, 2, FALSE),
        VLOOKUP(E479, リスト!$A$2:$E$49, 4, FALSE)
     )
   ),
"")</f>
        <v/>
      </c>
      <c r="G479" s="40"/>
      <c r="H479" s="29"/>
      <c r="I479" s="46"/>
      <c r="J479" s="34" t="str">
        <f t="shared" si="31"/>
        <v/>
      </c>
      <c r="K479" s="28" t="str">
        <f t="shared" si="29"/>
        <v/>
      </c>
      <c r="L479" s="25" t="str">
        <f t="shared" si="30"/>
        <v/>
      </c>
      <c r="M479" s="16"/>
    </row>
    <row r="480" spans="2:13" ht="22.5" customHeight="1" x14ac:dyDescent="0.45">
      <c r="B480" s="30">
        <f t="shared" si="28"/>
        <v>472</v>
      </c>
      <c r="C480" s="40"/>
      <c r="D480" s="41"/>
      <c r="E480" s="31" t="str">
        <f>IFERROR(IF(OR(確認書!$C$23="",D480=""),"",確認書!$C$23),"")</f>
        <v/>
      </c>
      <c r="F480" s="33" t="str">
        <f>IFERROR(
   IF($E$3="", "",
     IF(VLOOKUP(E480, リスト!$A$2:$E$49, 5, FALSE) &gt; $E$3,
        VLOOKUP(E480, リスト!$A$2:$E$49, 2, FALSE),
        VLOOKUP(E480, リスト!$A$2:$E$49, 4, FALSE)
     )
   ),
"")</f>
        <v/>
      </c>
      <c r="G480" s="40"/>
      <c r="H480" s="29"/>
      <c r="I480" s="46"/>
      <c r="J480" s="34" t="str">
        <f t="shared" si="31"/>
        <v/>
      </c>
      <c r="K480" s="28" t="str">
        <f t="shared" si="29"/>
        <v/>
      </c>
      <c r="L480" s="25" t="str">
        <f t="shared" si="30"/>
        <v/>
      </c>
      <c r="M480" s="16"/>
    </row>
    <row r="481" spans="2:13" ht="22.5" customHeight="1" x14ac:dyDescent="0.45">
      <c r="B481" s="30">
        <f t="shared" si="28"/>
        <v>473</v>
      </c>
      <c r="C481" s="40"/>
      <c r="D481" s="41"/>
      <c r="E481" s="31" t="str">
        <f>IFERROR(IF(OR(確認書!$C$23="",D481=""),"",確認書!$C$23),"")</f>
        <v/>
      </c>
      <c r="F481" s="33" t="str">
        <f>IFERROR(
   IF($E$3="", "",
     IF(VLOOKUP(E481, リスト!$A$2:$E$49, 5, FALSE) &gt; $E$3,
        VLOOKUP(E481, リスト!$A$2:$E$49, 2, FALSE),
        VLOOKUP(E481, リスト!$A$2:$E$49, 4, FALSE)
     )
   ),
"")</f>
        <v/>
      </c>
      <c r="G481" s="40"/>
      <c r="H481" s="29"/>
      <c r="I481" s="46"/>
      <c r="J481" s="34" t="str">
        <f t="shared" si="31"/>
        <v/>
      </c>
      <c r="K481" s="28" t="str">
        <f t="shared" si="29"/>
        <v/>
      </c>
      <c r="L481" s="25" t="str">
        <f t="shared" si="30"/>
        <v/>
      </c>
      <c r="M481" s="16"/>
    </row>
    <row r="482" spans="2:13" ht="22.5" customHeight="1" x14ac:dyDescent="0.45">
      <c r="B482" s="30">
        <f t="shared" si="28"/>
        <v>474</v>
      </c>
      <c r="C482" s="40"/>
      <c r="D482" s="41"/>
      <c r="E482" s="31" t="str">
        <f>IFERROR(IF(OR(確認書!$C$23="",D482=""),"",確認書!$C$23),"")</f>
        <v/>
      </c>
      <c r="F482" s="33" t="str">
        <f>IFERROR(
   IF($E$3="", "",
     IF(VLOOKUP(E482, リスト!$A$2:$E$49, 5, FALSE) &gt; $E$3,
        VLOOKUP(E482, リスト!$A$2:$E$49, 2, FALSE),
        VLOOKUP(E482, リスト!$A$2:$E$49, 4, FALSE)
     )
   ),
"")</f>
        <v/>
      </c>
      <c r="G482" s="40"/>
      <c r="H482" s="29"/>
      <c r="I482" s="46"/>
      <c r="J482" s="34" t="str">
        <f t="shared" si="31"/>
        <v/>
      </c>
      <c r="K482" s="28" t="str">
        <f t="shared" si="29"/>
        <v/>
      </c>
      <c r="L482" s="25" t="str">
        <f t="shared" si="30"/>
        <v/>
      </c>
      <c r="M482" s="16"/>
    </row>
    <row r="483" spans="2:13" ht="22.5" customHeight="1" x14ac:dyDescent="0.45">
      <c r="B483" s="30">
        <f t="shared" si="28"/>
        <v>475</v>
      </c>
      <c r="C483" s="40"/>
      <c r="D483" s="41"/>
      <c r="E483" s="31" t="str">
        <f>IFERROR(IF(OR(確認書!$C$23="",D483=""),"",確認書!$C$23),"")</f>
        <v/>
      </c>
      <c r="F483" s="33" t="str">
        <f>IFERROR(
   IF($E$3="", "",
     IF(VLOOKUP(E483, リスト!$A$2:$E$49, 5, FALSE) &gt; $E$3,
        VLOOKUP(E483, リスト!$A$2:$E$49, 2, FALSE),
        VLOOKUP(E483, リスト!$A$2:$E$49, 4, FALSE)
     )
   ),
"")</f>
        <v/>
      </c>
      <c r="G483" s="40"/>
      <c r="H483" s="29"/>
      <c r="I483" s="46"/>
      <c r="J483" s="34" t="str">
        <f t="shared" si="31"/>
        <v/>
      </c>
      <c r="K483" s="28" t="str">
        <f t="shared" si="29"/>
        <v/>
      </c>
      <c r="L483" s="25" t="str">
        <f t="shared" si="30"/>
        <v/>
      </c>
      <c r="M483" s="16"/>
    </row>
    <row r="484" spans="2:13" ht="22.5" customHeight="1" x14ac:dyDescent="0.45">
      <c r="B484" s="30">
        <f t="shared" si="28"/>
        <v>476</v>
      </c>
      <c r="C484" s="40"/>
      <c r="D484" s="41"/>
      <c r="E484" s="31" t="str">
        <f>IFERROR(IF(OR(確認書!$C$23="",D484=""),"",確認書!$C$23),"")</f>
        <v/>
      </c>
      <c r="F484" s="33" t="str">
        <f>IFERROR(
   IF($E$3="", "",
     IF(VLOOKUP(E484, リスト!$A$2:$E$49, 5, FALSE) &gt; $E$3,
        VLOOKUP(E484, リスト!$A$2:$E$49, 2, FALSE),
        VLOOKUP(E484, リスト!$A$2:$E$49, 4, FALSE)
     )
   ),
"")</f>
        <v/>
      </c>
      <c r="G484" s="40"/>
      <c r="H484" s="29"/>
      <c r="I484" s="46"/>
      <c r="J484" s="34" t="str">
        <f t="shared" si="31"/>
        <v/>
      </c>
      <c r="K484" s="28" t="str">
        <f t="shared" si="29"/>
        <v/>
      </c>
      <c r="L484" s="25" t="str">
        <f t="shared" si="30"/>
        <v/>
      </c>
      <c r="M484" s="16"/>
    </row>
    <row r="485" spans="2:13" ht="22.5" customHeight="1" x14ac:dyDescent="0.45">
      <c r="B485" s="30">
        <f t="shared" si="28"/>
        <v>477</v>
      </c>
      <c r="C485" s="40"/>
      <c r="D485" s="41"/>
      <c r="E485" s="31" t="str">
        <f>IFERROR(IF(OR(確認書!$C$23="",D485=""),"",確認書!$C$23),"")</f>
        <v/>
      </c>
      <c r="F485" s="33" t="str">
        <f>IFERROR(
   IF($E$3="", "",
     IF(VLOOKUP(E485, リスト!$A$2:$E$49, 5, FALSE) &gt; $E$3,
        VLOOKUP(E485, リスト!$A$2:$E$49, 2, FALSE),
        VLOOKUP(E485, リスト!$A$2:$E$49, 4, FALSE)
     )
   ),
"")</f>
        <v/>
      </c>
      <c r="G485" s="40"/>
      <c r="H485" s="29"/>
      <c r="I485" s="46"/>
      <c r="J485" s="34" t="str">
        <f t="shared" si="31"/>
        <v/>
      </c>
      <c r="K485" s="28" t="str">
        <f t="shared" si="29"/>
        <v/>
      </c>
      <c r="L485" s="25" t="str">
        <f t="shared" si="30"/>
        <v/>
      </c>
      <c r="M485" s="16"/>
    </row>
    <row r="486" spans="2:13" ht="22.5" customHeight="1" x14ac:dyDescent="0.45">
      <c r="B486" s="30">
        <f t="shared" si="28"/>
        <v>478</v>
      </c>
      <c r="C486" s="40"/>
      <c r="D486" s="41"/>
      <c r="E486" s="31" t="str">
        <f>IFERROR(IF(OR(確認書!$C$23="",D486=""),"",確認書!$C$23),"")</f>
        <v/>
      </c>
      <c r="F486" s="33" t="str">
        <f>IFERROR(
   IF($E$3="", "",
     IF(VLOOKUP(E486, リスト!$A$2:$E$49, 5, FALSE) &gt; $E$3,
        VLOOKUP(E486, リスト!$A$2:$E$49, 2, FALSE),
        VLOOKUP(E486, リスト!$A$2:$E$49, 4, FALSE)
     )
   ),
"")</f>
        <v/>
      </c>
      <c r="G486" s="40"/>
      <c r="H486" s="29"/>
      <c r="I486" s="46"/>
      <c r="J486" s="34" t="str">
        <f t="shared" si="31"/>
        <v/>
      </c>
      <c r="K486" s="28" t="str">
        <f t="shared" si="29"/>
        <v/>
      </c>
      <c r="L486" s="25" t="str">
        <f t="shared" si="30"/>
        <v/>
      </c>
      <c r="M486" s="16"/>
    </row>
    <row r="487" spans="2:13" ht="22.5" customHeight="1" x14ac:dyDescent="0.45">
      <c r="B487" s="30">
        <f t="shared" si="28"/>
        <v>479</v>
      </c>
      <c r="C487" s="40"/>
      <c r="D487" s="41"/>
      <c r="E487" s="31" t="str">
        <f>IFERROR(IF(OR(確認書!$C$23="",D487=""),"",確認書!$C$23),"")</f>
        <v/>
      </c>
      <c r="F487" s="33" t="str">
        <f>IFERROR(
   IF($E$3="", "",
     IF(VLOOKUP(E487, リスト!$A$2:$E$49, 5, FALSE) &gt; $E$3,
        VLOOKUP(E487, リスト!$A$2:$E$49, 2, FALSE),
        VLOOKUP(E487, リスト!$A$2:$E$49, 4, FALSE)
     )
   ),
"")</f>
        <v/>
      </c>
      <c r="G487" s="40"/>
      <c r="H487" s="29"/>
      <c r="I487" s="46"/>
      <c r="J487" s="34" t="str">
        <f t="shared" si="31"/>
        <v/>
      </c>
      <c r="K487" s="28" t="str">
        <f t="shared" si="29"/>
        <v/>
      </c>
      <c r="L487" s="25" t="str">
        <f t="shared" si="30"/>
        <v/>
      </c>
      <c r="M487" s="16"/>
    </row>
    <row r="488" spans="2:13" ht="22.5" customHeight="1" x14ac:dyDescent="0.45">
      <c r="B488" s="30">
        <f t="shared" si="28"/>
        <v>480</v>
      </c>
      <c r="C488" s="40"/>
      <c r="D488" s="41"/>
      <c r="E488" s="31" t="str">
        <f>IFERROR(IF(OR(確認書!$C$23="",D488=""),"",確認書!$C$23),"")</f>
        <v/>
      </c>
      <c r="F488" s="33" t="str">
        <f>IFERROR(
   IF($E$3="", "",
     IF(VLOOKUP(E488, リスト!$A$2:$E$49, 5, FALSE) &gt; $E$3,
        VLOOKUP(E488, リスト!$A$2:$E$49, 2, FALSE),
        VLOOKUP(E488, リスト!$A$2:$E$49, 4, FALSE)
     )
   ),
"")</f>
        <v/>
      </c>
      <c r="G488" s="40"/>
      <c r="H488" s="29"/>
      <c r="I488" s="46"/>
      <c r="J488" s="34" t="str">
        <f t="shared" si="31"/>
        <v/>
      </c>
      <c r="K488" s="28" t="str">
        <f t="shared" si="29"/>
        <v/>
      </c>
      <c r="L488" s="25" t="str">
        <f t="shared" si="30"/>
        <v/>
      </c>
      <c r="M488" s="16"/>
    </row>
    <row r="489" spans="2:13" ht="22.5" customHeight="1" x14ac:dyDescent="0.45">
      <c r="B489" s="30">
        <f t="shared" si="28"/>
        <v>481</v>
      </c>
      <c r="C489" s="40"/>
      <c r="D489" s="41"/>
      <c r="E489" s="31" t="str">
        <f>IFERROR(IF(OR(確認書!$C$23="",D489=""),"",確認書!$C$23),"")</f>
        <v/>
      </c>
      <c r="F489" s="33" t="str">
        <f>IFERROR(
   IF($E$3="", "",
     IF(VLOOKUP(E489, リスト!$A$2:$E$49, 5, FALSE) &gt; $E$3,
        VLOOKUP(E489, リスト!$A$2:$E$49, 2, FALSE),
        VLOOKUP(E489, リスト!$A$2:$E$49, 4, FALSE)
     )
   ),
"")</f>
        <v/>
      </c>
      <c r="G489" s="40"/>
      <c r="H489" s="29"/>
      <c r="I489" s="46"/>
      <c r="J489" s="34" t="str">
        <f t="shared" si="31"/>
        <v/>
      </c>
      <c r="K489" s="28" t="str">
        <f t="shared" si="29"/>
        <v/>
      </c>
      <c r="L489" s="25" t="str">
        <f t="shared" si="30"/>
        <v/>
      </c>
      <c r="M489" s="16"/>
    </row>
    <row r="490" spans="2:13" ht="22.5" customHeight="1" x14ac:dyDescent="0.45">
      <c r="B490" s="30">
        <f t="shared" si="28"/>
        <v>482</v>
      </c>
      <c r="C490" s="40"/>
      <c r="D490" s="41"/>
      <c r="E490" s="31" t="str">
        <f>IFERROR(IF(OR(確認書!$C$23="",D490=""),"",確認書!$C$23),"")</f>
        <v/>
      </c>
      <c r="F490" s="33" t="str">
        <f>IFERROR(
   IF($E$3="", "",
     IF(VLOOKUP(E490, リスト!$A$2:$E$49, 5, FALSE) &gt; $E$3,
        VLOOKUP(E490, リスト!$A$2:$E$49, 2, FALSE),
        VLOOKUP(E490, リスト!$A$2:$E$49, 4, FALSE)
     )
   ),
"")</f>
        <v/>
      </c>
      <c r="G490" s="40"/>
      <c r="H490" s="29"/>
      <c r="I490" s="46"/>
      <c r="J490" s="34" t="str">
        <f t="shared" si="31"/>
        <v/>
      </c>
      <c r="K490" s="28" t="str">
        <f t="shared" si="29"/>
        <v/>
      </c>
      <c r="L490" s="25" t="str">
        <f t="shared" si="30"/>
        <v/>
      </c>
      <c r="M490" s="16"/>
    </row>
    <row r="491" spans="2:13" ht="22.5" customHeight="1" x14ac:dyDescent="0.45">
      <c r="B491" s="30">
        <f t="shared" si="28"/>
        <v>483</v>
      </c>
      <c r="C491" s="40"/>
      <c r="D491" s="41"/>
      <c r="E491" s="31" t="str">
        <f>IFERROR(IF(OR(確認書!$C$23="",D491=""),"",確認書!$C$23),"")</f>
        <v/>
      </c>
      <c r="F491" s="33" t="str">
        <f>IFERROR(
   IF($E$3="", "",
     IF(VLOOKUP(E491, リスト!$A$2:$E$49, 5, FALSE) &gt; $E$3,
        VLOOKUP(E491, リスト!$A$2:$E$49, 2, FALSE),
        VLOOKUP(E491, リスト!$A$2:$E$49, 4, FALSE)
     )
   ),
"")</f>
        <v/>
      </c>
      <c r="G491" s="40"/>
      <c r="H491" s="29"/>
      <c r="I491" s="46"/>
      <c r="J491" s="34" t="str">
        <f t="shared" si="31"/>
        <v/>
      </c>
      <c r="K491" s="28" t="str">
        <f t="shared" si="29"/>
        <v/>
      </c>
      <c r="L491" s="25" t="str">
        <f t="shared" si="30"/>
        <v/>
      </c>
      <c r="M491" s="16"/>
    </row>
    <row r="492" spans="2:13" ht="22.5" customHeight="1" x14ac:dyDescent="0.45">
      <c r="B492" s="30">
        <f t="shared" si="28"/>
        <v>484</v>
      </c>
      <c r="C492" s="40"/>
      <c r="D492" s="41"/>
      <c r="E492" s="31" t="str">
        <f>IFERROR(IF(OR(確認書!$C$23="",D492=""),"",確認書!$C$23),"")</f>
        <v/>
      </c>
      <c r="F492" s="33" t="str">
        <f>IFERROR(
   IF($E$3="", "",
     IF(VLOOKUP(E492, リスト!$A$2:$E$49, 5, FALSE) &gt; $E$3,
        VLOOKUP(E492, リスト!$A$2:$E$49, 2, FALSE),
        VLOOKUP(E492, リスト!$A$2:$E$49, 4, FALSE)
     )
   ),
"")</f>
        <v/>
      </c>
      <c r="G492" s="40"/>
      <c r="H492" s="29"/>
      <c r="I492" s="46"/>
      <c r="J492" s="34" t="str">
        <f t="shared" si="31"/>
        <v/>
      </c>
      <c r="K492" s="28" t="str">
        <f t="shared" si="29"/>
        <v/>
      </c>
      <c r="L492" s="25" t="str">
        <f t="shared" si="30"/>
        <v/>
      </c>
      <c r="M492" s="16"/>
    </row>
    <row r="493" spans="2:13" ht="22.5" customHeight="1" x14ac:dyDescent="0.45">
      <c r="B493" s="30">
        <f t="shared" si="28"/>
        <v>485</v>
      </c>
      <c r="C493" s="40"/>
      <c r="D493" s="41"/>
      <c r="E493" s="31" t="str">
        <f>IFERROR(IF(OR(確認書!$C$23="",D493=""),"",確認書!$C$23),"")</f>
        <v/>
      </c>
      <c r="F493" s="33" t="str">
        <f>IFERROR(
   IF($E$3="", "",
     IF(VLOOKUP(E493, リスト!$A$2:$E$49, 5, FALSE) &gt; $E$3,
        VLOOKUP(E493, リスト!$A$2:$E$49, 2, FALSE),
        VLOOKUP(E493, リスト!$A$2:$E$49, 4, FALSE)
     )
   ),
"")</f>
        <v/>
      </c>
      <c r="G493" s="40"/>
      <c r="H493" s="29"/>
      <c r="I493" s="46"/>
      <c r="J493" s="34" t="str">
        <f t="shared" si="31"/>
        <v/>
      </c>
      <c r="K493" s="28" t="str">
        <f t="shared" si="29"/>
        <v/>
      </c>
      <c r="L493" s="25" t="str">
        <f t="shared" si="30"/>
        <v/>
      </c>
      <c r="M493" s="16"/>
    </row>
    <row r="494" spans="2:13" ht="22.5" customHeight="1" x14ac:dyDescent="0.45">
      <c r="B494" s="30">
        <f t="shared" si="28"/>
        <v>486</v>
      </c>
      <c r="C494" s="40"/>
      <c r="D494" s="41"/>
      <c r="E494" s="31" t="str">
        <f>IFERROR(IF(OR(確認書!$C$23="",D494=""),"",確認書!$C$23),"")</f>
        <v/>
      </c>
      <c r="F494" s="33" t="str">
        <f>IFERROR(
   IF($E$3="", "",
     IF(VLOOKUP(E494, リスト!$A$2:$E$49, 5, FALSE) &gt; $E$3,
        VLOOKUP(E494, リスト!$A$2:$E$49, 2, FALSE),
        VLOOKUP(E494, リスト!$A$2:$E$49, 4, FALSE)
     )
   ),
"")</f>
        <v/>
      </c>
      <c r="G494" s="40"/>
      <c r="H494" s="29"/>
      <c r="I494" s="46"/>
      <c r="J494" s="34" t="str">
        <f t="shared" si="31"/>
        <v/>
      </c>
      <c r="K494" s="28" t="str">
        <f t="shared" si="29"/>
        <v/>
      </c>
      <c r="L494" s="25" t="str">
        <f t="shared" si="30"/>
        <v/>
      </c>
      <c r="M494" s="16"/>
    </row>
    <row r="495" spans="2:13" ht="22.5" customHeight="1" x14ac:dyDescent="0.45">
      <c r="B495" s="30">
        <f t="shared" si="28"/>
        <v>487</v>
      </c>
      <c r="C495" s="40"/>
      <c r="D495" s="41"/>
      <c r="E495" s="31" t="str">
        <f>IFERROR(IF(OR(確認書!$C$23="",D495=""),"",確認書!$C$23),"")</f>
        <v/>
      </c>
      <c r="F495" s="33" t="str">
        <f>IFERROR(
   IF($E$3="", "",
     IF(VLOOKUP(E495, リスト!$A$2:$E$49, 5, FALSE) &gt; $E$3,
        VLOOKUP(E495, リスト!$A$2:$E$49, 2, FALSE),
        VLOOKUP(E495, リスト!$A$2:$E$49, 4, FALSE)
     )
   ),
"")</f>
        <v/>
      </c>
      <c r="G495" s="40"/>
      <c r="H495" s="29"/>
      <c r="I495" s="46"/>
      <c r="J495" s="34" t="str">
        <f t="shared" si="31"/>
        <v/>
      </c>
      <c r="K495" s="28" t="str">
        <f t="shared" si="29"/>
        <v/>
      </c>
      <c r="L495" s="25" t="str">
        <f t="shared" si="30"/>
        <v/>
      </c>
      <c r="M495" s="16"/>
    </row>
    <row r="496" spans="2:13" ht="22.5" customHeight="1" x14ac:dyDescent="0.45">
      <c r="B496" s="30">
        <f t="shared" si="28"/>
        <v>488</v>
      </c>
      <c r="C496" s="40"/>
      <c r="D496" s="41"/>
      <c r="E496" s="31" t="str">
        <f>IFERROR(IF(OR(確認書!$C$23="",D496=""),"",確認書!$C$23),"")</f>
        <v/>
      </c>
      <c r="F496" s="33" t="str">
        <f>IFERROR(
   IF($E$3="", "",
     IF(VLOOKUP(E496, リスト!$A$2:$E$49, 5, FALSE) &gt; $E$3,
        VLOOKUP(E496, リスト!$A$2:$E$49, 2, FALSE),
        VLOOKUP(E496, リスト!$A$2:$E$49, 4, FALSE)
     )
   ),
"")</f>
        <v/>
      </c>
      <c r="G496" s="40"/>
      <c r="H496" s="29"/>
      <c r="I496" s="46"/>
      <c r="J496" s="34" t="str">
        <f t="shared" si="31"/>
        <v/>
      </c>
      <c r="K496" s="28" t="str">
        <f t="shared" si="29"/>
        <v/>
      </c>
      <c r="L496" s="25" t="str">
        <f t="shared" si="30"/>
        <v/>
      </c>
      <c r="M496" s="16"/>
    </row>
    <row r="497" spans="2:13" ht="22.5" customHeight="1" x14ac:dyDescent="0.45">
      <c r="B497" s="30">
        <f t="shared" si="28"/>
        <v>489</v>
      </c>
      <c r="C497" s="40"/>
      <c r="D497" s="41"/>
      <c r="E497" s="31" t="str">
        <f>IFERROR(IF(OR(確認書!$C$23="",D497=""),"",確認書!$C$23),"")</f>
        <v/>
      </c>
      <c r="F497" s="33" t="str">
        <f>IFERROR(
   IF($E$3="", "",
     IF(VLOOKUP(E497, リスト!$A$2:$E$49, 5, FALSE) &gt; $E$3,
        VLOOKUP(E497, リスト!$A$2:$E$49, 2, FALSE),
        VLOOKUP(E497, リスト!$A$2:$E$49, 4, FALSE)
     )
   ),
"")</f>
        <v/>
      </c>
      <c r="G497" s="40"/>
      <c r="H497" s="29"/>
      <c r="I497" s="46"/>
      <c r="J497" s="34" t="str">
        <f t="shared" si="31"/>
        <v/>
      </c>
      <c r="K497" s="28" t="str">
        <f t="shared" si="29"/>
        <v/>
      </c>
      <c r="L497" s="25" t="str">
        <f t="shared" si="30"/>
        <v/>
      </c>
      <c r="M497" s="16"/>
    </row>
    <row r="498" spans="2:13" ht="22.5" customHeight="1" x14ac:dyDescent="0.45">
      <c r="B498" s="30">
        <f t="shared" si="28"/>
        <v>490</v>
      </c>
      <c r="C498" s="40"/>
      <c r="D498" s="41"/>
      <c r="E498" s="31" t="str">
        <f>IFERROR(IF(OR(確認書!$C$23="",D498=""),"",確認書!$C$23),"")</f>
        <v/>
      </c>
      <c r="F498" s="33" t="str">
        <f>IFERROR(
   IF($E$3="", "",
     IF(VLOOKUP(E498, リスト!$A$2:$E$49, 5, FALSE) &gt; $E$3,
        VLOOKUP(E498, リスト!$A$2:$E$49, 2, FALSE),
        VLOOKUP(E498, リスト!$A$2:$E$49, 4, FALSE)
     )
   ),
"")</f>
        <v/>
      </c>
      <c r="G498" s="40"/>
      <c r="H498" s="29"/>
      <c r="I498" s="46"/>
      <c r="J498" s="34" t="str">
        <f t="shared" si="31"/>
        <v/>
      </c>
      <c r="K498" s="28" t="str">
        <f t="shared" si="29"/>
        <v/>
      </c>
      <c r="L498" s="25" t="str">
        <f t="shared" si="30"/>
        <v/>
      </c>
      <c r="M498" s="16"/>
    </row>
    <row r="499" spans="2:13" ht="22.5" customHeight="1" x14ac:dyDescent="0.45">
      <c r="B499" s="30">
        <f t="shared" si="28"/>
        <v>491</v>
      </c>
      <c r="C499" s="40"/>
      <c r="D499" s="41"/>
      <c r="E499" s="31" t="str">
        <f>IFERROR(IF(OR(確認書!$C$23="",D499=""),"",確認書!$C$23),"")</f>
        <v/>
      </c>
      <c r="F499" s="33" t="str">
        <f>IFERROR(
   IF($E$3="", "",
     IF(VLOOKUP(E499, リスト!$A$2:$E$49, 5, FALSE) &gt; $E$3,
        VLOOKUP(E499, リスト!$A$2:$E$49, 2, FALSE),
        VLOOKUP(E499, リスト!$A$2:$E$49, 4, FALSE)
     )
   ),
"")</f>
        <v/>
      </c>
      <c r="G499" s="40"/>
      <c r="H499" s="29"/>
      <c r="I499" s="46"/>
      <c r="J499" s="34" t="str">
        <f t="shared" si="31"/>
        <v/>
      </c>
      <c r="K499" s="28" t="str">
        <f t="shared" si="29"/>
        <v/>
      </c>
      <c r="L499" s="25" t="str">
        <f t="shared" si="30"/>
        <v/>
      </c>
      <c r="M499" s="16"/>
    </row>
    <row r="500" spans="2:13" ht="22.5" customHeight="1" x14ac:dyDescent="0.45">
      <c r="B500" s="30">
        <f t="shared" si="28"/>
        <v>492</v>
      </c>
      <c r="C500" s="40"/>
      <c r="D500" s="41"/>
      <c r="E500" s="31" t="str">
        <f>IFERROR(IF(OR(確認書!$C$23="",D500=""),"",確認書!$C$23),"")</f>
        <v/>
      </c>
      <c r="F500" s="33" t="str">
        <f>IFERROR(
   IF($E$3="", "",
     IF(VLOOKUP(E500, リスト!$A$2:$E$49, 5, FALSE) &gt; $E$3,
        VLOOKUP(E500, リスト!$A$2:$E$49, 2, FALSE),
        VLOOKUP(E500, リスト!$A$2:$E$49, 4, FALSE)
     )
   ),
"")</f>
        <v/>
      </c>
      <c r="G500" s="40"/>
      <c r="H500" s="29"/>
      <c r="I500" s="46"/>
      <c r="J500" s="34" t="str">
        <f t="shared" si="31"/>
        <v/>
      </c>
      <c r="K500" s="28" t="str">
        <f t="shared" si="29"/>
        <v/>
      </c>
      <c r="L500" s="25" t="str">
        <f t="shared" si="30"/>
        <v/>
      </c>
      <c r="M500" s="16"/>
    </row>
    <row r="501" spans="2:13" ht="22.5" customHeight="1" x14ac:dyDescent="0.45">
      <c r="B501" s="30">
        <f t="shared" si="28"/>
        <v>493</v>
      </c>
      <c r="C501" s="40"/>
      <c r="D501" s="41"/>
      <c r="E501" s="31" t="str">
        <f>IFERROR(IF(OR(確認書!$C$23="",D501=""),"",確認書!$C$23),"")</f>
        <v/>
      </c>
      <c r="F501" s="33" t="str">
        <f>IFERROR(
   IF($E$3="", "",
     IF(VLOOKUP(E501, リスト!$A$2:$E$49, 5, FALSE) &gt; $E$3,
        VLOOKUP(E501, リスト!$A$2:$E$49, 2, FALSE),
        VLOOKUP(E501, リスト!$A$2:$E$49, 4, FALSE)
     )
   ),
"")</f>
        <v/>
      </c>
      <c r="G501" s="40"/>
      <c r="H501" s="29"/>
      <c r="I501" s="46"/>
      <c r="J501" s="34" t="str">
        <f t="shared" si="31"/>
        <v/>
      </c>
      <c r="K501" s="28" t="str">
        <f t="shared" si="29"/>
        <v/>
      </c>
      <c r="L501" s="25" t="str">
        <f t="shared" si="30"/>
        <v/>
      </c>
      <c r="M501" s="16"/>
    </row>
    <row r="502" spans="2:13" ht="22.5" customHeight="1" x14ac:dyDescent="0.45">
      <c r="B502" s="30">
        <f t="shared" si="28"/>
        <v>494</v>
      </c>
      <c r="C502" s="40"/>
      <c r="D502" s="41"/>
      <c r="E502" s="31" t="str">
        <f>IFERROR(IF(OR(確認書!$C$23="",D502=""),"",確認書!$C$23),"")</f>
        <v/>
      </c>
      <c r="F502" s="33" t="str">
        <f>IFERROR(
   IF($E$3="", "",
     IF(VLOOKUP(E502, リスト!$A$2:$E$49, 5, FALSE) &gt; $E$3,
        VLOOKUP(E502, リスト!$A$2:$E$49, 2, FALSE),
        VLOOKUP(E502, リスト!$A$2:$E$49, 4, FALSE)
     )
   ),
"")</f>
        <v/>
      </c>
      <c r="G502" s="40"/>
      <c r="H502" s="29"/>
      <c r="I502" s="46"/>
      <c r="J502" s="34" t="str">
        <f t="shared" si="31"/>
        <v/>
      </c>
      <c r="K502" s="28" t="str">
        <f t="shared" si="29"/>
        <v/>
      </c>
      <c r="L502" s="25" t="str">
        <f t="shared" si="30"/>
        <v/>
      </c>
      <c r="M502" s="16"/>
    </row>
    <row r="503" spans="2:13" ht="22.5" customHeight="1" x14ac:dyDescent="0.45">
      <c r="B503" s="30">
        <f t="shared" si="28"/>
        <v>495</v>
      </c>
      <c r="C503" s="40"/>
      <c r="D503" s="41"/>
      <c r="E503" s="31" t="str">
        <f>IFERROR(IF(OR(確認書!$C$23="",D503=""),"",確認書!$C$23),"")</f>
        <v/>
      </c>
      <c r="F503" s="33" t="str">
        <f>IFERROR(
   IF($E$3="", "",
     IF(VLOOKUP(E503, リスト!$A$2:$E$49, 5, FALSE) &gt; $E$3,
        VLOOKUP(E503, リスト!$A$2:$E$49, 2, FALSE),
        VLOOKUP(E503, リスト!$A$2:$E$49, 4, FALSE)
     )
   ),
"")</f>
        <v/>
      </c>
      <c r="G503" s="40"/>
      <c r="H503" s="29"/>
      <c r="I503" s="46"/>
      <c r="J503" s="34" t="str">
        <f t="shared" si="31"/>
        <v/>
      </c>
      <c r="K503" s="28" t="str">
        <f t="shared" si="29"/>
        <v/>
      </c>
      <c r="L503" s="25" t="str">
        <f t="shared" si="30"/>
        <v/>
      </c>
      <c r="M503" s="16"/>
    </row>
    <row r="504" spans="2:13" ht="22.5" customHeight="1" x14ac:dyDescent="0.45">
      <c r="B504" s="30">
        <f t="shared" si="28"/>
        <v>496</v>
      </c>
      <c r="C504" s="40"/>
      <c r="D504" s="41"/>
      <c r="E504" s="31" t="str">
        <f>IFERROR(IF(OR(確認書!$C$23="",D504=""),"",確認書!$C$23),"")</f>
        <v/>
      </c>
      <c r="F504" s="33" t="str">
        <f>IFERROR(
   IF($E$3="", "",
     IF(VLOOKUP(E504, リスト!$A$2:$E$49, 5, FALSE) &gt; $E$3,
        VLOOKUP(E504, リスト!$A$2:$E$49, 2, FALSE),
        VLOOKUP(E504, リスト!$A$2:$E$49, 4, FALSE)
     )
   ),
"")</f>
        <v/>
      </c>
      <c r="G504" s="40"/>
      <c r="H504" s="29"/>
      <c r="I504" s="46"/>
      <c r="J504" s="34" t="str">
        <f t="shared" si="31"/>
        <v/>
      </c>
      <c r="K504" s="28" t="str">
        <f t="shared" si="29"/>
        <v/>
      </c>
      <c r="L504" s="25" t="str">
        <f t="shared" si="30"/>
        <v/>
      </c>
      <c r="M504" s="16"/>
    </row>
    <row r="505" spans="2:13" ht="22.5" customHeight="1" x14ac:dyDescent="0.45">
      <c r="B505" s="30">
        <f t="shared" si="28"/>
        <v>497</v>
      </c>
      <c r="C505" s="40"/>
      <c r="D505" s="41"/>
      <c r="E505" s="31" t="str">
        <f>IFERROR(IF(OR(確認書!$C$23="",D505=""),"",確認書!$C$23),"")</f>
        <v/>
      </c>
      <c r="F505" s="33" t="str">
        <f>IFERROR(
   IF($E$3="", "",
     IF(VLOOKUP(E505, リスト!$A$2:$E$49, 5, FALSE) &gt; $E$3,
        VLOOKUP(E505, リスト!$A$2:$E$49, 2, FALSE),
        VLOOKUP(E505, リスト!$A$2:$E$49, 4, FALSE)
     )
   ),
"")</f>
        <v/>
      </c>
      <c r="G505" s="40"/>
      <c r="H505" s="29"/>
      <c r="I505" s="46"/>
      <c r="J505" s="34" t="str">
        <f t="shared" si="31"/>
        <v/>
      </c>
      <c r="K505" s="28" t="str">
        <f t="shared" si="29"/>
        <v/>
      </c>
      <c r="L505" s="25" t="str">
        <f t="shared" si="30"/>
        <v/>
      </c>
      <c r="M505" s="16"/>
    </row>
    <row r="506" spans="2:13" ht="22.5" customHeight="1" x14ac:dyDescent="0.45">
      <c r="B506" s="30">
        <f t="shared" si="28"/>
        <v>498</v>
      </c>
      <c r="C506" s="40"/>
      <c r="D506" s="41"/>
      <c r="E506" s="31" t="str">
        <f>IFERROR(IF(OR(確認書!$C$23="",D506=""),"",確認書!$C$23),"")</f>
        <v/>
      </c>
      <c r="F506" s="33" t="str">
        <f>IFERROR(
   IF($E$3="", "",
     IF(VLOOKUP(E506, リスト!$A$2:$E$49, 5, FALSE) &gt; $E$3,
        VLOOKUP(E506, リスト!$A$2:$E$49, 2, FALSE),
        VLOOKUP(E506, リスト!$A$2:$E$49, 4, FALSE)
     )
   ),
"")</f>
        <v/>
      </c>
      <c r="G506" s="40"/>
      <c r="H506" s="29"/>
      <c r="I506" s="46"/>
      <c r="J506" s="34" t="str">
        <f t="shared" si="31"/>
        <v/>
      </c>
      <c r="K506" s="28" t="str">
        <f t="shared" si="29"/>
        <v/>
      </c>
      <c r="L506" s="25" t="str">
        <f t="shared" si="30"/>
        <v/>
      </c>
      <c r="M506" s="16"/>
    </row>
    <row r="507" spans="2:13" ht="22.5" customHeight="1" x14ac:dyDescent="0.45">
      <c r="B507" s="30">
        <f t="shared" si="28"/>
        <v>499</v>
      </c>
      <c r="C507" s="40"/>
      <c r="D507" s="41"/>
      <c r="E507" s="31" t="str">
        <f>IFERROR(IF(OR(確認書!$C$23="",D507=""),"",確認書!$C$23),"")</f>
        <v/>
      </c>
      <c r="F507" s="33" t="str">
        <f>IFERROR(
   IF($E$3="", "",
     IF(VLOOKUP(E507, リスト!$A$2:$E$49, 5, FALSE) &gt; $E$3,
        VLOOKUP(E507, リスト!$A$2:$E$49, 2, FALSE),
        VLOOKUP(E507, リスト!$A$2:$E$49, 4, FALSE)
     )
   ),
"")</f>
        <v/>
      </c>
      <c r="G507" s="40"/>
      <c r="H507" s="29"/>
      <c r="I507" s="46"/>
      <c r="J507" s="34" t="str">
        <f t="shared" si="31"/>
        <v/>
      </c>
      <c r="K507" s="28" t="str">
        <f t="shared" si="29"/>
        <v/>
      </c>
      <c r="L507" s="25" t="str">
        <f t="shared" si="30"/>
        <v/>
      </c>
      <c r="M507" s="16"/>
    </row>
    <row r="508" spans="2:13" ht="22.5" customHeight="1" x14ac:dyDescent="0.45">
      <c r="B508" s="30">
        <f t="shared" si="28"/>
        <v>500</v>
      </c>
      <c r="C508" s="40"/>
      <c r="D508" s="41"/>
      <c r="E508" s="31" t="str">
        <f>IFERROR(IF(OR(確認書!$C$23="",D508=""),"",確認書!$C$23),"")</f>
        <v/>
      </c>
      <c r="F508" s="33" t="str">
        <f>IFERROR(
   IF($E$3="", "",
     IF(VLOOKUP(E508, リスト!$A$2:$E$49, 5, FALSE) &gt; $E$3,
        VLOOKUP(E508, リスト!$A$2:$E$49, 2, FALSE),
        VLOOKUP(E508, リスト!$A$2:$E$49, 4, FALSE)
     )
   ),
"")</f>
        <v/>
      </c>
      <c r="G508" s="40"/>
      <c r="H508" s="29"/>
      <c r="I508" s="46"/>
      <c r="J508" s="34" t="str">
        <f t="shared" si="31"/>
        <v/>
      </c>
      <c r="K508" s="28" t="str">
        <f t="shared" si="29"/>
        <v/>
      </c>
      <c r="L508" s="25" t="str">
        <f t="shared" si="30"/>
        <v/>
      </c>
      <c r="M508" s="16"/>
    </row>
    <row r="509" spans="2:13" ht="22.5" customHeight="1" x14ac:dyDescent="0.45">
      <c r="B509" s="30">
        <f t="shared" si="28"/>
        <v>501</v>
      </c>
      <c r="C509" s="40"/>
      <c r="D509" s="41"/>
      <c r="E509" s="31" t="str">
        <f>IFERROR(IF(OR(確認書!$C$23="",D509=""),"",確認書!$C$23),"")</f>
        <v/>
      </c>
      <c r="F509" s="33" t="str">
        <f>IFERROR(
   IF($E$3="", "",
     IF(VLOOKUP(E509, リスト!$A$2:$E$49, 5, FALSE) &gt; $E$3,
        VLOOKUP(E509, リスト!$A$2:$E$49, 2, FALSE),
        VLOOKUP(E509, リスト!$A$2:$E$49, 4, FALSE)
     )
   ),
"")</f>
        <v/>
      </c>
      <c r="G509" s="40"/>
      <c r="H509" s="29"/>
      <c r="I509" s="46"/>
      <c r="J509" s="34" t="str">
        <f t="shared" si="31"/>
        <v/>
      </c>
      <c r="K509" s="28" t="str">
        <f t="shared" si="29"/>
        <v/>
      </c>
      <c r="L509" s="25" t="str">
        <f t="shared" si="30"/>
        <v/>
      </c>
      <c r="M509" s="16"/>
    </row>
    <row r="510" spans="2:13" ht="22.5" customHeight="1" x14ac:dyDescent="0.45">
      <c r="B510" s="30">
        <f t="shared" si="28"/>
        <v>502</v>
      </c>
      <c r="C510" s="40"/>
      <c r="D510" s="41"/>
      <c r="E510" s="31" t="str">
        <f>IFERROR(IF(OR(確認書!$C$23="",D510=""),"",確認書!$C$23),"")</f>
        <v/>
      </c>
      <c r="F510" s="33" t="str">
        <f>IFERROR(
   IF($E$3="", "",
     IF(VLOOKUP(E510, リスト!$A$2:$E$49, 5, FALSE) &gt; $E$3,
        VLOOKUP(E510, リスト!$A$2:$E$49, 2, FALSE),
        VLOOKUP(E510, リスト!$A$2:$E$49, 4, FALSE)
     )
   ),
"")</f>
        <v/>
      </c>
      <c r="G510" s="40"/>
      <c r="H510" s="29"/>
      <c r="I510" s="46"/>
      <c r="J510" s="34" t="str">
        <f t="shared" si="31"/>
        <v/>
      </c>
      <c r="K510" s="28" t="str">
        <f t="shared" si="29"/>
        <v/>
      </c>
      <c r="L510" s="25" t="str">
        <f t="shared" si="30"/>
        <v/>
      </c>
      <c r="M510" s="16"/>
    </row>
    <row r="511" spans="2:13" ht="22.5" customHeight="1" x14ac:dyDescent="0.45">
      <c r="B511" s="30">
        <f t="shared" si="28"/>
        <v>503</v>
      </c>
      <c r="C511" s="40"/>
      <c r="D511" s="41"/>
      <c r="E511" s="31" t="str">
        <f>IFERROR(IF(OR(確認書!$C$23="",D511=""),"",確認書!$C$23),"")</f>
        <v/>
      </c>
      <c r="F511" s="33" t="str">
        <f>IFERROR(
   IF($E$3="", "",
     IF(VLOOKUP(E511, リスト!$A$2:$E$49, 5, FALSE) &gt; $E$3,
        VLOOKUP(E511, リスト!$A$2:$E$49, 2, FALSE),
        VLOOKUP(E511, リスト!$A$2:$E$49, 4, FALSE)
     )
   ),
"")</f>
        <v/>
      </c>
      <c r="G511" s="40"/>
      <c r="H511" s="29"/>
      <c r="I511" s="46"/>
      <c r="J511" s="34" t="str">
        <f t="shared" si="31"/>
        <v/>
      </c>
      <c r="K511" s="28" t="str">
        <f t="shared" si="29"/>
        <v/>
      </c>
      <c r="L511" s="25" t="str">
        <f t="shared" si="30"/>
        <v/>
      </c>
      <c r="M511" s="16"/>
    </row>
    <row r="512" spans="2:13" ht="22.5" customHeight="1" x14ac:dyDescent="0.45">
      <c r="B512" s="30">
        <f t="shared" si="28"/>
        <v>504</v>
      </c>
      <c r="C512" s="40"/>
      <c r="D512" s="41"/>
      <c r="E512" s="31" t="str">
        <f>IFERROR(IF(OR(確認書!$C$23="",D512=""),"",確認書!$C$23),"")</f>
        <v/>
      </c>
      <c r="F512" s="33" t="str">
        <f>IFERROR(
   IF($E$3="", "",
     IF(VLOOKUP(E512, リスト!$A$2:$E$49, 5, FALSE) &gt; $E$3,
        VLOOKUP(E512, リスト!$A$2:$E$49, 2, FALSE),
        VLOOKUP(E512, リスト!$A$2:$E$49, 4, FALSE)
     )
   ),
"")</f>
        <v/>
      </c>
      <c r="G512" s="40"/>
      <c r="H512" s="29"/>
      <c r="I512" s="46"/>
      <c r="J512" s="34" t="str">
        <f t="shared" si="31"/>
        <v/>
      </c>
      <c r="K512" s="28" t="str">
        <f t="shared" si="29"/>
        <v/>
      </c>
      <c r="L512" s="25" t="str">
        <f t="shared" si="30"/>
        <v/>
      </c>
      <c r="M512" s="16"/>
    </row>
    <row r="513" spans="2:13" ht="22.5" customHeight="1" x14ac:dyDescent="0.45">
      <c r="B513" s="30">
        <f t="shared" si="28"/>
        <v>505</v>
      </c>
      <c r="C513" s="40"/>
      <c r="D513" s="41"/>
      <c r="E513" s="31" t="str">
        <f>IFERROR(IF(OR(確認書!$C$23="",D513=""),"",確認書!$C$23),"")</f>
        <v/>
      </c>
      <c r="F513" s="33" t="str">
        <f>IFERROR(
   IF($E$3="", "",
     IF(VLOOKUP(E513, リスト!$A$2:$E$49, 5, FALSE) &gt; $E$3,
        VLOOKUP(E513, リスト!$A$2:$E$49, 2, FALSE),
        VLOOKUP(E513, リスト!$A$2:$E$49, 4, FALSE)
     )
   ),
"")</f>
        <v/>
      </c>
      <c r="G513" s="40"/>
      <c r="H513" s="29"/>
      <c r="I513" s="46"/>
      <c r="J513" s="34" t="str">
        <f t="shared" si="31"/>
        <v/>
      </c>
      <c r="K513" s="28" t="str">
        <f t="shared" si="29"/>
        <v/>
      </c>
      <c r="L513" s="25" t="str">
        <f t="shared" si="30"/>
        <v/>
      </c>
      <c r="M513" s="16"/>
    </row>
    <row r="514" spans="2:13" ht="22.5" customHeight="1" x14ac:dyDescent="0.45">
      <c r="B514" s="30">
        <f t="shared" si="28"/>
        <v>506</v>
      </c>
      <c r="C514" s="40"/>
      <c r="D514" s="41"/>
      <c r="E514" s="31" t="str">
        <f>IFERROR(IF(OR(確認書!$C$23="",D514=""),"",確認書!$C$23),"")</f>
        <v/>
      </c>
      <c r="F514" s="33" t="str">
        <f>IFERROR(
   IF($E$3="", "",
     IF(VLOOKUP(E514, リスト!$A$2:$E$49, 5, FALSE) &gt; $E$3,
        VLOOKUP(E514, リスト!$A$2:$E$49, 2, FALSE),
        VLOOKUP(E514, リスト!$A$2:$E$49, 4, FALSE)
     )
   ),
"")</f>
        <v/>
      </c>
      <c r="G514" s="40"/>
      <c r="H514" s="29"/>
      <c r="I514" s="46"/>
      <c r="J514" s="34" t="str">
        <f t="shared" si="31"/>
        <v/>
      </c>
      <c r="K514" s="28" t="str">
        <f t="shared" si="29"/>
        <v/>
      </c>
      <c r="L514" s="25" t="str">
        <f t="shared" si="30"/>
        <v/>
      </c>
      <c r="M514" s="16"/>
    </row>
    <row r="515" spans="2:13" ht="22.5" customHeight="1" x14ac:dyDescent="0.45">
      <c r="B515" s="30">
        <f t="shared" si="28"/>
        <v>507</v>
      </c>
      <c r="C515" s="40"/>
      <c r="D515" s="41"/>
      <c r="E515" s="31" t="str">
        <f>IFERROR(IF(OR(確認書!$C$23="",D515=""),"",確認書!$C$23),"")</f>
        <v/>
      </c>
      <c r="F515" s="33" t="str">
        <f>IFERROR(
   IF($E$3="", "",
     IF(VLOOKUP(E515, リスト!$A$2:$E$49, 5, FALSE) &gt; $E$3,
        VLOOKUP(E515, リスト!$A$2:$E$49, 2, FALSE),
        VLOOKUP(E515, リスト!$A$2:$E$49, 4, FALSE)
     )
   ),
"")</f>
        <v/>
      </c>
      <c r="G515" s="40"/>
      <c r="H515" s="29"/>
      <c r="I515" s="46"/>
      <c r="J515" s="34" t="str">
        <f t="shared" si="31"/>
        <v/>
      </c>
      <c r="K515" s="28" t="str">
        <f t="shared" si="29"/>
        <v/>
      </c>
      <c r="L515" s="25" t="str">
        <f t="shared" si="30"/>
        <v/>
      </c>
      <c r="M515" s="16"/>
    </row>
    <row r="516" spans="2:13" ht="22.5" customHeight="1" x14ac:dyDescent="0.45">
      <c r="B516" s="30">
        <f t="shared" si="28"/>
        <v>508</v>
      </c>
      <c r="C516" s="40"/>
      <c r="D516" s="41"/>
      <c r="E516" s="31" t="str">
        <f>IFERROR(IF(OR(確認書!$C$23="",D516=""),"",確認書!$C$23),"")</f>
        <v/>
      </c>
      <c r="F516" s="33" t="str">
        <f>IFERROR(
   IF($E$3="", "",
     IF(VLOOKUP(E516, リスト!$A$2:$E$49, 5, FALSE) &gt; $E$3,
        VLOOKUP(E516, リスト!$A$2:$E$49, 2, FALSE),
        VLOOKUP(E516, リスト!$A$2:$E$49, 4, FALSE)
     )
   ),
"")</f>
        <v/>
      </c>
      <c r="G516" s="40"/>
      <c r="H516" s="29"/>
      <c r="I516" s="46"/>
      <c r="J516" s="34" t="str">
        <f t="shared" si="31"/>
        <v/>
      </c>
      <c r="K516" s="28" t="str">
        <f t="shared" si="29"/>
        <v/>
      </c>
      <c r="L516" s="25" t="str">
        <f t="shared" si="30"/>
        <v/>
      </c>
      <c r="M516" s="16"/>
    </row>
    <row r="517" spans="2:13" ht="22.5" customHeight="1" x14ac:dyDescent="0.45">
      <c r="B517" s="30">
        <f t="shared" si="28"/>
        <v>509</v>
      </c>
      <c r="C517" s="40"/>
      <c r="D517" s="41"/>
      <c r="E517" s="31" t="str">
        <f>IFERROR(IF(OR(確認書!$C$23="",D517=""),"",確認書!$C$23),"")</f>
        <v/>
      </c>
      <c r="F517" s="33" t="str">
        <f>IFERROR(
   IF($E$3="", "",
     IF(VLOOKUP(E517, リスト!$A$2:$E$49, 5, FALSE) &gt; $E$3,
        VLOOKUP(E517, リスト!$A$2:$E$49, 2, FALSE),
        VLOOKUP(E517, リスト!$A$2:$E$49, 4, FALSE)
     )
   ),
"")</f>
        <v/>
      </c>
      <c r="G517" s="40"/>
      <c r="H517" s="29"/>
      <c r="I517" s="46"/>
      <c r="J517" s="34" t="str">
        <f t="shared" si="31"/>
        <v/>
      </c>
      <c r="K517" s="28" t="str">
        <f t="shared" si="29"/>
        <v/>
      </c>
      <c r="L517" s="25" t="str">
        <f t="shared" si="30"/>
        <v/>
      </c>
      <c r="M517" s="16"/>
    </row>
    <row r="518" spans="2:13" ht="22.5" customHeight="1" x14ac:dyDescent="0.45">
      <c r="B518" s="30">
        <f t="shared" si="28"/>
        <v>510</v>
      </c>
      <c r="C518" s="40"/>
      <c r="D518" s="41"/>
      <c r="E518" s="31" t="str">
        <f>IFERROR(IF(OR(確認書!$C$23="",D518=""),"",確認書!$C$23),"")</f>
        <v/>
      </c>
      <c r="F518" s="33" t="str">
        <f>IFERROR(
   IF($E$3="", "",
     IF(VLOOKUP(E518, リスト!$A$2:$E$49, 5, FALSE) &gt; $E$3,
        VLOOKUP(E518, リスト!$A$2:$E$49, 2, FALSE),
        VLOOKUP(E518, リスト!$A$2:$E$49, 4, FALSE)
     )
   ),
"")</f>
        <v/>
      </c>
      <c r="G518" s="40"/>
      <c r="H518" s="29"/>
      <c r="I518" s="46"/>
      <c r="J518" s="34" t="str">
        <f t="shared" si="31"/>
        <v/>
      </c>
      <c r="K518" s="28" t="str">
        <f t="shared" si="29"/>
        <v/>
      </c>
      <c r="L518" s="25" t="str">
        <f t="shared" si="30"/>
        <v/>
      </c>
      <c r="M518" s="16"/>
    </row>
    <row r="519" spans="2:13" ht="22.5" customHeight="1" x14ac:dyDescent="0.45">
      <c r="B519" s="30">
        <f t="shared" si="28"/>
        <v>511</v>
      </c>
      <c r="C519" s="40"/>
      <c r="D519" s="41"/>
      <c r="E519" s="31" t="str">
        <f>IFERROR(IF(OR(確認書!$C$23="",D519=""),"",確認書!$C$23),"")</f>
        <v/>
      </c>
      <c r="F519" s="33" t="str">
        <f>IFERROR(
   IF($E$3="", "",
     IF(VLOOKUP(E519, リスト!$A$2:$E$49, 5, FALSE) &gt; $E$3,
        VLOOKUP(E519, リスト!$A$2:$E$49, 2, FALSE),
        VLOOKUP(E519, リスト!$A$2:$E$49, 4, FALSE)
     )
   ),
"")</f>
        <v/>
      </c>
      <c r="G519" s="40"/>
      <c r="H519" s="29"/>
      <c r="I519" s="46"/>
      <c r="J519" s="34" t="str">
        <f t="shared" si="31"/>
        <v/>
      </c>
      <c r="K519" s="28" t="str">
        <f t="shared" si="29"/>
        <v/>
      </c>
      <c r="L519" s="25" t="str">
        <f t="shared" si="30"/>
        <v/>
      </c>
      <c r="M519" s="16"/>
    </row>
    <row r="520" spans="2:13" ht="22.5" customHeight="1" x14ac:dyDescent="0.45">
      <c r="B520" s="30">
        <f t="shared" si="28"/>
        <v>512</v>
      </c>
      <c r="C520" s="40"/>
      <c r="D520" s="41"/>
      <c r="E520" s="31" t="str">
        <f>IFERROR(IF(OR(確認書!$C$23="",D520=""),"",確認書!$C$23),"")</f>
        <v/>
      </c>
      <c r="F520" s="33" t="str">
        <f>IFERROR(
   IF($E$3="", "",
     IF(VLOOKUP(E520, リスト!$A$2:$E$49, 5, FALSE) &gt; $E$3,
        VLOOKUP(E520, リスト!$A$2:$E$49, 2, FALSE),
        VLOOKUP(E520, リスト!$A$2:$E$49, 4, FALSE)
     )
   ),
"")</f>
        <v/>
      </c>
      <c r="G520" s="40"/>
      <c r="H520" s="29"/>
      <c r="I520" s="46"/>
      <c r="J520" s="34" t="str">
        <f t="shared" si="31"/>
        <v/>
      </c>
      <c r="K520" s="28" t="str">
        <f t="shared" si="29"/>
        <v/>
      </c>
      <c r="L520" s="25" t="str">
        <f t="shared" si="30"/>
        <v/>
      </c>
      <c r="M520" s="16"/>
    </row>
    <row r="521" spans="2:13" ht="22.5" customHeight="1" x14ac:dyDescent="0.45">
      <c r="B521" s="30">
        <f t="shared" si="28"/>
        <v>513</v>
      </c>
      <c r="C521" s="40"/>
      <c r="D521" s="41"/>
      <c r="E521" s="31" t="str">
        <f>IFERROR(IF(OR(確認書!$C$23="",D521=""),"",確認書!$C$23),"")</f>
        <v/>
      </c>
      <c r="F521" s="33" t="str">
        <f>IFERROR(
   IF($E$3="", "",
     IF(VLOOKUP(E521, リスト!$A$2:$E$49, 5, FALSE) &gt; $E$3,
        VLOOKUP(E521, リスト!$A$2:$E$49, 2, FALSE),
        VLOOKUP(E521, リスト!$A$2:$E$49, 4, FALSE)
     )
   ),
"")</f>
        <v/>
      </c>
      <c r="G521" s="40"/>
      <c r="H521" s="29"/>
      <c r="I521" s="46"/>
      <c r="J521" s="34" t="str">
        <f t="shared" si="31"/>
        <v/>
      </c>
      <c r="K521" s="28" t="str">
        <f t="shared" si="29"/>
        <v/>
      </c>
      <c r="L521" s="25" t="str">
        <f t="shared" si="30"/>
        <v/>
      </c>
      <c r="M521" s="16"/>
    </row>
    <row r="522" spans="2:13" ht="22.5" customHeight="1" x14ac:dyDescent="0.45">
      <c r="B522" s="30">
        <f t="shared" ref="B522:B585" si="32">ROW()-8</f>
        <v>514</v>
      </c>
      <c r="C522" s="40"/>
      <c r="D522" s="41"/>
      <c r="E522" s="31" t="str">
        <f>IFERROR(IF(OR(確認書!$C$23="",D522=""),"",確認書!$C$23),"")</f>
        <v/>
      </c>
      <c r="F522" s="33" t="str">
        <f>IFERROR(
   IF($E$3="", "",
     IF(VLOOKUP(E522, リスト!$A$2:$E$49, 5, FALSE) &gt; $E$3,
        VLOOKUP(E522, リスト!$A$2:$E$49, 2, FALSE),
        VLOOKUP(E522, リスト!$A$2:$E$49, 4, FALSE)
     )
   ),
"")</f>
        <v/>
      </c>
      <c r="G522" s="40"/>
      <c r="H522" s="29"/>
      <c r="I522" s="46"/>
      <c r="J522" s="34" t="str">
        <f t="shared" si="31"/>
        <v/>
      </c>
      <c r="K522" s="28" t="str">
        <f t="shared" ref="K522:K585" si="33">IF(OR(E522="",F522=""), "",
 IF(NOT(ISNUMBER(J522)), "",
 IF(J522&lt;F522, "×（法定外・特例等対象外です）", "〇")))</f>
        <v/>
      </c>
      <c r="L522" s="25" t="str">
        <f t="shared" ref="L522:L585" si="34">IF(COUNTBLANK(D522:J522)=7, "",
 IF(D522="", "←D列に従業員名を姓名（フルネーム）で入力してください。誤変換にお気を付け下さい。",
 IF(G522="", "←G列に1.月給～3.時間給を入力してください",
 IF(H522="", "←H列に金額を入力してください",
 IF(NOT(ISNUMBER(H522)), "←H列の金額は半角数字で入力してください",
 IF(G522="3.時間給", "",
 IF(I522="", "←I列に労働時間を入力してください",
 IF(NOT(ISNUMBER(I522)), "←I列の労働時間は半角数字で入力してください", ""))))))))</f>
        <v/>
      </c>
      <c r="M522" s="16"/>
    </row>
    <row r="523" spans="2:13" ht="22.5" customHeight="1" x14ac:dyDescent="0.45">
      <c r="B523" s="30">
        <f t="shared" si="32"/>
        <v>515</v>
      </c>
      <c r="C523" s="40"/>
      <c r="D523" s="41"/>
      <c r="E523" s="31" t="str">
        <f>IFERROR(IF(OR(確認書!$C$23="",D523=""),"",確認書!$C$23),"")</f>
        <v/>
      </c>
      <c r="F523" s="33" t="str">
        <f>IFERROR(
   IF($E$3="", "",
     IF(VLOOKUP(E523, リスト!$A$2:$E$49, 5, FALSE) &gt; $E$3,
        VLOOKUP(E523, リスト!$A$2:$E$49, 2, FALSE),
        VLOOKUP(E523, リスト!$A$2:$E$49, 4, FALSE)
     )
   ),
"")</f>
        <v/>
      </c>
      <c r="G523" s="40"/>
      <c r="H523" s="29"/>
      <c r="I523" s="46"/>
      <c r="J523" s="34" t="str">
        <f t="shared" ref="J523:J586" si="35">IF(COUNTBLANK(G523:I523)=3, "",
 IF(G523="3.時間給", IF(H523="", "", H523),
 IF(OR(G523="1.月給", G523="2.日給"),
   IF(OR(H523="", I523=""), "", ROUND(H523/I523,0)),
 "")))</f>
        <v/>
      </c>
      <c r="K523" s="28" t="str">
        <f t="shared" si="33"/>
        <v/>
      </c>
      <c r="L523" s="25" t="str">
        <f t="shared" si="34"/>
        <v/>
      </c>
      <c r="M523" s="16"/>
    </row>
    <row r="524" spans="2:13" ht="22.5" customHeight="1" x14ac:dyDescent="0.45">
      <c r="B524" s="30">
        <f t="shared" si="32"/>
        <v>516</v>
      </c>
      <c r="C524" s="40"/>
      <c r="D524" s="41"/>
      <c r="E524" s="31" t="str">
        <f>IFERROR(IF(OR(確認書!$C$23="",D524=""),"",確認書!$C$23),"")</f>
        <v/>
      </c>
      <c r="F524" s="33" t="str">
        <f>IFERROR(
   IF($E$3="", "",
     IF(VLOOKUP(E524, リスト!$A$2:$E$49, 5, FALSE) &gt; $E$3,
        VLOOKUP(E524, リスト!$A$2:$E$49, 2, FALSE),
        VLOOKUP(E524, リスト!$A$2:$E$49, 4, FALSE)
     )
   ),
"")</f>
        <v/>
      </c>
      <c r="G524" s="40"/>
      <c r="H524" s="29"/>
      <c r="I524" s="46"/>
      <c r="J524" s="34" t="str">
        <f t="shared" si="35"/>
        <v/>
      </c>
      <c r="K524" s="28" t="str">
        <f t="shared" si="33"/>
        <v/>
      </c>
      <c r="L524" s="25" t="str">
        <f t="shared" si="34"/>
        <v/>
      </c>
      <c r="M524" s="16"/>
    </row>
    <row r="525" spans="2:13" ht="22.5" customHeight="1" x14ac:dyDescent="0.45">
      <c r="B525" s="30">
        <f t="shared" si="32"/>
        <v>517</v>
      </c>
      <c r="C525" s="40"/>
      <c r="D525" s="41"/>
      <c r="E525" s="31" t="str">
        <f>IFERROR(IF(OR(確認書!$C$23="",D525=""),"",確認書!$C$23),"")</f>
        <v/>
      </c>
      <c r="F525" s="33" t="str">
        <f>IFERROR(
   IF($E$3="", "",
     IF(VLOOKUP(E525, リスト!$A$2:$E$49, 5, FALSE) &gt; $E$3,
        VLOOKUP(E525, リスト!$A$2:$E$49, 2, FALSE),
        VLOOKUP(E525, リスト!$A$2:$E$49, 4, FALSE)
     )
   ),
"")</f>
        <v/>
      </c>
      <c r="G525" s="40"/>
      <c r="H525" s="29"/>
      <c r="I525" s="46"/>
      <c r="J525" s="34" t="str">
        <f t="shared" si="35"/>
        <v/>
      </c>
      <c r="K525" s="28" t="str">
        <f t="shared" si="33"/>
        <v/>
      </c>
      <c r="L525" s="25" t="str">
        <f t="shared" si="34"/>
        <v/>
      </c>
      <c r="M525" s="16"/>
    </row>
    <row r="526" spans="2:13" ht="22.5" customHeight="1" x14ac:dyDescent="0.45">
      <c r="B526" s="30">
        <f t="shared" si="32"/>
        <v>518</v>
      </c>
      <c r="C526" s="40"/>
      <c r="D526" s="41"/>
      <c r="E526" s="31" t="str">
        <f>IFERROR(IF(OR(確認書!$C$23="",D526=""),"",確認書!$C$23),"")</f>
        <v/>
      </c>
      <c r="F526" s="33" t="str">
        <f>IFERROR(
   IF($E$3="", "",
     IF(VLOOKUP(E526, リスト!$A$2:$E$49, 5, FALSE) &gt; $E$3,
        VLOOKUP(E526, リスト!$A$2:$E$49, 2, FALSE),
        VLOOKUP(E526, リスト!$A$2:$E$49, 4, FALSE)
     )
   ),
"")</f>
        <v/>
      </c>
      <c r="G526" s="40"/>
      <c r="H526" s="29"/>
      <c r="I526" s="46"/>
      <c r="J526" s="34" t="str">
        <f t="shared" si="35"/>
        <v/>
      </c>
      <c r="K526" s="28" t="str">
        <f t="shared" si="33"/>
        <v/>
      </c>
      <c r="L526" s="25" t="str">
        <f t="shared" si="34"/>
        <v/>
      </c>
      <c r="M526" s="16"/>
    </row>
    <row r="527" spans="2:13" ht="22.5" customHeight="1" x14ac:dyDescent="0.45">
      <c r="B527" s="30">
        <f t="shared" si="32"/>
        <v>519</v>
      </c>
      <c r="C527" s="40"/>
      <c r="D527" s="41"/>
      <c r="E527" s="31" t="str">
        <f>IFERROR(IF(OR(確認書!$C$23="",D527=""),"",確認書!$C$23),"")</f>
        <v/>
      </c>
      <c r="F527" s="33" t="str">
        <f>IFERROR(
   IF($E$3="", "",
     IF(VLOOKUP(E527, リスト!$A$2:$E$49, 5, FALSE) &gt; $E$3,
        VLOOKUP(E527, リスト!$A$2:$E$49, 2, FALSE),
        VLOOKUP(E527, リスト!$A$2:$E$49, 4, FALSE)
     )
   ),
"")</f>
        <v/>
      </c>
      <c r="G527" s="40"/>
      <c r="H527" s="29"/>
      <c r="I527" s="46"/>
      <c r="J527" s="34" t="str">
        <f t="shared" si="35"/>
        <v/>
      </c>
      <c r="K527" s="28" t="str">
        <f t="shared" si="33"/>
        <v/>
      </c>
      <c r="L527" s="25" t="str">
        <f t="shared" si="34"/>
        <v/>
      </c>
      <c r="M527" s="16"/>
    </row>
    <row r="528" spans="2:13" ht="22.5" customHeight="1" x14ac:dyDescent="0.45">
      <c r="B528" s="30">
        <f t="shared" si="32"/>
        <v>520</v>
      </c>
      <c r="C528" s="40"/>
      <c r="D528" s="41"/>
      <c r="E528" s="31" t="str">
        <f>IFERROR(IF(OR(確認書!$C$23="",D528=""),"",確認書!$C$23),"")</f>
        <v/>
      </c>
      <c r="F528" s="33" t="str">
        <f>IFERROR(
   IF($E$3="", "",
     IF(VLOOKUP(E528, リスト!$A$2:$E$49, 5, FALSE) &gt; $E$3,
        VLOOKUP(E528, リスト!$A$2:$E$49, 2, FALSE),
        VLOOKUP(E528, リスト!$A$2:$E$49, 4, FALSE)
     )
   ),
"")</f>
        <v/>
      </c>
      <c r="G528" s="40"/>
      <c r="H528" s="29"/>
      <c r="I528" s="46"/>
      <c r="J528" s="34" t="str">
        <f t="shared" si="35"/>
        <v/>
      </c>
      <c r="K528" s="28" t="str">
        <f t="shared" si="33"/>
        <v/>
      </c>
      <c r="L528" s="25" t="str">
        <f t="shared" si="34"/>
        <v/>
      </c>
      <c r="M528" s="16"/>
    </row>
    <row r="529" spans="2:13" ht="22.5" customHeight="1" x14ac:dyDescent="0.45">
      <c r="B529" s="30">
        <f t="shared" si="32"/>
        <v>521</v>
      </c>
      <c r="C529" s="40"/>
      <c r="D529" s="41"/>
      <c r="E529" s="31" t="str">
        <f>IFERROR(IF(OR(確認書!$C$23="",D529=""),"",確認書!$C$23),"")</f>
        <v/>
      </c>
      <c r="F529" s="33" t="str">
        <f>IFERROR(
   IF($E$3="", "",
     IF(VLOOKUP(E529, リスト!$A$2:$E$49, 5, FALSE) &gt; $E$3,
        VLOOKUP(E529, リスト!$A$2:$E$49, 2, FALSE),
        VLOOKUP(E529, リスト!$A$2:$E$49, 4, FALSE)
     )
   ),
"")</f>
        <v/>
      </c>
      <c r="G529" s="40"/>
      <c r="H529" s="29"/>
      <c r="I529" s="46"/>
      <c r="J529" s="34" t="str">
        <f t="shared" si="35"/>
        <v/>
      </c>
      <c r="K529" s="28" t="str">
        <f t="shared" si="33"/>
        <v/>
      </c>
      <c r="L529" s="25" t="str">
        <f t="shared" si="34"/>
        <v/>
      </c>
      <c r="M529" s="16"/>
    </row>
    <row r="530" spans="2:13" ht="22.5" customHeight="1" x14ac:dyDescent="0.45">
      <c r="B530" s="30">
        <f t="shared" si="32"/>
        <v>522</v>
      </c>
      <c r="C530" s="40"/>
      <c r="D530" s="41"/>
      <c r="E530" s="31" t="str">
        <f>IFERROR(IF(OR(確認書!$C$23="",D530=""),"",確認書!$C$23),"")</f>
        <v/>
      </c>
      <c r="F530" s="33" t="str">
        <f>IFERROR(
   IF($E$3="", "",
     IF(VLOOKUP(E530, リスト!$A$2:$E$49, 5, FALSE) &gt; $E$3,
        VLOOKUP(E530, リスト!$A$2:$E$49, 2, FALSE),
        VLOOKUP(E530, リスト!$A$2:$E$49, 4, FALSE)
     )
   ),
"")</f>
        <v/>
      </c>
      <c r="G530" s="40"/>
      <c r="H530" s="29"/>
      <c r="I530" s="46"/>
      <c r="J530" s="34" t="str">
        <f t="shared" si="35"/>
        <v/>
      </c>
      <c r="K530" s="28" t="str">
        <f t="shared" si="33"/>
        <v/>
      </c>
      <c r="L530" s="25" t="str">
        <f t="shared" si="34"/>
        <v/>
      </c>
      <c r="M530" s="16"/>
    </row>
    <row r="531" spans="2:13" ht="22.5" customHeight="1" x14ac:dyDescent="0.45">
      <c r="B531" s="30">
        <f t="shared" si="32"/>
        <v>523</v>
      </c>
      <c r="C531" s="40"/>
      <c r="D531" s="41"/>
      <c r="E531" s="31" t="str">
        <f>IFERROR(IF(OR(確認書!$C$23="",D531=""),"",確認書!$C$23),"")</f>
        <v/>
      </c>
      <c r="F531" s="33" t="str">
        <f>IFERROR(
   IF($E$3="", "",
     IF(VLOOKUP(E531, リスト!$A$2:$E$49, 5, FALSE) &gt; $E$3,
        VLOOKUP(E531, リスト!$A$2:$E$49, 2, FALSE),
        VLOOKUP(E531, リスト!$A$2:$E$49, 4, FALSE)
     )
   ),
"")</f>
        <v/>
      </c>
      <c r="G531" s="40"/>
      <c r="H531" s="29"/>
      <c r="I531" s="46"/>
      <c r="J531" s="34" t="str">
        <f t="shared" si="35"/>
        <v/>
      </c>
      <c r="K531" s="28" t="str">
        <f t="shared" si="33"/>
        <v/>
      </c>
      <c r="L531" s="25" t="str">
        <f t="shared" si="34"/>
        <v/>
      </c>
      <c r="M531" s="16"/>
    </row>
    <row r="532" spans="2:13" ht="22.5" customHeight="1" x14ac:dyDescent="0.45">
      <c r="B532" s="30">
        <f t="shared" si="32"/>
        <v>524</v>
      </c>
      <c r="C532" s="40"/>
      <c r="D532" s="41"/>
      <c r="E532" s="31" t="str">
        <f>IFERROR(IF(OR(確認書!$C$23="",D532=""),"",確認書!$C$23),"")</f>
        <v/>
      </c>
      <c r="F532" s="33" t="str">
        <f>IFERROR(
   IF($E$3="", "",
     IF(VLOOKUP(E532, リスト!$A$2:$E$49, 5, FALSE) &gt; $E$3,
        VLOOKUP(E532, リスト!$A$2:$E$49, 2, FALSE),
        VLOOKUP(E532, リスト!$A$2:$E$49, 4, FALSE)
     )
   ),
"")</f>
        <v/>
      </c>
      <c r="G532" s="40"/>
      <c r="H532" s="29"/>
      <c r="I532" s="46"/>
      <c r="J532" s="34" t="str">
        <f t="shared" si="35"/>
        <v/>
      </c>
      <c r="K532" s="28" t="str">
        <f t="shared" si="33"/>
        <v/>
      </c>
      <c r="L532" s="25" t="str">
        <f t="shared" si="34"/>
        <v/>
      </c>
      <c r="M532" s="16"/>
    </row>
    <row r="533" spans="2:13" ht="22.5" customHeight="1" x14ac:dyDescent="0.45">
      <c r="B533" s="30">
        <f t="shared" si="32"/>
        <v>525</v>
      </c>
      <c r="C533" s="40"/>
      <c r="D533" s="41"/>
      <c r="E533" s="31" t="str">
        <f>IFERROR(IF(OR(確認書!$C$23="",D533=""),"",確認書!$C$23),"")</f>
        <v/>
      </c>
      <c r="F533" s="33" t="str">
        <f>IFERROR(
   IF($E$3="", "",
     IF(VLOOKUP(E533, リスト!$A$2:$E$49, 5, FALSE) &gt; $E$3,
        VLOOKUP(E533, リスト!$A$2:$E$49, 2, FALSE),
        VLOOKUP(E533, リスト!$A$2:$E$49, 4, FALSE)
     )
   ),
"")</f>
        <v/>
      </c>
      <c r="G533" s="40"/>
      <c r="H533" s="29"/>
      <c r="I533" s="46"/>
      <c r="J533" s="34" t="str">
        <f t="shared" si="35"/>
        <v/>
      </c>
      <c r="K533" s="28" t="str">
        <f t="shared" si="33"/>
        <v/>
      </c>
      <c r="L533" s="25" t="str">
        <f t="shared" si="34"/>
        <v/>
      </c>
      <c r="M533" s="16"/>
    </row>
    <row r="534" spans="2:13" ht="22.5" customHeight="1" x14ac:dyDescent="0.45">
      <c r="B534" s="30">
        <f t="shared" si="32"/>
        <v>526</v>
      </c>
      <c r="C534" s="40"/>
      <c r="D534" s="41"/>
      <c r="E534" s="31" t="str">
        <f>IFERROR(IF(OR(確認書!$C$23="",D534=""),"",確認書!$C$23),"")</f>
        <v/>
      </c>
      <c r="F534" s="33" t="str">
        <f>IFERROR(
   IF($E$3="", "",
     IF(VLOOKUP(E534, リスト!$A$2:$E$49, 5, FALSE) &gt; $E$3,
        VLOOKUP(E534, リスト!$A$2:$E$49, 2, FALSE),
        VLOOKUP(E534, リスト!$A$2:$E$49, 4, FALSE)
     )
   ),
"")</f>
        <v/>
      </c>
      <c r="G534" s="40"/>
      <c r="H534" s="29"/>
      <c r="I534" s="46"/>
      <c r="J534" s="34" t="str">
        <f t="shared" si="35"/>
        <v/>
      </c>
      <c r="K534" s="28" t="str">
        <f t="shared" si="33"/>
        <v/>
      </c>
      <c r="L534" s="25" t="str">
        <f t="shared" si="34"/>
        <v/>
      </c>
      <c r="M534" s="16"/>
    </row>
    <row r="535" spans="2:13" ht="22.5" customHeight="1" x14ac:dyDescent="0.45">
      <c r="B535" s="30">
        <f t="shared" si="32"/>
        <v>527</v>
      </c>
      <c r="C535" s="40"/>
      <c r="D535" s="41"/>
      <c r="E535" s="31" t="str">
        <f>IFERROR(IF(OR(確認書!$C$23="",D535=""),"",確認書!$C$23),"")</f>
        <v/>
      </c>
      <c r="F535" s="33" t="str">
        <f>IFERROR(
   IF($E$3="", "",
     IF(VLOOKUP(E535, リスト!$A$2:$E$49, 5, FALSE) &gt; $E$3,
        VLOOKUP(E535, リスト!$A$2:$E$49, 2, FALSE),
        VLOOKUP(E535, リスト!$A$2:$E$49, 4, FALSE)
     )
   ),
"")</f>
        <v/>
      </c>
      <c r="G535" s="40"/>
      <c r="H535" s="29"/>
      <c r="I535" s="46"/>
      <c r="J535" s="34" t="str">
        <f t="shared" si="35"/>
        <v/>
      </c>
      <c r="K535" s="28" t="str">
        <f t="shared" si="33"/>
        <v/>
      </c>
      <c r="L535" s="25" t="str">
        <f t="shared" si="34"/>
        <v/>
      </c>
      <c r="M535" s="16"/>
    </row>
    <row r="536" spans="2:13" ht="22.5" customHeight="1" x14ac:dyDescent="0.45">
      <c r="B536" s="30">
        <f t="shared" si="32"/>
        <v>528</v>
      </c>
      <c r="C536" s="40"/>
      <c r="D536" s="41"/>
      <c r="E536" s="31" t="str">
        <f>IFERROR(IF(OR(確認書!$C$23="",D536=""),"",確認書!$C$23),"")</f>
        <v/>
      </c>
      <c r="F536" s="33" t="str">
        <f>IFERROR(
   IF($E$3="", "",
     IF(VLOOKUP(E536, リスト!$A$2:$E$49, 5, FALSE) &gt; $E$3,
        VLOOKUP(E536, リスト!$A$2:$E$49, 2, FALSE),
        VLOOKUP(E536, リスト!$A$2:$E$49, 4, FALSE)
     )
   ),
"")</f>
        <v/>
      </c>
      <c r="G536" s="40"/>
      <c r="H536" s="29"/>
      <c r="I536" s="46"/>
      <c r="J536" s="34" t="str">
        <f t="shared" si="35"/>
        <v/>
      </c>
      <c r="K536" s="28" t="str">
        <f t="shared" si="33"/>
        <v/>
      </c>
      <c r="L536" s="25" t="str">
        <f t="shared" si="34"/>
        <v/>
      </c>
      <c r="M536" s="16"/>
    </row>
    <row r="537" spans="2:13" ht="22.5" customHeight="1" x14ac:dyDescent="0.45">
      <c r="B537" s="30">
        <f t="shared" si="32"/>
        <v>529</v>
      </c>
      <c r="C537" s="40"/>
      <c r="D537" s="41"/>
      <c r="E537" s="31" t="str">
        <f>IFERROR(IF(OR(確認書!$C$23="",D537=""),"",確認書!$C$23),"")</f>
        <v/>
      </c>
      <c r="F537" s="33" t="str">
        <f>IFERROR(
   IF($E$3="", "",
     IF(VLOOKUP(E537, リスト!$A$2:$E$49, 5, FALSE) &gt; $E$3,
        VLOOKUP(E537, リスト!$A$2:$E$49, 2, FALSE),
        VLOOKUP(E537, リスト!$A$2:$E$49, 4, FALSE)
     )
   ),
"")</f>
        <v/>
      </c>
      <c r="G537" s="40"/>
      <c r="H537" s="29"/>
      <c r="I537" s="46"/>
      <c r="J537" s="34" t="str">
        <f t="shared" si="35"/>
        <v/>
      </c>
      <c r="K537" s="28" t="str">
        <f t="shared" si="33"/>
        <v/>
      </c>
      <c r="L537" s="25" t="str">
        <f t="shared" si="34"/>
        <v/>
      </c>
      <c r="M537" s="16"/>
    </row>
    <row r="538" spans="2:13" ht="22.5" customHeight="1" x14ac:dyDescent="0.45">
      <c r="B538" s="30">
        <f t="shared" si="32"/>
        <v>530</v>
      </c>
      <c r="C538" s="40"/>
      <c r="D538" s="41"/>
      <c r="E538" s="31" t="str">
        <f>IFERROR(IF(OR(確認書!$C$23="",D538=""),"",確認書!$C$23),"")</f>
        <v/>
      </c>
      <c r="F538" s="33" t="str">
        <f>IFERROR(
   IF($E$3="", "",
     IF(VLOOKUP(E538, リスト!$A$2:$E$49, 5, FALSE) &gt; $E$3,
        VLOOKUP(E538, リスト!$A$2:$E$49, 2, FALSE),
        VLOOKUP(E538, リスト!$A$2:$E$49, 4, FALSE)
     )
   ),
"")</f>
        <v/>
      </c>
      <c r="G538" s="40"/>
      <c r="H538" s="29"/>
      <c r="I538" s="46"/>
      <c r="J538" s="34" t="str">
        <f t="shared" si="35"/>
        <v/>
      </c>
      <c r="K538" s="28" t="str">
        <f t="shared" si="33"/>
        <v/>
      </c>
      <c r="L538" s="25" t="str">
        <f t="shared" si="34"/>
        <v/>
      </c>
      <c r="M538" s="16"/>
    </row>
    <row r="539" spans="2:13" ht="22.5" customHeight="1" x14ac:dyDescent="0.45">
      <c r="B539" s="30">
        <f t="shared" si="32"/>
        <v>531</v>
      </c>
      <c r="C539" s="40"/>
      <c r="D539" s="41"/>
      <c r="E539" s="31" t="str">
        <f>IFERROR(IF(OR(確認書!$C$23="",D539=""),"",確認書!$C$23),"")</f>
        <v/>
      </c>
      <c r="F539" s="33" t="str">
        <f>IFERROR(
   IF($E$3="", "",
     IF(VLOOKUP(E539, リスト!$A$2:$E$49, 5, FALSE) &gt; $E$3,
        VLOOKUP(E539, リスト!$A$2:$E$49, 2, FALSE),
        VLOOKUP(E539, リスト!$A$2:$E$49, 4, FALSE)
     )
   ),
"")</f>
        <v/>
      </c>
      <c r="G539" s="40"/>
      <c r="H539" s="29"/>
      <c r="I539" s="46"/>
      <c r="J539" s="34" t="str">
        <f t="shared" si="35"/>
        <v/>
      </c>
      <c r="K539" s="28" t="str">
        <f t="shared" si="33"/>
        <v/>
      </c>
      <c r="L539" s="25" t="str">
        <f t="shared" si="34"/>
        <v/>
      </c>
      <c r="M539" s="16"/>
    </row>
    <row r="540" spans="2:13" ht="22.5" customHeight="1" x14ac:dyDescent="0.45">
      <c r="B540" s="30">
        <f t="shared" si="32"/>
        <v>532</v>
      </c>
      <c r="C540" s="40"/>
      <c r="D540" s="41"/>
      <c r="E540" s="31" t="str">
        <f>IFERROR(IF(OR(確認書!$C$23="",D540=""),"",確認書!$C$23),"")</f>
        <v/>
      </c>
      <c r="F540" s="33" t="str">
        <f>IFERROR(
   IF($E$3="", "",
     IF(VLOOKUP(E540, リスト!$A$2:$E$49, 5, FALSE) &gt; $E$3,
        VLOOKUP(E540, リスト!$A$2:$E$49, 2, FALSE),
        VLOOKUP(E540, リスト!$A$2:$E$49, 4, FALSE)
     )
   ),
"")</f>
        <v/>
      </c>
      <c r="G540" s="40"/>
      <c r="H540" s="29"/>
      <c r="I540" s="46"/>
      <c r="J540" s="34" t="str">
        <f t="shared" si="35"/>
        <v/>
      </c>
      <c r="K540" s="28" t="str">
        <f t="shared" si="33"/>
        <v/>
      </c>
      <c r="L540" s="25" t="str">
        <f t="shared" si="34"/>
        <v/>
      </c>
      <c r="M540" s="16"/>
    </row>
    <row r="541" spans="2:13" ht="22.5" customHeight="1" x14ac:dyDescent="0.45">
      <c r="B541" s="30">
        <f t="shared" si="32"/>
        <v>533</v>
      </c>
      <c r="C541" s="40"/>
      <c r="D541" s="41"/>
      <c r="E541" s="31" t="str">
        <f>IFERROR(IF(OR(確認書!$C$23="",D541=""),"",確認書!$C$23),"")</f>
        <v/>
      </c>
      <c r="F541" s="33" t="str">
        <f>IFERROR(
   IF($E$3="", "",
     IF(VLOOKUP(E541, リスト!$A$2:$E$49, 5, FALSE) &gt; $E$3,
        VLOOKUP(E541, リスト!$A$2:$E$49, 2, FALSE),
        VLOOKUP(E541, リスト!$A$2:$E$49, 4, FALSE)
     )
   ),
"")</f>
        <v/>
      </c>
      <c r="G541" s="40"/>
      <c r="H541" s="29"/>
      <c r="I541" s="46"/>
      <c r="J541" s="34" t="str">
        <f t="shared" si="35"/>
        <v/>
      </c>
      <c r="K541" s="28" t="str">
        <f t="shared" si="33"/>
        <v/>
      </c>
      <c r="L541" s="25" t="str">
        <f t="shared" si="34"/>
        <v/>
      </c>
      <c r="M541" s="16"/>
    </row>
    <row r="542" spans="2:13" ht="22.5" customHeight="1" x14ac:dyDescent="0.45">
      <c r="B542" s="30">
        <f t="shared" si="32"/>
        <v>534</v>
      </c>
      <c r="C542" s="40"/>
      <c r="D542" s="41"/>
      <c r="E542" s="31" t="str">
        <f>IFERROR(IF(OR(確認書!$C$23="",D542=""),"",確認書!$C$23),"")</f>
        <v/>
      </c>
      <c r="F542" s="33" t="str">
        <f>IFERROR(
   IF($E$3="", "",
     IF(VLOOKUP(E542, リスト!$A$2:$E$49, 5, FALSE) &gt; $E$3,
        VLOOKUP(E542, リスト!$A$2:$E$49, 2, FALSE),
        VLOOKUP(E542, リスト!$A$2:$E$49, 4, FALSE)
     )
   ),
"")</f>
        <v/>
      </c>
      <c r="G542" s="40"/>
      <c r="H542" s="29"/>
      <c r="I542" s="46"/>
      <c r="J542" s="34" t="str">
        <f t="shared" si="35"/>
        <v/>
      </c>
      <c r="K542" s="28" t="str">
        <f t="shared" si="33"/>
        <v/>
      </c>
      <c r="L542" s="25" t="str">
        <f t="shared" si="34"/>
        <v/>
      </c>
      <c r="M542" s="16"/>
    </row>
    <row r="543" spans="2:13" ht="22.5" customHeight="1" x14ac:dyDescent="0.45">
      <c r="B543" s="30">
        <f t="shared" si="32"/>
        <v>535</v>
      </c>
      <c r="C543" s="40"/>
      <c r="D543" s="41"/>
      <c r="E543" s="31" t="str">
        <f>IFERROR(IF(OR(確認書!$C$23="",D543=""),"",確認書!$C$23),"")</f>
        <v/>
      </c>
      <c r="F543" s="33" t="str">
        <f>IFERROR(
   IF($E$3="", "",
     IF(VLOOKUP(E543, リスト!$A$2:$E$49, 5, FALSE) &gt; $E$3,
        VLOOKUP(E543, リスト!$A$2:$E$49, 2, FALSE),
        VLOOKUP(E543, リスト!$A$2:$E$49, 4, FALSE)
     )
   ),
"")</f>
        <v/>
      </c>
      <c r="G543" s="40"/>
      <c r="H543" s="29"/>
      <c r="I543" s="46"/>
      <c r="J543" s="34" t="str">
        <f t="shared" si="35"/>
        <v/>
      </c>
      <c r="K543" s="28" t="str">
        <f t="shared" si="33"/>
        <v/>
      </c>
      <c r="L543" s="25" t="str">
        <f t="shared" si="34"/>
        <v/>
      </c>
      <c r="M543" s="16"/>
    </row>
    <row r="544" spans="2:13" ht="22.5" customHeight="1" x14ac:dyDescent="0.45">
      <c r="B544" s="30">
        <f t="shared" si="32"/>
        <v>536</v>
      </c>
      <c r="C544" s="40"/>
      <c r="D544" s="41"/>
      <c r="E544" s="31" t="str">
        <f>IFERROR(IF(OR(確認書!$C$23="",D544=""),"",確認書!$C$23),"")</f>
        <v/>
      </c>
      <c r="F544" s="33" t="str">
        <f>IFERROR(
   IF($E$3="", "",
     IF(VLOOKUP(E544, リスト!$A$2:$E$49, 5, FALSE) &gt; $E$3,
        VLOOKUP(E544, リスト!$A$2:$E$49, 2, FALSE),
        VLOOKUP(E544, リスト!$A$2:$E$49, 4, FALSE)
     )
   ),
"")</f>
        <v/>
      </c>
      <c r="G544" s="40"/>
      <c r="H544" s="29"/>
      <c r="I544" s="46"/>
      <c r="J544" s="34" t="str">
        <f t="shared" si="35"/>
        <v/>
      </c>
      <c r="K544" s="28" t="str">
        <f t="shared" si="33"/>
        <v/>
      </c>
      <c r="L544" s="25" t="str">
        <f t="shared" si="34"/>
        <v/>
      </c>
      <c r="M544" s="16"/>
    </row>
    <row r="545" spans="2:13" ht="22.5" customHeight="1" x14ac:dyDescent="0.45">
      <c r="B545" s="30">
        <f t="shared" si="32"/>
        <v>537</v>
      </c>
      <c r="C545" s="40"/>
      <c r="D545" s="41"/>
      <c r="E545" s="31" t="str">
        <f>IFERROR(IF(OR(確認書!$C$23="",D545=""),"",確認書!$C$23),"")</f>
        <v/>
      </c>
      <c r="F545" s="33" t="str">
        <f>IFERROR(
   IF($E$3="", "",
     IF(VLOOKUP(E545, リスト!$A$2:$E$49, 5, FALSE) &gt; $E$3,
        VLOOKUP(E545, リスト!$A$2:$E$49, 2, FALSE),
        VLOOKUP(E545, リスト!$A$2:$E$49, 4, FALSE)
     )
   ),
"")</f>
        <v/>
      </c>
      <c r="G545" s="40"/>
      <c r="H545" s="29"/>
      <c r="I545" s="46"/>
      <c r="J545" s="34" t="str">
        <f t="shared" si="35"/>
        <v/>
      </c>
      <c r="K545" s="28" t="str">
        <f t="shared" si="33"/>
        <v/>
      </c>
      <c r="L545" s="25" t="str">
        <f t="shared" si="34"/>
        <v/>
      </c>
      <c r="M545" s="16"/>
    </row>
    <row r="546" spans="2:13" ht="22.5" customHeight="1" x14ac:dyDescent="0.45">
      <c r="B546" s="30">
        <f t="shared" si="32"/>
        <v>538</v>
      </c>
      <c r="C546" s="40"/>
      <c r="D546" s="41"/>
      <c r="E546" s="31" t="str">
        <f>IFERROR(IF(OR(確認書!$C$23="",D546=""),"",確認書!$C$23),"")</f>
        <v/>
      </c>
      <c r="F546" s="33" t="str">
        <f>IFERROR(
   IF($E$3="", "",
     IF(VLOOKUP(E546, リスト!$A$2:$E$49, 5, FALSE) &gt; $E$3,
        VLOOKUP(E546, リスト!$A$2:$E$49, 2, FALSE),
        VLOOKUP(E546, リスト!$A$2:$E$49, 4, FALSE)
     )
   ),
"")</f>
        <v/>
      </c>
      <c r="G546" s="40"/>
      <c r="H546" s="29"/>
      <c r="I546" s="46"/>
      <c r="J546" s="34" t="str">
        <f t="shared" si="35"/>
        <v/>
      </c>
      <c r="K546" s="28" t="str">
        <f t="shared" si="33"/>
        <v/>
      </c>
      <c r="L546" s="25" t="str">
        <f t="shared" si="34"/>
        <v/>
      </c>
      <c r="M546" s="16"/>
    </row>
    <row r="547" spans="2:13" ht="22.5" customHeight="1" x14ac:dyDescent="0.45">
      <c r="B547" s="30">
        <f t="shared" si="32"/>
        <v>539</v>
      </c>
      <c r="C547" s="40"/>
      <c r="D547" s="41"/>
      <c r="E547" s="31" t="str">
        <f>IFERROR(IF(OR(確認書!$C$23="",D547=""),"",確認書!$C$23),"")</f>
        <v/>
      </c>
      <c r="F547" s="33" t="str">
        <f>IFERROR(
   IF($E$3="", "",
     IF(VLOOKUP(E547, リスト!$A$2:$E$49, 5, FALSE) &gt; $E$3,
        VLOOKUP(E547, リスト!$A$2:$E$49, 2, FALSE),
        VLOOKUP(E547, リスト!$A$2:$E$49, 4, FALSE)
     )
   ),
"")</f>
        <v/>
      </c>
      <c r="G547" s="40"/>
      <c r="H547" s="29"/>
      <c r="I547" s="46"/>
      <c r="J547" s="34" t="str">
        <f t="shared" si="35"/>
        <v/>
      </c>
      <c r="K547" s="28" t="str">
        <f t="shared" si="33"/>
        <v/>
      </c>
      <c r="L547" s="25" t="str">
        <f t="shared" si="34"/>
        <v/>
      </c>
      <c r="M547" s="16"/>
    </row>
    <row r="548" spans="2:13" ht="22.5" customHeight="1" x14ac:dyDescent="0.45">
      <c r="B548" s="30">
        <f t="shared" si="32"/>
        <v>540</v>
      </c>
      <c r="C548" s="40"/>
      <c r="D548" s="41"/>
      <c r="E548" s="31" t="str">
        <f>IFERROR(IF(OR(確認書!$C$23="",D548=""),"",確認書!$C$23),"")</f>
        <v/>
      </c>
      <c r="F548" s="33" t="str">
        <f>IFERROR(
   IF($E$3="", "",
     IF(VLOOKUP(E548, リスト!$A$2:$E$49, 5, FALSE) &gt; $E$3,
        VLOOKUP(E548, リスト!$A$2:$E$49, 2, FALSE),
        VLOOKUP(E548, リスト!$A$2:$E$49, 4, FALSE)
     )
   ),
"")</f>
        <v/>
      </c>
      <c r="G548" s="40"/>
      <c r="H548" s="29"/>
      <c r="I548" s="46"/>
      <c r="J548" s="34" t="str">
        <f t="shared" si="35"/>
        <v/>
      </c>
      <c r="K548" s="28" t="str">
        <f t="shared" si="33"/>
        <v/>
      </c>
      <c r="L548" s="25" t="str">
        <f t="shared" si="34"/>
        <v/>
      </c>
      <c r="M548" s="16"/>
    </row>
    <row r="549" spans="2:13" ht="22.5" customHeight="1" x14ac:dyDescent="0.45">
      <c r="B549" s="30">
        <f t="shared" si="32"/>
        <v>541</v>
      </c>
      <c r="C549" s="40"/>
      <c r="D549" s="41"/>
      <c r="E549" s="31" t="str">
        <f>IFERROR(IF(OR(確認書!$C$23="",D549=""),"",確認書!$C$23),"")</f>
        <v/>
      </c>
      <c r="F549" s="33" t="str">
        <f>IFERROR(
   IF($E$3="", "",
     IF(VLOOKUP(E549, リスト!$A$2:$E$49, 5, FALSE) &gt; $E$3,
        VLOOKUP(E549, リスト!$A$2:$E$49, 2, FALSE),
        VLOOKUP(E549, リスト!$A$2:$E$49, 4, FALSE)
     )
   ),
"")</f>
        <v/>
      </c>
      <c r="G549" s="40"/>
      <c r="H549" s="29"/>
      <c r="I549" s="46"/>
      <c r="J549" s="34" t="str">
        <f t="shared" si="35"/>
        <v/>
      </c>
      <c r="K549" s="28" t="str">
        <f t="shared" si="33"/>
        <v/>
      </c>
      <c r="L549" s="25" t="str">
        <f t="shared" si="34"/>
        <v/>
      </c>
      <c r="M549" s="16"/>
    </row>
    <row r="550" spans="2:13" ht="22.5" customHeight="1" x14ac:dyDescent="0.45">
      <c r="B550" s="30">
        <f t="shared" si="32"/>
        <v>542</v>
      </c>
      <c r="C550" s="40"/>
      <c r="D550" s="41"/>
      <c r="E550" s="31" t="str">
        <f>IFERROR(IF(OR(確認書!$C$23="",D550=""),"",確認書!$C$23),"")</f>
        <v/>
      </c>
      <c r="F550" s="33" t="str">
        <f>IFERROR(
   IF($E$3="", "",
     IF(VLOOKUP(E550, リスト!$A$2:$E$49, 5, FALSE) &gt; $E$3,
        VLOOKUP(E550, リスト!$A$2:$E$49, 2, FALSE),
        VLOOKUP(E550, リスト!$A$2:$E$49, 4, FALSE)
     )
   ),
"")</f>
        <v/>
      </c>
      <c r="G550" s="40"/>
      <c r="H550" s="29"/>
      <c r="I550" s="46"/>
      <c r="J550" s="34" t="str">
        <f t="shared" si="35"/>
        <v/>
      </c>
      <c r="K550" s="28" t="str">
        <f t="shared" si="33"/>
        <v/>
      </c>
      <c r="L550" s="25" t="str">
        <f t="shared" si="34"/>
        <v/>
      </c>
      <c r="M550" s="16"/>
    </row>
    <row r="551" spans="2:13" ht="22.5" customHeight="1" x14ac:dyDescent="0.45">
      <c r="B551" s="30">
        <f t="shared" si="32"/>
        <v>543</v>
      </c>
      <c r="C551" s="40"/>
      <c r="D551" s="41"/>
      <c r="E551" s="31" t="str">
        <f>IFERROR(IF(OR(確認書!$C$23="",D551=""),"",確認書!$C$23),"")</f>
        <v/>
      </c>
      <c r="F551" s="33" t="str">
        <f>IFERROR(
   IF($E$3="", "",
     IF(VLOOKUP(E551, リスト!$A$2:$E$49, 5, FALSE) &gt; $E$3,
        VLOOKUP(E551, リスト!$A$2:$E$49, 2, FALSE),
        VLOOKUP(E551, リスト!$A$2:$E$49, 4, FALSE)
     )
   ),
"")</f>
        <v/>
      </c>
      <c r="G551" s="40"/>
      <c r="H551" s="29"/>
      <c r="I551" s="46"/>
      <c r="J551" s="34" t="str">
        <f t="shared" si="35"/>
        <v/>
      </c>
      <c r="K551" s="28" t="str">
        <f t="shared" si="33"/>
        <v/>
      </c>
      <c r="L551" s="25" t="str">
        <f t="shared" si="34"/>
        <v/>
      </c>
      <c r="M551" s="16"/>
    </row>
    <row r="552" spans="2:13" ht="22.5" customHeight="1" x14ac:dyDescent="0.45">
      <c r="B552" s="30">
        <f t="shared" si="32"/>
        <v>544</v>
      </c>
      <c r="C552" s="40"/>
      <c r="D552" s="41"/>
      <c r="E552" s="31" t="str">
        <f>IFERROR(IF(OR(確認書!$C$23="",D552=""),"",確認書!$C$23),"")</f>
        <v/>
      </c>
      <c r="F552" s="33" t="str">
        <f>IFERROR(
   IF($E$3="", "",
     IF(VLOOKUP(E552, リスト!$A$2:$E$49, 5, FALSE) &gt; $E$3,
        VLOOKUP(E552, リスト!$A$2:$E$49, 2, FALSE),
        VLOOKUP(E552, リスト!$A$2:$E$49, 4, FALSE)
     )
   ),
"")</f>
        <v/>
      </c>
      <c r="G552" s="40"/>
      <c r="H552" s="29"/>
      <c r="I552" s="46"/>
      <c r="J552" s="34" t="str">
        <f t="shared" si="35"/>
        <v/>
      </c>
      <c r="K552" s="28" t="str">
        <f t="shared" si="33"/>
        <v/>
      </c>
      <c r="L552" s="25" t="str">
        <f t="shared" si="34"/>
        <v/>
      </c>
      <c r="M552" s="16"/>
    </row>
    <row r="553" spans="2:13" ht="22.5" customHeight="1" x14ac:dyDescent="0.45">
      <c r="B553" s="30">
        <f t="shared" si="32"/>
        <v>545</v>
      </c>
      <c r="C553" s="40"/>
      <c r="D553" s="41"/>
      <c r="E553" s="31" t="str">
        <f>IFERROR(IF(OR(確認書!$C$23="",D553=""),"",確認書!$C$23),"")</f>
        <v/>
      </c>
      <c r="F553" s="33" t="str">
        <f>IFERROR(
   IF($E$3="", "",
     IF(VLOOKUP(E553, リスト!$A$2:$E$49, 5, FALSE) &gt; $E$3,
        VLOOKUP(E553, リスト!$A$2:$E$49, 2, FALSE),
        VLOOKUP(E553, リスト!$A$2:$E$49, 4, FALSE)
     )
   ),
"")</f>
        <v/>
      </c>
      <c r="G553" s="40"/>
      <c r="H553" s="29"/>
      <c r="I553" s="46"/>
      <c r="J553" s="34" t="str">
        <f t="shared" si="35"/>
        <v/>
      </c>
      <c r="K553" s="28" t="str">
        <f t="shared" si="33"/>
        <v/>
      </c>
      <c r="L553" s="25" t="str">
        <f t="shared" si="34"/>
        <v/>
      </c>
      <c r="M553" s="16"/>
    </row>
    <row r="554" spans="2:13" ht="22.5" customHeight="1" x14ac:dyDescent="0.45">
      <c r="B554" s="30">
        <f t="shared" si="32"/>
        <v>546</v>
      </c>
      <c r="C554" s="40"/>
      <c r="D554" s="41"/>
      <c r="E554" s="31" t="str">
        <f>IFERROR(IF(OR(確認書!$C$23="",D554=""),"",確認書!$C$23),"")</f>
        <v/>
      </c>
      <c r="F554" s="33" t="str">
        <f>IFERROR(
   IF($E$3="", "",
     IF(VLOOKUP(E554, リスト!$A$2:$E$49, 5, FALSE) &gt; $E$3,
        VLOOKUP(E554, リスト!$A$2:$E$49, 2, FALSE),
        VLOOKUP(E554, リスト!$A$2:$E$49, 4, FALSE)
     )
   ),
"")</f>
        <v/>
      </c>
      <c r="G554" s="40"/>
      <c r="H554" s="29"/>
      <c r="I554" s="46"/>
      <c r="J554" s="34" t="str">
        <f t="shared" si="35"/>
        <v/>
      </c>
      <c r="K554" s="28" t="str">
        <f t="shared" si="33"/>
        <v/>
      </c>
      <c r="L554" s="25" t="str">
        <f t="shared" si="34"/>
        <v/>
      </c>
      <c r="M554" s="16"/>
    </row>
    <row r="555" spans="2:13" ht="22.5" customHeight="1" x14ac:dyDescent="0.45">
      <c r="B555" s="30">
        <f t="shared" si="32"/>
        <v>547</v>
      </c>
      <c r="C555" s="40"/>
      <c r="D555" s="41"/>
      <c r="E555" s="31" t="str">
        <f>IFERROR(IF(OR(確認書!$C$23="",D555=""),"",確認書!$C$23),"")</f>
        <v/>
      </c>
      <c r="F555" s="33" t="str">
        <f>IFERROR(
   IF($E$3="", "",
     IF(VLOOKUP(E555, リスト!$A$2:$E$49, 5, FALSE) &gt; $E$3,
        VLOOKUP(E555, リスト!$A$2:$E$49, 2, FALSE),
        VLOOKUP(E555, リスト!$A$2:$E$49, 4, FALSE)
     )
   ),
"")</f>
        <v/>
      </c>
      <c r="G555" s="40"/>
      <c r="H555" s="29"/>
      <c r="I555" s="46"/>
      <c r="J555" s="34" t="str">
        <f t="shared" si="35"/>
        <v/>
      </c>
      <c r="K555" s="28" t="str">
        <f t="shared" si="33"/>
        <v/>
      </c>
      <c r="L555" s="25" t="str">
        <f t="shared" si="34"/>
        <v/>
      </c>
      <c r="M555" s="16"/>
    </row>
    <row r="556" spans="2:13" ht="22.5" customHeight="1" x14ac:dyDescent="0.45">
      <c r="B556" s="30">
        <f t="shared" si="32"/>
        <v>548</v>
      </c>
      <c r="C556" s="40"/>
      <c r="D556" s="41"/>
      <c r="E556" s="31" t="str">
        <f>IFERROR(IF(OR(確認書!$C$23="",D556=""),"",確認書!$C$23),"")</f>
        <v/>
      </c>
      <c r="F556" s="33" t="str">
        <f>IFERROR(
   IF($E$3="", "",
     IF(VLOOKUP(E556, リスト!$A$2:$E$49, 5, FALSE) &gt; $E$3,
        VLOOKUP(E556, リスト!$A$2:$E$49, 2, FALSE),
        VLOOKUP(E556, リスト!$A$2:$E$49, 4, FALSE)
     )
   ),
"")</f>
        <v/>
      </c>
      <c r="G556" s="40"/>
      <c r="H556" s="29"/>
      <c r="I556" s="46"/>
      <c r="J556" s="34" t="str">
        <f t="shared" si="35"/>
        <v/>
      </c>
      <c r="K556" s="28" t="str">
        <f t="shared" si="33"/>
        <v/>
      </c>
      <c r="L556" s="25" t="str">
        <f t="shared" si="34"/>
        <v/>
      </c>
      <c r="M556" s="16"/>
    </row>
    <row r="557" spans="2:13" ht="22.5" customHeight="1" x14ac:dyDescent="0.45">
      <c r="B557" s="30">
        <f t="shared" si="32"/>
        <v>549</v>
      </c>
      <c r="C557" s="40"/>
      <c r="D557" s="41"/>
      <c r="E557" s="31" t="str">
        <f>IFERROR(IF(OR(確認書!$C$23="",D557=""),"",確認書!$C$23),"")</f>
        <v/>
      </c>
      <c r="F557" s="33" t="str">
        <f>IFERROR(
   IF($E$3="", "",
     IF(VLOOKUP(E557, リスト!$A$2:$E$49, 5, FALSE) &gt; $E$3,
        VLOOKUP(E557, リスト!$A$2:$E$49, 2, FALSE),
        VLOOKUP(E557, リスト!$A$2:$E$49, 4, FALSE)
     )
   ),
"")</f>
        <v/>
      </c>
      <c r="G557" s="40"/>
      <c r="H557" s="29"/>
      <c r="I557" s="46"/>
      <c r="J557" s="34" t="str">
        <f t="shared" si="35"/>
        <v/>
      </c>
      <c r="K557" s="28" t="str">
        <f t="shared" si="33"/>
        <v/>
      </c>
      <c r="L557" s="25" t="str">
        <f t="shared" si="34"/>
        <v/>
      </c>
      <c r="M557" s="16"/>
    </row>
    <row r="558" spans="2:13" ht="22.5" customHeight="1" x14ac:dyDescent="0.45">
      <c r="B558" s="30">
        <f t="shared" si="32"/>
        <v>550</v>
      </c>
      <c r="C558" s="40"/>
      <c r="D558" s="41"/>
      <c r="E558" s="31" t="str">
        <f>IFERROR(IF(OR(確認書!$C$23="",D558=""),"",確認書!$C$23),"")</f>
        <v/>
      </c>
      <c r="F558" s="33" t="str">
        <f>IFERROR(
   IF($E$3="", "",
     IF(VLOOKUP(E558, リスト!$A$2:$E$49, 5, FALSE) &gt; $E$3,
        VLOOKUP(E558, リスト!$A$2:$E$49, 2, FALSE),
        VLOOKUP(E558, リスト!$A$2:$E$49, 4, FALSE)
     )
   ),
"")</f>
        <v/>
      </c>
      <c r="G558" s="40"/>
      <c r="H558" s="29"/>
      <c r="I558" s="46"/>
      <c r="J558" s="34" t="str">
        <f t="shared" si="35"/>
        <v/>
      </c>
      <c r="K558" s="28" t="str">
        <f t="shared" si="33"/>
        <v/>
      </c>
      <c r="L558" s="25" t="str">
        <f t="shared" si="34"/>
        <v/>
      </c>
      <c r="M558" s="16"/>
    </row>
    <row r="559" spans="2:13" ht="22.5" customHeight="1" x14ac:dyDescent="0.45">
      <c r="B559" s="30">
        <f t="shared" si="32"/>
        <v>551</v>
      </c>
      <c r="C559" s="40"/>
      <c r="D559" s="41"/>
      <c r="E559" s="31" t="str">
        <f>IFERROR(IF(OR(確認書!$C$23="",D559=""),"",確認書!$C$23),"")</f>
        <v/>
      </c>
      <c r="F559" s="33" t="str">
        <f>IFERROR(
   IF($E$3="", "",
     IF(VLOOKUP(E559, リスト!$A$2:$E$49, 5, FALSE) &gt; $E$3,
        VLOOKUP(E559, リスト!$A$2:$E$49, 2, FALSE),
        VLOOKUP(E559, リスト!$A$2:$E$49, 4, FALSE)
     )
   ),
"")</f>
        <v/>
      </c>
      <c r="G559" s="40"/>
      <c r="H559" s="29"/>
      <c r="I559" s="46"/>
      <c r="J559" s="34" t="str">
        <f t="shared" si="35"/>
        <v/>
      </c>
      <c r="K559" s="28" t="str">
        <f t="shared" si="33"/>
        <v/>
      </c>
      <c r="L559" s="25" t="str">
        <f t="shared" si="34"/>
        <v/>
      </c>
      <c r="M559" s="16"/>
    </row>
    <row r="560" spans="2:13" ht="22.5" customHeight="1" x14ac:dyDescent="0.45">
      <c r="B560" s="30">
        <f t="shared" si="32"/>
        <v>552</v>
      </c>
      <c r="C560" s="40"/>
      <c r="D560" s="41"/>
      <c r="E560" s="31" t="str">
        <f>IFERROR(IF(OR(確認書!$C$23="",D560=""),"",確認書!$C$23),"")</f>
        <v/>
      </c>
      <c r="F560" s="33" t="str">
        <f>IFERROR(
   IF($E$3="", "",
     IF(VLOOKUP(E560, リスト!$A$2:$E$49, 5, FALSE) &gt; $E$3,
        VLOOKUP(E560, リスト!$A$2:$E$49, 2, FALSE),
        VLOOKUP(E560, リスト!$A$2:$E$49, 4, FALSE)
     )
   ),
"")</f>
        <v/>
      </c>
      <c r="G560" s="40"/>
      <c r="H560" s="29"/>
      <c r="I560" s="46"/>
      <c r="J560" s="34" t="str">
        <f t="shared" si="35"/>
        <v/>
      </c>
      <c r="K560" s="28" t="str">
        <f t="shared" si="33"/>
        <v/>
      </c>
      <c r="L560" s="25" t="str">
        <f t="shared" si="34"/>
        <v/>
      </c>
      <c r="M560" s="16"/>
    </row>
    <row r="561" spans="2:13" ht="22.5" customHeight="1" x14ac:dyDescent="0.45">
      <c r="B561" s="30">
        <f t="shared" si="32"/>
        <v>553</v>
      </c>
      <c r="C561" s="40"/>
      <c r="D561" s="41"/>
      <c r="E561" s="31" t="str">
        <f>IFERROR(IF(OR(確認書!$C$23="",D561=""),"",確認書!$C$23),"")</f>
        <v/>
      </c>
      <c r="F561" s="33" t="str">
        <f>IFERROR(
   IF($E$3="", "",
     IF(VLOOKUP(E561, リスト!$A$2:$E$49, 5, FALSE) &gt; $E$3,
        VLOOKUP(E561, リスト!$A$2:$E$49, 2, FALSE),
        VLOOKUP(E561, リスト!$A$2:$E$49, 4, FALSE)
     )
   ),
"")</f>
        <v/>
      </c>
      <c r="G561" s="40"/>
      <c r="H561" s="29"/>
      <c r="I561" s="46"/>
      <c r="J561" s="34" t="str">
        <f t="shared" si="35"/>
        <v/>
      </c>
      <c r="K561" s="28" t="str">
        <f t="shared" si="33"/>
        <v/>
      </c>
      <c r="L561" s="25" t="str">
        <f t="shared" si="34"/>
        <v/>
      </c>
      <c r="M561" s="16"/>
    </row>
    <row r="562" spans="2:13" ht="22.5" customHeight="1" x14ac:dyDescent="0.45">
      <c r="B562" s="30">
        <f t="shared" si="32"/>
        <v>554</v>
      </c>
      <c r="C562" s="40"/>
      <c r="D562" s="41"/>
      <c r="E562" s="31" t="str">
        <f>IFERROR(IF(OR(確認書!$C$23="",D562=""),"",確認書!$C$23),"")</f>
        <v/>
      </c>
      <c r="F562" s="33" t="str">
        <f>IFERROR(
   IF($E$3="", "",
     IF(VLOOKUP(E562, リスト!$A$2:$E$49, 5, FALSE) &gt; $E$3,
        VLOOKUP(E562, リスト!$A$2:$E$49, 2, FALSE),
        VLOOKUP(E562, リスト!$A$2:$E$49, 4, FALSE)
     )
   ),
"")</f>
        <v/>
      </c>
      <c r="G562" s="40"/>
      <c r="H562" s="29"/>
      <c r="I562" s="46"/>
      <c r="J562" s="34" t="str">
        <f t="shared" si="35"/>
        <v/>
      </c>
      <c r="K562" s="28" t="str">
        <f t="shared" si="33"/>
        <v/>
      </c>
      <c r="L562" s="25" t="str">
        <f t="shared" si="34"/>
        <v/>
      </c>
      <c r="M562" s="16"/>
    </row>
    <row r="563" spans="2:13" ht="22.5" customHeight="1" x14ac:dyDescent="0.45">
      <c r="B563" s="30">
        <f t="shared" si="32"/>
        <v>555</v>
      </c>
      <c r="C563" s="40"/>
      <c r="D563" s="41"/>
      <c r="E563" s="31" t="str">
        <f>IFERROR(IF(OR(確認書!$C$23="",D563=""),"",確認書!$C$23),"")</f>
        <v/>
      </c>
      <c r="F563" s="33" t="str">
        <f>IFERROR(
   IF($E$3="", "",
     IF(VLOOKUP(E563, リスト!$A$2:$E$49, 5, FALSE) &gt; $E$3,
        VLOOKUP(E563, リスト!$A$2:$E$49, 2, FALSE),
        VLOOKUP(E563, リスト!$A$2:$E$49, 4, FALSE)
     )
   ),
"")</f>
        <v/>
      </c>
      <c r="G563" s="40"/>
      <c r="H563" s="29"/>
      <c r="I563" s="46"/>
      <c r="J563" s="34" t="str">
        <f t="shared" si="35"/>
        <v/>
      </c>
      <c r="K563" s="28" t="str">
        <f t="shared" si="33"/>
        <v/>
      </c>
      <c r="L563" s="25" t="str">
        <f t="shared" si="34"/>
        <v/>
      </c>
      <c r="M563" s="16"/>
    </row>
    <row r="564" spans="2:13" ht="22.5" customHeight="1" x14ac:dyDescent="0.45">
      <c r="B564" s="30">
        <f t="shared" si="32"/>
        <v>556</v>
      </c>
      <c r="C564" s="40"/>
      <c r="D564" s="41"/>
      <c r="E564" s="31" t="str">
        <f>IFERROR(IF(OR(確認書!$C$23="",D564=""),"",確認書!$C$23),"")</f>
        <v/>
      </c>
      <c r="F564" s="33" t="str">
        <f>IFERROR(
   IF($E$3="", "",
     IF(VLOOKUP(E564, リスト!$A$2:$E$49, 5, FALSE) &gt; $E$3,
        VLOOKUP(E564, リスト!$A$2:$E$49, 2, FALSE),
        VLOOKUP(E564, リスト!$A$2:$E$49, 4, FALSE)
     )
   ),
"")</f>
        <v/>
      </c>
      <c r="G564" s="40"/>
      <c r="H564" s="29"/>
      <c r="I564" s="46"/>
      <c r="J564" s="34" t="str">
        <f t="shared" si="35"/>
        <v/>
      </c>
      <c r="K564" s="28" t="str">
        <f t="shared" si="33"/>
        <v/>
      </c>
      <c r="L564" s="25" t="str">
        <f t="shared" si="34"/>
        <v/>
      </c>
      <c r="M564" s="16"/>
    </row>
    <row r="565" spans="2:13" ht="22.5" customHeight="1" x14ac:dyDescent="0.45">
      <c r="B565" s="30">
        <f t="shared" si="32"/>
        <v>557</v>
      </c>
      <c r="C565" s="40"/>
      <c r="D565" s="41"/>
      <c r="E565" s="31" t="str">
        <f>IFERROR(IF(OR(確認書!$C$23="",D565=""),"",確認書!$C$23),"")</f>
        <v/>
      </c>
      <c r="F565" s="33" t="str">
        <f>IFERROR(
   IF($E$3="", "",
     IF(VLOOKUP(E565, リスト!$A$2:$E$49, 5, FALSE) &gt; $E$3,
        VLOOKUP(E565, リスト!$A$2:$E$49, 2, FALSE),
        VLOOKUP(E565, リスト!$A$2:$E$49, 4, FALSE)
     )
   ),
"")</f>
        <v/>
      </c>
      <c r="G565" s="40"/>
      <c r="H565" s="29"/>
      <c r="I565" s="46"/>
      <c r="J565" s="34" t="str">
        <f t="shared" si="35"/>
        <v/>
      </c>
      <c r="K565" s="28" t="str">
        <f t="shared" si="33"/>
        <v/>
      </c>
      <c r="L565" s="25" t="str">
        <f t="shared" si="34"/>
        <v/>
      </c>
      <c r="M565" s="16"/>
    </row>
    <row r="566" spans="2:13" ht="22.5" customHeight="1" x14ac:dyDescent="0.45">
      <c r="B566" s="30">
        <f t="shared" si="32"/>
        <v>558</v>
      </c>
      <c r="C566" s="40"/>
      <c r="D566" s="41"/>
      <c r="E566" s="31" t="str">
        <f>IFERROR(IF(OR(確認書!$C$23="",D566=""),"",確認書!$C$23),"")</f>
        <v/>
      </c>
      <c r="F566" s="33" t="str">
        <f>IFERROR(
   IF($E$3="", "",
     IF(VLOOKUP(E566, リスト!$A$2:$E$49, 5, FALSE) &gt; $E$3,
        VLOOKUP(E566, リスト!$A$2:$E$49, 2, FALSE),
        VLOOKUP(E566, リスト!$A$2:$E$49, 4, FALSE)
     )
   ),
"")</f>
        <v/>
      </c>
      <c r="G566" s="40"/>
      <c r="H566" s="29"/>
      <c r="I566" s="46"/>
      <c r="J566" s="34" t="str">
        <f t="shared" si="35"/>
        <v/>
      </c>
      <c r="K566" s="28" t="str">
        <f t="shared" si="33"/>
        <v/>
      </c>
      <c r="L566" s="25" t="str">
        <f t="shared" si="34"/>
        <v/>
      </c>
      <c r="M566" s="16"/>
    </row>
    <row r="567" spans="2:13" ht="22.5" customHeight="1" x14ac:dyDescent="0.45">
      <c r="B567" s="30">
        <f t="shared" si="32"/>
        <v>559</v>
      </c>
      <c r="C567" s="40"/>
      <c r="D567" s="41"/>
      <c r="E567" s="31" t="str">
        <f>IFERROR(IF(OR(確認書!$C$23="",D567=""),"",確認書!$C$23),"")</f>
        <v/>
      </c>
      <c r="F567" s="33" t="str">
        <f>IFERROR(
   IF($E$3="", "",
     IF(VLOOKUP(E567, リスト!$A$2:$E$49, 5, FALSE) &gt; $E$3,
        VLOOKUP(E567, リスト!$A$2:$E$49, 2, FALSE),
        VLOOKUP(E567, リスト!$A$2:$E$49, 4, FALSE)
     )
   ),
"")</f>
        <v/>
      </c>
      <c r="G567" s="40"/>
      <c r="H567" s="29"/>
      <c r="I567" s="46"/>
      <c r="J567" s="34" t="str">
        <f t="shared" si="35"/>
        <v/>
      </c>
      <c r="K567" s="28" t="str">
        <f t="shared" si="33"/>
        <v/>
      </c>
      <c r="L567" s="25" t="str">
        <f t="shared" si="34"/>
        <v/>
      </c>
      <c r="M567" s="16"/>
    </row>
    <row r="568" spans="2:13" ht="22.5" customHeight="1" x14ac:dyDescent="0.45">
      <c r="B568" s="30">
        <f t="shared" si="32"/>
        <v>560</v>
      </c>
      <c r="C568" s="40"/>
      <c r="D568" s="41"/>
      <c r="E568" s="31" t="str">
        <f>IFERROR(IF(OR(確認書!$C$23="",D568=""),"",確認書!$C$23),"")</f>
        <v/>
      </c>
      <c r="F568" s="33" t="str">
        <f>IFERROR(
   IF($E$3="", "",
     IF(VLOOKUP(E568, リスト!$A$2:$E$49, 5, FALSE) &gt; $E$3,
        VLOOKUP(E568, リスト!$A$2:$E$49, 2, FALSE),
        VLOOKUP(E568, リスト!$A$2:$E$49, 4, FALSE)
     )
   ),
"")</f>
        <v/>
      </c>
      <c r="G568" s="40"/>
      <c r="H568" s="29"/>
      <c r="I568" s="46"/>
      <c r="J568" s="34" t="str">
        <f t="shared" si="35"/>
        <v/>
      </c>
      <c r="K568" s="28" t="str">
        <f t="shared" si="33"/>
        <v/>
      </c>
      <c r="L568" s="25" t="str">
        <f t="shared" si="34"/>
        <v/>
      </c>
      <c r="M568" s="16"/>
    </row>
    <row r="569" spans="2:13" ht="22.5" customHeight="1" x14ac:dyDescent="0.45">
      <c r="B569" s="30">
        <f t="shared" si="32"/>
        <v>561</v>
      </c>
      <c r="C569" s="40"/>
      <c r="D569" s="41"/>
      <c r="E569" s="31" t="str">
        <f>IFERROR(IF(OR(確認書!$C$23="",D569=""),"",確認書!$C$23),"")</f>
        <v/>
      </c>
      <c r="F569" s="33" t="str">
        <f>IFERROR(
   IF($E$3="", "",
     IF(VLOOKUP(E569, リスト!$A$2:$E$49, 5, FALSE) &gt; $E$3,
        VLOOKUP(E569, リスト!$A$2:$E$49, 2, FALSE),
        VLOOKUP(E569, リスト!$A$2:$E$49, 4, FALSE)
     )
   ),
"")</f>
        <v/>
      </c>
      <c r="G569" s="40"/>
      <c r="H569" s="29"/>
      <c r="I569" s="46"/>
      <c r="J569" s="34" t="str">
        <f t="shared" si="35"/>
        <v/>
      </c>
      <c r="K569" s="28" t="str">
        <f t="shared" si="33"/>
        <v/>
      </c>
      <c r="L569" s="25" t="str">
        <f t="shared" si="34"/>
        <v/>
      </c>
      <c r="M569" s="16"/>
    </row>
    <row r="570" spans="2:13" ht="22.5" customHeight="1" x14ac:dyDescent="0.45">
      <c r="B570" s="30">
        <f t="shared" si="32"/>
        <v>562</v>
      </c>
      <c r="C570" s="40"/>
      <c r="D570" s="41"/>
      <c r="E570" s="31" t="str">
        <f>IFERROR(IF(OR(確認書!$C$23="",D570=""),"",確認書!$C$23),"")</f>
        <v/>
      </c>
      <c r="F570" s="33" t="str">
        <f>IFERROR(
   IF($E$3="", "",
     IF(VLOOKUP(E570, リスト!$A$2:$E$49, 5, FALSE) &gt; $E$3,
        VLOOKUP(E570, リスト!$A$2:$E$49, 2, FALSE),
        VLOOKUP(E570, リスト!$A$2:$E$49, 4, FALSE)
     )
   ),
"")</f>
        <v/>
      </c>
      <c r="G570" s="40"/>
      <c r="H570" s="29"/>
      <c r="I570" s="46"/>
      <c r="J570" s="34" t="str">
        <f t="shared" si="35"/>
        <v/>
      </c>
      <c r="K570" s="28" t="str">
        <f t="shared" si="33"/>
        <v/>
      </c>
      <c r="L570" s="25" t="str">
        <f t="shared" si="34"/>
        <v/>
      </c>
      <c r="M570" s="16"/>
    </row>
    <row r="571" spans="2:13" ht="22.5" customHeight="1" x14ac:dyDescent="0.45">
      <c r="B571" s="30">
        <f t="shared" si="32"/>
        <v>563</v>
      </c>
      <c r="C571" s="40"/>
      <c r="D571" s="41"/>
      <c r="E571" s="31" t="str">
        <f>IFERROR(IF(OR(確認書!$C$23="",D571=""),"",確認書!$C$23),"")</f>
        <v/>
      </c>
      <c r="F571" s="33" t="str">
        <f>IFERROR(
   IF($E$3="", "",
     IF(VLOOKUP(E571, リスト!$A$2:$E$49, 5, FALSE) &gt; $E$3,
        VLOOKUP(E571, リスト!$A$2:$E$49, 2, FALSE),
        VLOOKUP(E571, リスト!$A$2:$E$49, 4, FALSE)
     )
   ),
"")</f>
        <v/>
      </c>
      <c r="G571" s="40"/>
      <c r="H571" s="29"/>
      <c r="I571" s="46"/>
      <c r="J571" s="34" t="str">
        <f t="shared" si="35"/>
        <v/>
      </c>
      <c r="K571" s="28" t="str">
        <f t="shared" si="33"/>
        <v/>
      </c>
      <c r="L571" s="25" t="str">
        <f t="shared" si="34"/>
        <v/>
      </c>
      <c r="M571" s="16"/>
    </row>
    <row r="572" spans="2:13" ht="22.5" customHeight="1" x14ac:dyDescent="0.45">
      <c r="B572" s="30">
        <f t="shared" si="32"/>
        <v>564</v>
      </c>
      <c r="C572" s="40"/>
      <c r="D572" s="41"/>
      <c r="E572" s="31" t="str">
        <f>IFERROR(IF(OR(確認書!$C$23="",D572=""),"",確認書!$C$23),"")</f>
        <v/>
      </c>
      <c r="F572" s="33" t="str">
        <f>IFERROR(
   IF($E$3="", "",
     IF(VLOOKUP(E572, リスト!$A$2:$E$49, 5, FALSE) &gt; $E$3,
        VLOOKUP(E572, リスト!$A$2:$E$49, 2, FALSE),
        VLOOKUP(E572, リスト!$A$2:$E$49, 4, FALSE)
     )
   ),
"")</f>
        <v/>
      </c>
      <c r="G572" s="40"/>
      <c r="H572" s="29"/>
      <c r="I572" s="46"/>
      <c r="J572" s="34" t="str">
        <f t="shared" si="35"/>
        <v/>
      </c>
      <c r="K572" s="28" t="str">
        <f t="shared" si="33"/>
        <v/>
      </c>
      <c r="L572" s="25" t="str">
        <f t="shared" si="34"/>
        <v/>
      </c>
      <c r="M572" s="16"/>
    </row>
    <row r="573" spans="2:13" ht="22.5" customHeight="1" x14ac:dyDescent="0.45">
      <c r="B573" s="30">
        <f t="shared" si="32"/>
        <v>565</v>
      </c>
      <c r="C573" s="40"/>
      <c r="D573" s="41"/>
      <c r="E573" s="31" t="str">
        <f>IFERROR(IF(OR(確認書!$C$23="",D573=""),"",確認書!$C$23),"")</f>
        <v/>
      </c>
      <c r="F573" s="33" t="str">
        <f>IFERROR(
   IF($E$3="", "",
     IF(VLOOKUP(E573, リスト!$A$2:$E$49, 5, FALSE) &gt; $E$3,
        VLOOKUP(E573, リスト!$A$2:$E$49, 2, FALSE),
        VLOOKUP(E573, リスト!$A$2:$E$49, 4, FALSE)
     )
   ),
"")</f>
        <v/>
      </c>
      <c r="G573" s="40"/>
      <c r="H573" s="29"/>
      <c r="I573" s="46"/>
      <c r="J573" s="34" t="str">
        <f t="shared" si="35"/>
        <v/>
      </c>
      <c r="K573" s="28" t="str">
        <f t="shared" si="33"/>
        <v/>
      </c>
      <c r="L573" s="25" t="str">
        <f t="shared" si="34"/>
        <v/>
      </c>
      <c r="M573" s="16"/>
    </row>
    <row r="574" spans="2:13" ht="22.5" customHeight="1" x14ac:dyDescent="0.45">
      <c r="B574" s="30">
        <f t="shared" si="32"/>
        <v>566</v>
      </c>
      <c r="C574" s="40"/>
      <c r="D574" s="41"/>
      <c r="E574" s="31" t="str">
        <f>IFERROR(IF(OR(確認書!$C$23="",D574=""),"",確認書!$C$23),"")</f>
        <v/>
      </c>
      <c r="F574" s="33" t="str">
        <f>IFERROR(
   IF($E$3="", "",
     IF(VLOOKUP(E574, リスト!$A$2:$E$49, 5, FALSE) &gt; $E$3,
        VLOOKUP(E574, リスト!$A$2:$E$49, 2, FALSE),
        VLOOKUP(E574, リスト!$A$2:$E$49, 4, FALSE)
     )
   ),
"")</f>
        <v/>
      </c>
      <c r="G574" s="40"/>
      <c r="H574" s="29"/>
      <c r="I574" s="46"/>
      <c r="J574" s="34" t="str">
        <f t="shared" si="35"/>
        <v/>
      </c>
      <c r="K574" s="28" t="str">
        <f t="shared" si="33"/>
        <v/>
      </c>
      <c r="L574" s="25" t="str">
        <f t="shared" si="34"/>
        <v/>
      </c>
      <c r="M574" s="16"/>
    </row>
    <row r="575" spans="2:13" ht="22.5" customHeight="1" x14ac:dyDescent="0.45">
      <c r="B575" s="30">
        <f t="shared" si="32"/>
        <v>567</v>
      </c>
      <c r="C575" s="40"/>
      <c r="D575" s="41"/>
      <c r="E575" s="31" t="str">
        <f>IFERROR(IF(OR(確認書!$C$23="",D575=""),"",確認書!$C$23),"")</f>
        <v/>
      </c>
      <c r="F575" s="33" t="str">
        <f>IFERROR(
   IF($E$3="", "",
     IF(VLOOKUP(E575, リスト!$A$2:$E$49, 5, FALSE) &gt; $E$3,
        VLOOKUP(E575, リスト!$A$2:$E$49, 2, FALSE),
        VLOOKUP(E575, リスト!$A$2:$E$49, 4, FALSE)
     )
   ),
"")</f>
        <v/>
      </c>
      <c r="G575" s="40"/>
      <c r="H575" s="29"/>
      <c r="I575" s="46"/>
      <c r="J575" s="34" t="str">
        <f t="shared" si="35"/>
        <v/>
      </c>
      <c r="K575" s="28" t="str">
        <f t="shared" si="33"/>
        <v/>
      </c>
      <c r="L575" s="25" t="str">
        <f t="shared" si="34"/>
        <v/>
      </c>
      <c r="M575" s="16"/>
    </row>
    <row r="576" spans="2:13" ht="22.5" customHeight="1" x14ac:dyDescent="0.45">
      <c r="B576" s="30">
        <f t="shared" si="32"/>
        <v>568</v>
      </c>
      <c r="C576" s="40"/>
      <c r="D576" s="41"/>
      <c r="E576" s="31" t="str">
        <f>IFERROR(IF(OR(確認書!$C$23="",D576=""),"",確認書!$C$23),"")</f>
        <v/>
      </c>
      <c r="F576" s="33" t="str">
        <f>IFERROR(
   IF($E$3="", "",
     IF(VLOOKUP(E576, リスト!$A$2:$E$49, 5, FALSE) &gt; $E$3,
        VLOOKUP(E576, リスト!$A$2:$E$49, 2, FALSE),
        VLOOKUP(E576, リスト!$A$2:$E$49, 4, FALSE)
     )
   ),
"")</f>
        <v/>
      </c>
      <c r="G576" s="40"/>
      <c r="H576" s="29"/>
      <c r="I576" s="46"/>
      <c r="J576" s="34" t="str">
        <f t="shared" si="35"/>
        <v/>
      </c>
      <c r="K576" s="28" t="str">
        <f t="shared" si="33"/>
        <v/>
      </c>
      <c r="L576" s="25" t="str">
        <f t="shared" si="34"/>
        <v/>
      </c>
      <c r="M576" s="16"/>
    </row>
    <row r="577" spans="2:13" ht="22.5" customHeight="1" x14ac:dyDescent="0.45">
      <c r="B577" s="30">
        <f t="shared" si="32"/>
        <v>569</v>
      </c>
      <c r="C577" s="40"/>
      <c r="D577" s="41"/>
      <c r="E577" s="31" t="str">
        <f>IFERROR(IF(OR(確認書!$C$23="",D577=""),"",確認書!$C$23),"")</f>
        <v/>
      </c>
      <c r="F577" s="33" t="str">
        <f>IFERROR(
   IF($E$3="", "",
     IF(VLOOKUP(E577, リスト!$A$2:$E$49, 5, FALSE) &gt; $E$3,
        VLOOKUP(E577, リスト!$A$2:$E$49, 2, FALSE),
        VLOOKUP(E577, リスト!$A$2:$E$49, 4, FALSE)
     )
   ),
"")</f>
        <v/>
      </c>
      <c r="G577" s="40"/>
      <c r="H577" s="29"/>
      <c r="I577" s="46"/>
      <c r="J577" s="34" t="str">
        <f t="shared" si="35"/>
        <v/>
      </c>
      <c r="K577" s="28" t="str">
        <f t="shared" si="33"/>
        <v/>
      </c>
      <c r="L577" s="25" t="str">
        <f t="shared" si="34"/>
        <v/>
      </c>
      <c r="M577" s="16"/>
    </row>
    <row r="578" spans="2:13" ht="22.5" customHeight="1" x14ac:dyDescent="0.45">
      <c r="B578" s="30">
        <f t="shared" si="32"/>
        <v>570</v>
      </c>
      <c r="C578" s="40"/>
      <c r="D578" s="41"/>
      <c r="E578" s="31" t="str">
        <f>IFERROR(IF(OR(確認書!$C$23="",D578=""),"",確認書!$C$23),"")</f>
        <v/>
      </c>
      <c r="F578" s="33" t="str">
        <f>IFERROR(
   IF($E$3="", "",
     IF(VLOOKUP(E578, リスト!$A$2:$E$49, 5, FALSE) &gt; $E$3,
        VLOOKUP(E578, リスト!$A$2:$E$49, 2, FALSE),
        VLOOKUP(E578, リスト!$A$2:$E$49, 4, FALSE)
     )
   ),
"")</f>
        <v/>
      </c>
      <c r="G578" s="40"/>
      <c r="H578" s="29"/>
      <c r="I578" s="46"/>
      <c r="J578" s="34" t="str">
        <f t="shared" si="35"/>
        <v/>
      </c>
      <c r="K578" s="28" t="str">
        <f t="shared" si="33"/>
        <v/>
      </c>
      <c r="L578" s="25" t="str">
        <f t="shared" si="34"/>
        <v/>
      </c>
      <c r="M578" s="16"/>
    </row>
    <row r="579" spans="2:13" ht="22.5" customHeight="1" x14ac:dyDescent="0.45">
      <c r="B579" s="30">
        <f t="shared" si="32"/>
        <v>571</v>
      </c>
      <c r="C579" s="40"/>
      <c r="D579" s="41"/>
      <c r="E579" s="31" t="str">
        <f>IFERROR(IF(OR(確認書!$C$23="",D579=""),"",確認書!$C$23),"")</f>
        <v/>
      </c>
      <c r="F579" s="33" t="str">
        <f>IFERROR(
   IF($E$3="", "",
     IF(VLOOKUP(E579, リスト!$A$2:$E$49, 5, FALSE) &gt; $E$3,
        VLOOKUP(E579, リスト!$A$2:$E$49, 2, FALSE),
        VLOOKUP(E579, リスト!$A$2:$E$49, 4, FALSE)
     )
   ),
"")</f>
        <v/>
      </c>
      <c r="G579" s="40"/>
      <c r="H579" s="29"/>
      <c r="I579" s="46"/>
      <c r="J579" s="34" t="str">
        <f t="shared" si="35"/>
        <v/>
      </c>
      <c r="K579" s="28" t="str">
        <f t="shared" si="33"/>
        <v/>
      </c>
      <c r="L579" s="25" t="str">
        <f t="shared" si="34"/>
        <v/>
      </c>
      <c r="M579" s="16"/>
    </row>
    <row r="580" spans="2:13" ht="22.5" customHeight="1" x14ac:dyDescent="0.45">
      <c r="B580" s="30">
        <f t="shared" si="32"/>
        <v>572</v>
      </c>
      <c r="C580" s="40"/>
      <c r="D580" s="41"/>
      <c r="E580" s="31" t="str">
        <f>IFERROR(IF(OR(確認書!$C$23="",D580=""),"",確認書!$C$23),"")</f>
        <v/>
      </c>
      <c r="F580" s="33" t="str">
        <f>IFERROR(
   IF($E$3="", "",
     IF(VLOOKUP(E580, リスト!$A$2:$E$49, 5, FALSE) &gt; $E$3,
        VLOOKUP(E580, リスト!$A$2:$E$49, 2, FALSE),
        VLOOKUP(E580, リスト!$A$2:$E$49, 4, FALSE)
     )
   ),
"")</f>
        <v/>
      </c>
      <c r="G580" s="40"/>
      <c r="H580" s="29"/>
      <c r="I580" s="46"/>
      <c r="J580" s="34" t="str">
        <f t="shared" si="35"/>
        <v/>
      </c>
      <c r="K580" s="28" t="str">
        <f t="shared" si="33"/>
        <v/>
      </c>
      <c r="L580" s="25" t="str">
        <f t="shared" si="34"/>
        <v/>
      </c>
      <c r="M580" s="16"/>
    </row>
    <row r="581" spans="2:13" ht="22.5" customHeight="1" x14ac:dyDescent="0.45">
      <c r="B581" s="30">
        <f t="shared" si="32"/>
        <v>573</v>
      </c>
      <c r="C581" s="40"/>
      <c r="D581" s="41"/>
      <c r="E581" s="31" t="str">
        <f>IFERROR(IF(OR(確認書!$C$23="",D581=""),"",確認書!$C$23),"")</f>
        <v/>
      </c>
      <c r="F581" s="33" t="str">
        <f>IFERROR(
   IF($E$3="", "",
     IF(VLOOKUP(E581, リスト!$A$2:$E$49, 5, FALSE) &gt; $E$3,
        VLOOKUP(E581, リスト!$A$2:$E$49, 2, FALSE),
        VLOOKUP(E581, リスト!$A$2:$E$49, 4, FALSE)
     )
   ),
"")</f>
        <v/>
      </c>
      <c r="G581" s="40"/>
      <c r="H581" s="29"/>
      <c r="I581" s="46"/>
      <c r="J581" s="34" t="str">
        <f t="shared" si="35"/>
        <v/>
      </c>
      <c r="K581" s="28" t="str">
        <f t="shared" si="33"/>
        <v/>
      </c>
      <c r="L581" s="25" t="str">
        <f t="shared" si="34"/>
        <v/>
      </c>
      <c r="M581" s="16"/>
    </row>
    <row r="582" spans="2:13" ht="22.5" customHeight="1" x14ac:dyDescent="0.45">
      <c r="B582" s="30">
        <f t="shared" si="32"/>
        <v>574</v>
      </c>
      <c r="C582" s="40"/>
      <c r="D582" s="41"/>
      <c r="E582" s="31" t="str">
        <f>IFERROR(IF(OR(確認書!$C$23="",D582=""),"",確認書!$C$23),"")</f>
        <v/>
      </c>
      <c r="F582" s="33" t="str">
        <f>IFERROR(
   IF($E$3="", "",
     IF(VLOOKUP(E582, リスト!$A$2:$E$49, 5, FALSE) &gt; $E$3,
        VLOOKUP(E582, リスト!$A$2:$E$49, 2, FALSE),
        VLOOKUP(E582, リスト!$A$2:$E$49, 4, FALSE)
     )
   ),
"")</f>
        <v/>
      </c>
      <c r="G582" s="40"/>
      <c r="H582" s="29"/>
      <c r="I582" s="46"/>
      <c r="J582" s="34" t="str">
        <f t="shared" si="35"/>
        <v/>
      </c>
      <c r="K582" s="28" t="str">
        <f t="shared" si="33"/>
        <v/>
      </c>
      <c r="L582" s="25" t="str">
        <f t="shared" si="34"/>
        <v/>
      </c>
      <c r="M582" s="16"/>
    </row>
    <row r="583" spans="2:13" ht="22.5" customHeight="1" x14ac:dyDescent="0.45">
      <c r="B583" s="30">
        <f t="shared" si="32"/>
        <v>575</v>
      </c>
      <c r="C583" s="40"/>
      <c r="D583" s="41"/>
      <c r="E583" s="31" t="str">
        <f>IFERROR(IF(OR(確認書!$C$23="",D583=""),"",確認書!$C$23),"")</f>
        <v/>
      </c>
      <c r="F583" s="33" t="str">
        <f>IFERROR(
   IF($E$3="", "",
     IF(VLOOKUP(E583, リスト!$A$2:$E$49, 5, FALSE) &gt; $E$3,
        VLOOKUP(E583, リスト!$A$2:$E$49, 2, FALSE),
        VLOOKUP(E583, リスト!$A$2:$E$49, 4, FALSE)
     )
   ),
"")</f>
        <v/>
      </c>
      <c r="G583" s="40"/>
      <c r="H583" s="29"/>
      <c r="I583" s="46"/>
      <c r="J583" s="34" t="str">
        <f t="shared" si="35"/>
        <v/>
      </c>
      <c r="K583" s="28" t="str">
        <f t="shared" si="33"/>
        <v/>
      </c>
      <c r="L583" s="25" t="str">
        <f t="shared" si="34"/>
        <v/>
      </c>
      <c r="M583" s="16"/>
    </row>
    <row r="584" spans="2:13" ht="22.5" customHeight="1" x14ac:dyDescent="0.45">
      <c r="B584" s="30">
        <f t="shared" si="32"/>
        <v>576</v>
      </c>
      <c r="C584" s="40"/>
      <c r="D584" s="41"/>
      <c r="E584" s="31" t="str">
        <f>IFERROR(IF(OR(確認書!$C$23="",D584=""),"",確認書!$C$23),"")</f>
        <v/>
      </c>
      <c r="F584" s="33" t="str">
        <f>IFERROR(
   IF($E$3="", "",
     IF(VLOOKUP(E584, リスト!$A$2:$E$49, 5, FALSE) &gt; $E$3,
        VLOOKUP(E584, リスト!$A$2:$E$49, 2, FALSE),
        VLOOKUP(E584, リスト!$A$2:$E$49, 4, FALSE)
     )
   ),
"")</f>
        <v/>
      </c>
      <c r="G584" s="40"/>
      <c r="H584" s="29"/>
      <c r="I584" s="46"/>
      <c r="J584" s="34" t="str">
        <f t="shared" si="35"/>
        <v/>
      </c>
      <c r="K584" s="28" t="str">
        <f t="shared" si="33"/>
        <v/>
      </c>
      <c r="L584" s="25" t="str">
        <f t="shared" si="34"/>
        <v/>
      </c>
      <c r="M584" s="16"/>
    </row>
    <row r="585" spans="2:13" ht="22.5" customHeight="1" x14ac:dyDescent="0.45">
      <c r="B585" s="30">
        <f t="shared" si="32"/>
        <v>577</v>
      </c>
      <c r="C585" s="40"/>
      <c r="D585" s="41"/>
      <c r="E585" s="31" t="str">
        <f>IFERROR(IF(OR(確認書!$C$23="",D585=""),"",確認書!$C$23),"")</f>
        <v/>
      </c>
      <c r="F585" s="33" t="str">
        <f>IFERROR(
   IF($E$3="", "",
     IF(VLOOKUP(E585, リスト!$A$2:$E$49, 5, FALSE) &gt; $E$3,
        VLOOKUP(E585, リスト!$A$2:$E$49, 2, FALSE),
        VLOOKUP(E585, リスト!$A$2:$E$49, 4, FALSE)
     )
   ),
"")</f>
        <v/>
      </c>
      <c r="G585" s="40"/>
      <c r="H585" s="29"/>
      <c r="I585" s="46"/>
      <c r="J585" s="34" t="str">
        <f t="shared" si="35"/>
        <v/>
      </c>
      <c r="K585" s="28" t="str">
        <f t="shared" si="33"/>
        <v/>
      </c>
      <c r="L585" s="25" t="str">
        <f t="shared" si="34"/>
        <v/>
      </c>
      <c r="M585" s="16"/>
    </row>
    <row r="586" spans="2:13" ht="22.5" customHeight="1" x14ac:dyDescent="0.45">
      <c r="B586" s="30">
        <f t="shared" ref="B586:B649" si="36">ROW()-8</f>
        <v>578</v>
      </c>
      <c r="C586" s="40"/>
      <c r="D586" s="41"/>
      <c r="E586" s="31" t="str">
        <f>IFERROR(IF(OR(確認書!$C$23="",D586=""),"",確認書!$C$23),"")</f>
        <v/>
      </c>
      <c r="F586" s="33" t="str">
        <f>IFERROR(
   IF($E$3="", "",
     IF(VLOOKUP(E586, リスト!$A$2:$E$49, 5, FALSE) &gt; $E$3,
        VLOOKUP(E586, リスト!$A$2:$E$49, 2, FALSE),
        VLOOKUP(E586, リスト!$A$2:$E$49, 4, FALSE)
     )
   ),
"")</f>
        <v/>
      </c>
      <c r="G586" s="40"/>
      <c r="H586" s="29"/>
      <c r="I586" s="46"/>
      <c r="J586" s="34" t="str">
        <f t="shared" si="35"/>
        <v/>
      </c>
      <c r="K586" s="28" t="str">
        <f t="shared" ref="K586:K649" si="37">IF(OR(E586="",F586=""), "",
 IF(NOT(ISNUMBER(J586)), "",
 IF(J586&lt;F586, "×（法定外・特例等対象外です）", "〇")))</f>
        <v/>
      </c>
      <c r="L586" s="25" t="str">
        <f t="shared" ref="L586:L649" si="38">IF(COUNTBLANK(D586:J586)=7, "",
 IF(D586="", "←D列に従業員名を姓名（フルネーム）で入力してください。誤変換にお気を付け下さい。",
 IF(G586="", "←G列に1.月給～3.時間給を入力してください",
 IF(H586="", "←H列に金額を入力してください",
 IF(NOT(ISNUMBER(H586)), "←H列の金額は半角数字で入力してください",
 IF(G586="3.時間給", "",
 IF(I586="", "←I列に労働時間を入力してください",
 IF(NOT(ISNUMBER(I586)), "←I列の労働時間は半角数字で入力してください", ""))))))))</f>
        <v/>
      </c>
      <c r="M586" s="16"/>
    </row>
    <row r="587" spans="2:13" ht="22.5" customHeight="1" x14ac:dyDescent="0.45">
      <c r="B587" s="30">
        <f t="shared" si="36"/>
        <v>579</v>
      </c>
      <c r="C587" s="40"/>
      <c r="D587" s="41"/>
      <c r="E587" s="31" t="str">
        <f>IFERROR(IF(OR(確認書!$C$23="",D587=""),"",確認書!$C$23),"")</f>
        <v/>
      </c>
      <c r="F587" s="33" t="str">
        <f>IFERROR(
   IF($E$3="", "",
     IF(VLOOKUP(E587, リスト!$A$2:$E$49, 5, FALSE) &gt; $E$3,
        VLOOKUP(E587, リスト!$A$2:$E$49, 2, FALSE),
        VLOOKUP(E587, リスト!$A$2:$E$49, 4, FALSE)
     )
   ),
"")</f>
        <v/>
      </c>
      <c r="G587" s="40"/>
      <c r="H587" s="29"/>
      <c r="I587" s="46"/>
      <c r="J587" s="34" t="str">
        <f t="shared" ref="J587:J650" si="39">IF(COUNTBLANK(G587:I587)=3, "",
 IF(G587="3.時間給", IF(H587="", "", H587),
 IF(OR(G587="1.月給", G587="2.日給"),
   IF(OR(H587="", I587=""), "", ROUND(H587/I587,0)),
 "")))</f>
        <v/>
      </c>
      <c r="K587" s="28" t="str">
        <f t="shared" si="37"/>
        <v/>
      </c>
      <c r="L587" s="25" t="str">
        <f t="shared" si="38"/>
        <v/>
      </c>
      <c r="M587" s="16"/>
    </row>
    <row r="588" spans="2:13" ht="22.5" customHeight="1" x14ac:dyDescent="0.45">
      <c r="B588" s="30">
        <f t="shared" si="36"/>
        <v>580</v>
      </c>
      <c r="C588" s="40"/>
      <c r="D588" s="41"/>
      <c r="E588" s="31" t="str">
        <f>IFERROR(IF(OR(確認書!$C$23="",D588=""),"",確認書!$C$23),"")</f>
        <v/>
      </c>
      <c r="F588" s="33" t="str">
        <f>IFERROR(
   IF($E$3="", "",
     IF(VLOOKUP(E588, リスト!$A$2:$E$49, 5, FALSE) &gt; $E$3,
        VLOOKUP(E588, リスト!$A$2:$E$49, 2, FALSE),
        VLOOKUP(E588, リスト!$A$2:$E$49, 4, FALSE)
     )
   ),
"")</f>
        <v/>
      </c>
      <c r="G588" s="40"/>
      <c r="H588" s="29"/>
      <c r="I588" s="46"/>
      <c r="J588" s="34" t="str">
        <f t="shared" si="39"/>
        <v/>
      </c>
      <c r="K588" s="28" t="str">
        <f t="shared" si="37"/>
        <v/>
      </c>
      <c r="L588" s="25" t="str">
        <f t="shared" si="38"/>
        <v/>
      </c>
      <c r="M588" s="16"/>
    </row>
    <row r="589" spans="2:13" ht="22.5" customHeight="1" x14ac:dyDescent="0.45">
      <c r="B589" s="30">
        <f t="shared" si="36"/>
        <v>581</v>
      </c>
      <c r="C589" s="40"/>
      <c r="D589" s="41"/>
      <c r="E589" s="31" t="str">
        <f>IFERROR(IF(OR(確認書!$C$23="",D589=""),"",確認書!$C$23),"")</f>
        <v/>
      </c>
      <c r="F589" s="33" t="str">
        <f>IFERROR(
   IF($E$3="", "",
     IF(VLOOKUP(E589, リスト!$A$2:$E$49, 5, FALSE) &gt; $E$3,
        VLOOKUP(E589, リスト!$A$2:$E$49, 2, FALSE),
        VLOOKUP(E589, リスト!$A$2:$E$49, 4, FALSE)
     )
   ),
"")</f>
        <v/>
      </c>
      <c r="G589" s="40"/>
      <c r="H589" s="29"/>
      <c r="I589" s="46"/>
      <c r="J589" s="34" t="str">
        <f t="shared" si="39"/>
        <v/>
      </c>
      <c r="K589" s="28" t="str">
        <f t="shared" si="37"/>
        <v/>
      </c>
      <c r="L589" s="25" t="str">
        <f t="shared" si="38"/>
        <v/>
      </c>
      <c r="M589" s="16"/>
    </row>
    <row r="590" spans="2:13" ht="22.5" customHeight="1" x14ac:dyDescent="0.45">
      <c r="B590" s="30">
        <f t="shared" si="36"/>
        <v>582</v>
      </c>
      <c r="C590" s="40"/>
      <c r="D590" s="41"/>
      <c r="E590" s="31" t="str">
        <f>IFERROR(IF(OR(確認書!$C$23="",D590=""),"",確認書!$C$23),"")</f>
        <v/>
      </c>
      <c r="F590" s="33" t="str">
        <f>IFERROR(
   IF($E$3="", "",
     IF(VLOOKUP(E590, リスト!$A$2:$E$49, 5, FALSE) &gt; $E$3,
        VLOOKUP(E590, リスト!$A$2:$E$49, 2, FALSE),
        VLOOKUP(E590, リスト!$A$2:$E$49, 4, FALSE)
     )
   ),
"")</f>
        <v/>
      </c>
      <c r="G590" s="40"/>
      <c r="H590" s="29"/>
      <c r="I590" s="46"/>
      <c r="J590" s="34" t="str">
        <f t="shared" si="39"/>
        <v/>
      </c>
      <c r="K590" s="28" t="str">
        <f t="shared" si="37"/>
        <v/>
      </c>
      <c r="L590" s="25" t="str">
        <f t="shared" si="38"/>
        <v/>
      </c>
      <c r="M590" s="16"/>
    </row>
    <row r="591" spans="2:13" ht="22.5" customHeight="1" x14ac:dyDescent="0.45">
      <c r="B591" s="30">
        <f t="shared" si="36"/>
        <v>583</v>
      </c>
      <c r="C591" s="40"/>
      <c r="D591" s="41"/>
      <c r="E591" s="31" t="str">
        <f>IFERROR(IF(OR(確認書!$C$23="",D591=""),"",確認書!$C$23),"")</f>
        <v/>
      </c>
      <c r="F591" s="33" t="str">
        <f>IFERROR(
   IF($E$3="", "",
     IF(VLOOKUP(E591, リスト!$A$2:$E$49, 5, FALSE) &gt; $E$3,
        VLOOKUP(E591, リスト!$A$2:$E$49, 2, FALSE),
        VLOOKUP(E591, リスト!$A$2:$E$49, 4, FALSE)
     )
   ),
"")</f>
        <v/>
      </c>
      <c r="G591" s="40"/>
      <c r="H591" s="29"/>
      <c r="I591" s="46"/>
      <c r="J591" s="34" t="str">
        <f t="shared" si="39"/>
        <v/>
      </c>
      <c r="K591" s="28" t="str">
        <f t="shared" si="37"/>
        <v/>
      </c>
      <c r="L591" s="25" t="str">
        <f t="shared" si="38"/>
        <v/>
      </c>
      <c r="M591" s="16"/>
    </row>
    <row r="592" spans="2:13" ht="22.5" customHeight="1" x14ac:dyDescent="0.45">
      <c r="B592" s="30">
        <f t="shared" si="36"/>
        <v>584</v>
      </c>
      <c r="C592" s="40"/>
      <c r="D592" s="41"/>
      <c r="E592" s="31" t="str">
        <f>IFERROR(IF(OR(確認書!$C$23="",D592=""),"",確認書!$C$23),"")</f>
        <v/>
      </c>
      <c r="F592" s="33" t="str">
        <f>IFERROR(
   IF($E$3="", "",
     IF(VLOOKUP(E592, リスト!$A$2:$E$49, 5, FALSE) &gt; $E$3,
        VLOOKUP(E592, リスト!$A$2:$E$49, 2, FALSE),
        VLOOKUP(E592, リスト!$A$2:$E$49, 4, FALSE)
     )
   ),
"")</f>
        <v/>
      </c>
      <c r="G592" s="40"/>
      <c r="H592" s="29"/>
      <c r="I592" s="46"/>
      <c r="J592" s="34" t="str">
        <f t="shared" si="39"/>
        <v/>
      </c>
      <c r="K592" s="28" t="str">
        <f t="shared" si="37"/>
        <v/>
      </c>
      <c r="L592" s="25" t="str">
        <f t="shared" si="38"/>
        <v/>
      </c>
      <c r="M592" s="16"/>
    </row>
    <row r="593" spans="2:13" ht="22.5" customHeight="1" x14ac:dyDescent="0.45">
      <c r="B593" s="30">
        <f t="shared" si="36"/>
        <v>585</v>
      </c>
      <c r="C593" s="40"/>
      <c r="D593" s="41"/>
      <c r="E593" s="31" t="str">
        <f>IFERROR(IF(OR(確認書!$C$23="",D593=""),"",確認書!$C$23),"")</f>
        <v/>
      </c>
      <c r="F593" s="33" t="str">
        <f>IFERROR(
   IF($E$3="", "",
     IF(VLOOKUP(E593, リスト!$A$2:$E$49, 5, FALSE) &gt; $E$3,
        VLOOKUP(E593, リスト!$A$2:$E$49, 2, FALSE),
        VLOOKUP(E593, リスト!$A$2:$E$49, 4, FALSE)
     )
   ),
"")</f>
        <v/>
      </c>
      <c r="G593" s="40"/>
      <c r="H593" s="29"/>
      <c r="I593" s="46"/>
      <c r="J593" s="34" t="str">
        <f t="shared" si="39"/>
        <v/>
      </c>
      <c r="K593" s="28" t="str">
        <f t="shared" si="37"/>
        <v/>
      </c>
      <c r="L593" s="25" t="str">
        <f t="shared" si="38"/>
        <v/>
      </c>
      <c r="M593" s="16"/>
    </row>
    <row r="594" spans="2:13" ht="22.5" customHeight="1" x14ac:dyDescent="0.45">
      <c r="B594" s="30">
        <f t="shared" si="36"/>
        <v>586</v>
      </c>
      <c r="C594" s="40"/>
      <c r="D594" s="41"/>
      <c r="E594" s="31" t="str">
        <f>IFERROR(IF(OR(確認書!$C$23="",D594=""),"",確認書!$C$23),"")</f>
        <v/>
      </c>
      <c r="F594" s="33" t="str">
        <f>IFERROR(
   IF($E$3="", "",
     IF(VLOOKUP(E594, リスト!$A$2:$E$49, 5, FALSE) &gt; $E$3,
        VLOOKUP(E594, リスト!$A$2:$E$49, 2, FALSE),
        VLOOKUP(E594, リスト!$A$2:$E$49, 4, FALSE)
     )
   ),
"")</f>
        <v/>
      </c>
      <c r="G594" s="40"/>
      <c r="H594" s="29"/>
      <c r="I594" s="46"/>
      <c r="J594" s="34" t="str">
        <f t="shared" si="39"/>
        <v/>
      </c>
      <c r="K594" s="28" t="str">
        <f t="shared" si="37"/>
        <v/>
      </c>
      <c r="L594" s="25" t="str">
        <f t="shared" si="38"/>
        <v/>
      </c>
      <c r="M594" s="16"/>
    </row>
    <row r="595" spans="2:13" ht="22.5" customHeight="1" x14ac:dyDescent="0.45">
      <c r="B595" s="30">
        <f t="shared" si="36"/>
        <v>587</v>
      </c>
      <c r="C595" s="40"/>
      <c r="D595" s="41"/>
      <c r="E595" s="31" t="str">
        <f>IFERROR(IF(OR(確認書!$C$23="",D595=""),"",確認書!$C$23),"")</f>
        <v/>
      </c>
      <c r="F595" s="33" t="str">
        <f>IFERROR(
   IF($E$3="", "",
     IF(VLOOKUP(E595, リスト!$A$2:$E$49, 5, FALSE) &gt; $E$3,
        VLOOKUP(E595, リスト!$A$2:$E$49, 2, FALSE),
        VLOOKUP(E595, リスト!$A$2:$E$49, 4, FALSE)
     )
   ),
"")</f>
        <v/>
      </c>
      <c r="G595" s="40"/>
      <c r="H595" s="29"/>
      <c r="I595" s="46"/>
      <c r="J595" s="34" t="str">
        <f t="shared" si="39"/>
        <v/>
      </c>
      <c r="K595" s="28" t="str">
        <f t="shared" si="37"/>
        <v/>
      </c>
      <c r="L595" s="25" t="str">
        <f t="shared" si="38"/>
        <v/>
      </c>
      <c r="M595" s="16"/>
    </row>
    <row r="596" spans="2:13" ht="22.5" customHeight="1" x14ac:dyDescent="0.45">
      <c r="B596" s="30">
        <f t="shared" si="36"/>
        <v>588</v>
      </c>
      <c r="C596" s="40"/>
      <c r="D596" s="41"/>
      <c r="E596" s="31" t="str">
        <f>IFERROR(IF(OR(確認書!$C$23="",D596=""),"",確認書!$C$23),"")</f>
        <v/>
      </c>
      <c r="F596" s="33" t="str">
        <f>IFERROR(
   IF($E$3="", "",
     IF(VLOOKUP(E596, リスト!$A$2:$E$49, 5, FALSE) &gt; $E$3,
        VLOOKUP(E596, リスト!$A$2:$E$49, 2, FALSE),
        VLOOKUP(E596, リスト!$A$2:$E$49, 4, FALSE)
     )
   ),
"")</f>
        <v/>
      </c>
      <c r="G596" s="40"/>
      <c r="H596" s="29"/>
      <c r="I596" s="46"/>
      <c r="J596" s="34" t="str">
        <f t="shared" si="39"/>
        <v/>
      </c>
      <c r="K596" s="28" t="str">
        <f t="shared" si="37"/>
        <v/>
      </c>
      <c r="L596" s="25" t="str">
        <f t="shared" si="38"/>
        <v/>
      </c>
      <c r="M596" s="16"/>
    </row>
    <row r="597" spans="2:13" ht="22.5" customHeight="1" x14ac:dyDescent="0.45">
      <c r="B597" s="30">
        <f t="shared" si="36"/>
        <v>589</v>
      </c>
      <c r="C597" s="40"/>
      <c r="D597" s="41"/>
      <c r="E597" s="31" t="str">
        <f>IFERROR(IF(OR(確認書!$C$23="",D597=""),"",確認書!$C$23),"")</f>
        <v/>
      </c>
      <c r="F597" s="33" t="str">
        <f>IFERROR(
   IF($E$3="", "",
     IF(VLOOKUP(E597, リスト!$A$2:$E$49, 5, FALSE) &gt; $E$3,
        VLOOKUP(E597, リスト!$A$2:$E$49, 2, FALSE),
        VLOOKUP(E597, リスト!$A$2:$E$49, 4, FALSE)
     )
   ),
"")</f>
        <v/>
      </c>
      <c r="G597" s="40"/>
      <c r="H597" s="29"/>
      <c r="I597" s="46"/>
      <c r="J597" s="34" t="str">
        <f t="shared" si="39"/>
        <v/>
      </c>
      <c r="K597" s="28" t="str">
        <f t="shared" si="37"/>
        <v/>
      </c>
      <c r="L597" s="25" t="str">
        <f t="shared" si="38"/>
        <v/>
      </c>
      <c r="M597" s="16"/>
    </row>
    <row r="598" spans="2:13" ht="22.5" customHeight="1" x14ac:dyDescent="0.45">
      <c r="B598" s="30">
        <f t="shared" si="36"/>
        <v>590</v>
      </c>
      <c r="C598" s="40"/>
      <c r="D598" s="41"/>
      <c r="E598" s="31" t="str">
        <f>IFERROR(IF(OR(確認書!$C$23="",D598=""),"",確認書!$C$23),"")</f>
        <v/>
      </c>
      <c r="F598" s="33" t="str">
        <f>IFERROR(
   IF($E$3="", "",
     IF(VLOOKUP(E598, リスト!$A$2:$E$49, 5, FALSE) &gt; $E$3,
        VLOOKUP(E598, リスト!$A$2:$E$49, 2, FALSE),
        VLOOKUP(E598, リスト!$A$2:$E$49, 4, FALSE)
     )
   ),
"")</f>
        <v/>
      </c>
      <c r="G598" s="40"/>
      <c r="H598" s="29"/>
      <c r="I598" s="46"/>
      <c r="J598" s="34" t="str">
        <f t="shared" si="39"/>
        <v/>
      </c>
      <c r="K598" s="28" t="str">
        <f t="shared" si="37"/>
        <v/>
      </c>
      <c r="L598" s="25" t="str">
        <f t="shared" si="38"/>
        <v/>
      </c>
      <c r="M598" s="16"/>
    </row>
    <row r="599" spans="2:13" ht="22.5" customHeight="1" x14ac:dyDescent="0.45">
      <c r="B599" s="30">
        <f t="shared" si="36"/>
        <v>591</v>
      </c>
      <c r="C599" s="40"/>
      <c r="D599" s="41"/>
      <c r="E599" s="31" t="str">
        <f>IFERROR(IF(OR(確認書!$C$23="",D599=""),"",確認書!$C$23),"")</f>
        <v/>
      </c>
      <c r="F599" s="33" t="str">
        <f>IFERROR(
   IF($E$3="", "",
     IF(VLOOKUP(E599, リスト!$A$2:$E$49, 5, FALSE) &gt; $E$3,
        VLOOKUP(E599, リスト!$A$2:$E$49, 2, FALSE),
        VLOOKUP(E599, リスト!$A$2:$E$49, 4, FALSE)
     )
   ),
"")</f>
        <v/>
      </c>
      <c r="G599" s="40"/>
      <c r="H599" s="29"/>
      <c r="I599" s="46"/>
      <c r="J599" s="34" t="str">
        <f t="shared" si="39"/>
        <v/>
      </c>
      <c r="K599" s="28" t="str">
        <f t="shared" si="37"/>
        <v/>
      </c>
      <c r="L599" s="25" t="str">
        <f t="shared" si="38"/>
        <v/>
      </c>
      <c r="M599" s="16"/>
    </row>
    <row r="600" spans="2:13" ht="22.5" customHeight="1" x14ac:dyDescent="0.45">
      <c r="B600" s="30">
        <f t="shared" si="36"/>
        <v>592</v>
      </c>
      <c r="C600" s="40"/>
      <c r="D600" s="41"/>
      <c r="E600" s="31" t="str">
        <f>IFERROR(IF(OR(確認書!$C$23="",D600=""),"",確認書!$C$23),"")</f>
        <v/>
      </c>
      <c r="F600" s="33" t="str">
        <f>IFERROR(
   IF($E$3="", "",
     IF(VLOOKUP(E600, リスト!$A$2:$E$49, 5, FALSE) &gt; $E$3,
        VLOOKUP(E600, リスト!$A$2:$E$49, 2, FALSE),
        VLOOKUP(E600, リスト!$A$2:$E$49, 4, FALSE)
     )
   ),
"")</f>
        <v/>
      </c>
      <c r="G600" s="40"/>
      <c r="H600" s="29"/>
      <c r="I600" s="46"/>
      <c r="J600" s="34" t="str">
        <f t="shared" si="39"/>
        <v/>
      </c>
      <c r="K600" s="28" t="str">
        <f t="shared" si="37"/>
        <v/>
      </c>
      <c r="L600" s="25" t="str">
        <f t="shared" si="38"/>
        <v/>
      </c>
      <c r="M600" s="16"/>
    </row>
    <row r="601" spans="2:13" ht="22.5" customHeight="1" x14ac:dyDescent="0.45">
      <c r="B601" s="30">
        <f t="shared" si="36"/>
        <v>593</v>
      </c>
      <c r="C601" s="40"/>
      <c r="D601" s="41"/>
      <c r="E601" s="31" t="str">
        <f>IFERROR(IF(OR(確認書!$C$23="",D601=""),"",確認書!$C$23),"")</f>
        <v/>
      </c>
      <c r="F601" s="33" t="str">
        <f>IFERROR(
   IF($E$3="", "",
     IF(VLOOKUP(E601, リスト!$A$2:$E$49, 5, FALSE) &gt; $E$3,
        VLOOKUP(E601, リスト!$A$2:$E$49, 2, FALSE),
        VLOOKUP(E601, リスト!$A$2:$E$49, 4, FALSE)
     )
   ),
"")</f>
        <v/>
      </c>
      <c r="G601" s="40"/>
      <c r="H601" s="29"/>
      <c r="I601" s="46"/>
      <c r="J601" s="34" t="str">
        <f t="shared" si="39"/>
        <v/>
      </c>
      <c r="K601" s="28" t="str">
        <f t="shared" si="37"/>
        <v/>
      </c>
      <c r="L601" s="25" t="str">
        <f t="shared" si="38"/>
        <v/>
      </c>
      <c r="M601" s="16"/>
    </row>
    <row r="602" spans="2:13" ht="22.5" customHeight="1" x14ac:dyDescent="0.45">
      <c r="B602" s="30">
        <f t="shared" si="36"/>
        <v>594</v>
      </c>
      <c r="C602" s="40"/>
      <c r="D602" s="41"/>
      <c r="E602" s="31" t="str">
        <f>IFERROR(IF(OR(確認書!$C$23="",D602=""),"",確認書!$C$23),"")</f>
        <v/>
      </c>
      <c r="F602" s="33" t="str">
        <f>IFERROR(
   IF($E$3="", "",
     IF(VLOOKUP(E602, リスト!$A$2:$E$49, 5, FALSE) &gt; $E$3,
        VLOOKUP(E602, リスト!$A$2:$E$49, 2, FALSE),
        VLOOKUP(E602, リスト!$A$2:$E$49, 4, FALSE)
     )
   ),
"")</f>
        <v/>
      </c>
      <c r="G602" s="40"/>
      <c r="H602" s="29"/>
      <c r="I602" s="46"/>
      <c r="J602" s="34" t="str">
        <f t="shared" si="39"/>
        <v/>
      </c>
      <c r="K602" s="28" t="str">
        <f t="shared" si="37"/>
        <v/>
      </c>
      <c r="L602" s="25" t="str">
        <f t="shared" si="38"/>
        <v/>
      </c>
      <c r="M602" s="16"/>
    </row>
    <row r="603" spans="2:13" ht="22.5" customHeight="1" x14ac:dyDescent="0.45">
      <c r="B603" s="30">
        <f t="shared" si="36"/>
        <v>595</v>
      </c>
      <c r="C603" s="40"/>
      <c r="D603" s="41"/>
      <c r="E603" s="31" t="str">
        <f>IFERROR(IF(OR(確認書!$C$23="",D603=""),"",確認書!$C$23),"")</f>
        <v/>
      </c>
      <c r="F603" s="33" t="str">
        <f>IFERROR(
   IF($E$3="", "",
     IF(VLOOKUP(E603, リスト!$A$2:$E$49, 5, FALSE) &gt; $E$3,
        VLOOKUP(E603, リスト!$A$2:$E$49, 2, FALSE),
        VLOOKUP(E603, リスト!$A$2:$E$49, 4, FALSE)
     )
   ),
"")</f>
        <v/>
      </c>
      <c r="G603" s="40"/>
      <c r="H603" s="29"/>
      <c r="I603" s="46"/>
      <c r="J603" s="34" t="str">
        <f t="shared" si="39"/>
        <v/>
      </c>
      <c r="K603" s="28" t="str">
        <f t="shared" si="37"/>
        <v/>
      </c>
      <c r="L603" s="25" t="str">
        <f t="shared" si="38"/>
        <v/>
      </c>
      <c r="M603" s="16"/>
    </row>
    <row r="604" spans="2:13" ht="22.5" customHeight="1" x14ac:dyDescent="0.45">
      <c r="B604" s="30">
        <f t="shared" si="36"/>
        <v>596</v>
      </c>
      <c r="C604" s="40"/>
      <c r="D604" s="41"/>
      <c r="E604" s="31" t="str">
        <f>IFERROR(IF(OR(確認書!$C$23="",D604=""),"",確認書!$C$23),"")</f>
        <v/>
      </c>
      <c r="F604" s="33" t="str">
        <f>IFERROR(
   IF($E$3="", "",
     IF(VLOOKUP(E604, リスト!$A$2:$E$49, 5, FALSE) &gt; $E$3,
        VLOOKUP(E604, リスト!$A$2:$E$49, 2, FALSE),
        VLOOKUP(E604, リスト!$A$2:$E$49, 4, FALSE)
     )
   ),
"")</f>
        <v/>
      </c>
      <c r="G604" s="40"/>
      <c r="H604" s="29"/>
      <c r="I604" s="46"/>
      <c r="J604" s="34" t="str">
        <f t="shared" si="39"/>
        <v/>
      </c>
      <c r="K604" s="28" t="str">
        <f t="shared" si="37"/>
        <v/>
      </c>
      <c r="L604" s="25" t="str">
        <f t="shared" si="38"/>
        <v/>
      </c>
      <c r="M604" s="16"/>
    </row>
    <row r="605" spans="2:13" ht="22.5" customHeight="1" x14ac:dyDescent="0.45">
      <c r="B605" s="30">
        <f t="shared" si="36"/>
        <v>597</v>
      </c>
      <c r="C605" s="40"/>
      <c r="D605" s="41"/>
      <c r="E605" s="31" t="str">
        <f>IFERROR(IF(OR(確認書!$C$23="",D605=""),"",確認書!$C$23),"")</f>
        <v/>
      </c>
      <c r="F605" s="33" t="str">
        <f>IFERROR(
   IF($E$3="", "",
     IF(VLOOKUP(E605, リスト!$A$2:$E$49, 5, FALSE) &gt; $E$3,
        VLOOKUP(E605, リスト!$A$2:$E$49, 2, FALSE),
        VLOOKUP(E605, リスト!$A$2:$E$49, 4, FALSE)
     )
   ),
"")</f>
        <v/>
      </c>
      <c r="G605" s="40"/>
      <c r="H605" s="29"/>
      <c r="I605" s="46"/>
      <c r="J605" s="34" t="str">
        <f t="shared" si="39"/>
        <v/>
      </c>
      <c r="K605" s="28" t="str">
        <f t="shared" si="37"/>
        <v/>
      </c>
      <c r="L605" s="25" t="str">
        <f t="shared" si="38"/>
        <v/>
      </c>
      <c r="M605" s="16"/>
    </row>
    <row r="606" spans="2:13" ht="22.5" customHeight="1" x14ac:dyDescent="0.45">
      <c r="B606" s="30">
        <f t="shared" si="36"/>
        <v>598</v>
      </c>
      <c r="C606" s="40"/>
      <c r="D606" s="41"/>
      <c r="E606" s="31" t="str">
        <f>IFERROR(IF(OR(確認書!$C$23="",D606=""),"",確認書!$C$23),"")</f>
        <v/>
      </c>
      <c r="F606" s="33" t="str">
        <f>IFERROR(
   IF($E$3="", "",
     IF(VLOOKUP(E606, リスト!$A$2:$E$49, 5, FALSE) &gt; $E$3,
        VLOOKUP(E606, リスト!$A$2:$E$49, 2, FALSE),
        VLOOKUP(E606, リスト!$A$2:$E$49, 4, FALSE)
     )
   ),
"")</f>
        <v/>
      </c>
      <c r="G606" s="40"/>
      <c r="H606" s="29"/>
      <c r="I606" s="46"/>
      <c r="J606" s="34" t="str">
        <f t="shared" si="39"/>
        <v/>
      </c>
      <c r="K606" s="28" t="str">
        <f t="shared" si="37"/>
        <v/>
      </c>
      <c r="L606" s="25" t="str">
        <f t="shared" si="38"/>
        <v/>
      </c>
      <c r="M606" s="16"/>
    </row>
    <row r="607" spans="2:13" ht="22.5" customHeight="1" x14ac:dyDescent="0.45">
      <c r="B607" s="30">
        <f t="shared" si="36"/>
        <v>599</v>
      </c>
      <c r="C607" s="40"/>
      <c r="D607" s="41"/>
      <c r="E607" s="31" t="str">
        <f>IFERROR(IF(OR(確認書!$C$23="",D607=""),"",確認書!$C$23),"")</f>
        <v/>
      </c>
      <c r="F607" s="33" t="str">
        <f>IFERROR(
   IF($E$3="", "",
     IF(VLOOKUP(E607, リスト!$A$2:$E$49, 5, FALSE) &gt; $E$3,
        VLOOKUP(E607, リスト!$A$2:$E$49, 2, FALSE),
        VLOOKUP(E607, リスト!$A$2:$E$49, 4, FALSE)
     )
   ),
"")</f>
        <v/>
      </c>
      <c r="G607" s="40"/>
      <c r="H607" s="29"/>
      <c r="I607" s="46"/>
      <c r="J607" s="34" t="str">
        <f t="shared" si="39"/>
        <v/>
      </c>
      <c r="K607" s="28" t="str">
        <f t="shared" si="37"/>
        <v/>
      </c>
      <c r="L607" s="25" t="str">
        <f t="shared" si="38"/>
        <v/>
      </c>
      <c r="M607" s="16"/>
    </row>
    <row r="608" spans="2:13" ht="22.5" customHeight="1" x14ac:dyDescent="0.45">
      <c r="B608" s="30">
        <f t="shared" si="36"/>
        <v>600</v>
      </c>
      <c r="C608" s="40"/>
      <c r="D608" s="41"/>
      <c r="E608" s="31" t="str">
        <f>IFERROR(IF(OR(確認書!$C$23="",D608=""),"",確認書!$C$23),"")</f>
        <v/>
      </c>
      <c r="F608" s="33" t="str">
        <f>IFERROR(
   IF($E$3="", "",
     IF(VLOOKUP(E608, リスト!$A$2:$E$49, 5, FALSE) &gt; $E$3,
        VLOOKUP(E608, リスト!$A$2:$E$49, 2, FALSE),
        VLOOKUP(E608, リスト!$A$2:$E$49, 4, FALSE)
     )
   ),
"")</f>
        <v/>
      </c>
      <c r="G608" s="40"/>
      <c r="H608" s="29"/>
      <c r="I608" s="46"/>
      <c r="J608" s="34" t="str">
        <f t="shared" si="39"/>
        <v/>
      </c>
      <c r="K608" s="28" t="str">
        <f t="shared" si="37"/>
        <v/>
      </c>
      <c r="L608" s="25" t="str">
        <f t="shared" si="38"/>
        <v/>
      </c>
      <c r="M608" s="16"/>
    </row>
    <row r="609" spans="2:13" ht="22.5" customHeight="1" x14ac:dyDescent="0.45">
      <c r="B609" s="30">
        <f t="shared" si="36"/>
        <v>601</v>
      </c>
      <c r="C609" s="40"/>
      <c r="D609" s="41"/>
      <c r="E609" s="31" t="str">
        <f>IFERROR(IF(OR(確認書!$C$23="",D609=""),"",確認書!$C$23),"")</f>
        <v/>
      </c>
      <c r="F609" s="33" t="str">
        <f>IFERROR(
   IF($E$3="", "",
     IF(VLOOKUP(E609, リスト!$A$2:$E$49, 5, FALSE) &gt; $E$3,
        VLOOKUP(E609, リスト!$A$2:$E$49, 2, FALSE),
        VLOOKUP(E609, リスト!$A$2:$E$49, 4, FALSE)
     )
   ),
"")</f>
        <v/>
      </c>
      <c r="G609" s="40"/>
      <c r="H609" s="29"/>
      <c r="I609" s="46"/>
      <c r="J609" s="34" t="str">
        <f t="shared" si="39"/>
        <v/>
      </c>
      <c r="K609" s="28" t="str">
        <f t="shared" si="37"/>
        <v/>
      </c>
      <c r="L609" s="25" t="str">
        <f t="shared" si="38"/>
        <v/>
      </c>
      <c r="M609" s="16"/>
    </row>
    <row r="610" spans="2:13" ht="22.5" customHeight="1" x14ac:dyDescent="0.45">
      <c r="B610" s="30">
        <f t="shared" si="36"/>
        <v>602</v>
      </c>
      <c r="C610" s="40"/>
      <c r="D610" s="41"/>
      <c r="E610" s="31" t="str">
        <f>IFERROR(IF(OR(確認書!$C$23="",D610=""),"",確認書!$C$23),"")</f>
        <v/>
      </c>
      <c r="F610" s="33" t="str">
        <f>IFERROR(
   IF($E$3="", "",
     IF(VLOOKUP(E610, リスト!$A$2:$E$49, 5, FALSE) &gt; $E$3,
        VLOOKUP(E610, リスト!$A$2:$E$49, 2, FALSE),
        VLOOKUP(E610, リスト!$A$2:$E$49, 4, FALSE)
     )
   ),
"")</f>
        <v/>
      </c>
      <c r="G610" s="40"/>
      <c r="H610" s="29"/>
      <c r="I610" s="46"/>
      <c r="J610" s="34" t="str">
        <f t="shared" si="39"/>
        <v/>
      </c>
      <c r="K610" s="28" t="str">
        <f t="shared" si="37"/>
        <v/>
      </c>
      <c r="L610" s="25" t="str">
        <f t="shared" si="38"/>
        <v/>
      </c>
      <c r="M610" s="16"/>
    </row>
    <row r="611" spans="2:13" ht="22.5" customHeight="1" x14ac:dyDescent="0.45">
      <c r="B611" s="30">
        <f t="shared" si="36"/>
        <v>603</v>
      </c>
      <c r="C611" s="40"/>
      <c r="D611" s="41"/>
      <c r="E611" s="31" t="str">
        <f>IFERROR(IF(OR(確認書!$C$23="",D611=""),"",確認書!$C$23),"")</f>
        <v/>
      </c>
      <c r="F611" s="33" t="str">
        <f>IFERROR(
   IF($E$3="", "",
     IF(VLOOKUP(E611, リスト!$A$2:$E$49, 5, FALSE) &gt; $E$3,
        VLOOKUP(E611, リスト!$A$2:$E$49, 2, FALSE),
        VLOOKUP(E611, リスト!$A$2:$E$49, 4, FALSE)
     )
   ),
"")</f>
        <v/>
      </c>
      <c r="G611" s="40"/>
      <c r="H611" s="29"/>
      <c r="I611" s="46"/>
      <c r="J611" s="34" t="str">
        <f t="shared" si="39"/>
        <v/>
      </c>
      <c r="K611" s="28" t="str">
        <f t="shared" si="37"/>
        <v/>
      </c>
      <c r="L611" s="25" t="str">
        <f t="shared" si="38"/>
        <v/>
      </c>
      <c r="M611" s="16"/>
    </row>
    <row r="612" spans="2:13" ht="22.5" customHeight="1" x14ac:dyDescent="0.45">
      <c r="B612" s="30">
        <f t="shared" si="36"/>
        <v>604</v>
      </c>
      <c r="C612" s="40"/>
      <c r="D612" s="41"/>
      <c r="E612" s="31" t="str">
        <f>IFERROR(IF(OR(確認書!$C$23="",D612=""),"",確認書!$C$23),"")</f>
        <v/>
      </c>
      <c r="F612" s="33" t="str">
        <f>IFERROR(
   IF($E$3="", "",
     IF(VLOOKUP(E612, リスト!$A$2:$E$49, 5, FALSE) &gt; $E$3,
        VLOOKUP(E612, リスト!$A$2:$E$49, 2, FALSE),
        VLOOKUP(E612, リスト!$A$2:$E$49, 4, FALSE)
     )
   ),
"")</f>
        <v/>
      </c>
      <c r="G612" s="40"/>
      <c r="H612" s="29"/>
      <c r="I612" s="46"/>
      <c r="J612" s="34" t="str">
        <f t="shared" si="39"/>
        <v/>
      </c>
      <c r="K612" s="28" t="str">
        <f t="shared" si="37"/>
        <v/>
      </c>
      <c r="L612" s="25" t="str">
        <f t="shared" si="38"/>
        <v/>
      </c>
      <c r="M612" s="16"/>
    </row>
    <row r="613" spans="2:13" ht="22.5" customHeight="1" x14ac:dyDescent="0.45">
      <c r="B613" s="30">
        <f t="shared" si="36"/>
        <v>605</v>
      </c>
      <c r="C613" s="40"/>
      <c r="D613" s="41"/>
      <c r="E613" s="31" t="str">
        <f>IFERROR(IF(OR(確認書!$C$23="",D613=""),"",確認書!$C$23),"")</f>
        <v/>
      </c>
      <c r="F613" s="33" t="str">
        <f>IFERROR(
   IF($E$3="", "",
     IF(VLOOKUP(E613, リスト!$A$2:$E$49, 5, FALSE) &gt; $E$3,
        VLOOKUP(E613, リスト!$A$2:$E$49, 2, FALSE),
        VLOOKUP(E613, リスト!$A$2:$E$49, 4, FALSE)
     )
   ),
"")</f>
        <v/>
      </c>
      <c r="G613" s="40"/>
      <c r="H613" s="29"/>
      <c r="I613" s="46"/>
      <c r="J613" s="34" t="str">
        <f t="shared" si="39"/>
        <v/>
      </c>
      <c r="K613" s="28" t="str">
        <f t="shared" si="37"/>
        <v/>
      </c>
      <c r="L613" s="25" t="str">
        <f t="shared" si="38"/>
        <v/>
      </c>
      <c r="M613" s="16"/>
    </row>
    <row r="614" spans="2:13" ht="22.5" customHeight="1" x14ac:dyDescent="0.45">
      <c r="B614" s="30">
        <f t="shared" si="36"/>
        <v>606</v>
      </c>
      <c r="C614" s="40"/>
      <c r="D614" s="41"/>
      <c r="E614" s="31" t="str">
        <f>IFERROR(IF(OR(確認書!$C$23="",D614=""),"",確認書!$C$23),"")</f>
        <v/>
      </c>
      <c r="F614" s="33" t="str">
        <f>IFERROR(
   IF($E$3="", "",
     IF(VLOOKUP(E614, リスト!$A$2:$E$49, 5, FALSE) &gt; $E$3,
        VLOOKUP(E614, リスト!$A$2:$E$49, 2, FALSE),
        VLOOKUP(E614, リスト!$A$2:$E$49, 4, FALSE)
     )
   ),
"")</f>
        <v/>
      </c>
      <c r="G614" s="40"/>
      <c r="H614" s="29"/>
      <c r="I614" s="46"/>
      <c r="J614" s="34" t="str">
        <f t="shared" si="39"/>
        <v/>
      </c>
      <c r="K614" s="28" t="str">
        <f t="shared" si="37"/>
        <v/>
      </c>
      <c r="L614" s="25" t="str">
        <f t="shared" si="38"/>
        <v/>
      </c>
      <c r="M614" s="16"/>
    </row>
    <row r="615" spans="2:13" ht="22.5" customHeight="1" x14ac:dyDescent="0.45">
      <c r="B615" s="30">
        <f t="shared" si="36"/>
        <v>607</v>
      </c>
      <c r="C615" s="40"/>
      <c r="D615" s="41"/>
      <c r="E615" s="31" t="str">
        <f>IFERROR(IF(OR(確認書!$C$23="",D615=""),"",確認書!$C$23),"")</f>
        <v/>
      </c>
      <c r="F615" s="33" t="str">
        <f>IFERROR(
   IF($E$3="", "",
     IF(VLOOKUP(E615, リスト!$A$2:$E$49, 5, FALSE) &gt; $E$3,
        VLOOKUP(E615, リスト!$A$2:$E$49, 2, FALSE),
        VLOOKUP(E615, リスト!$A$2:$E$49, 4, FALSE)
     )
   ),
"")</f>
        <v/>
      </c>
      <c r="G615" s="40"/>
      <c r="H615" s="29"/>
      <c r="I615" s="46"/>
      <c r="J615" s="34" t="str">
        <f t="shared" si="39"/>
        <v/>
      </c>
      <c r="K615" s="28" t="str">
        <f t="shared" si="37"/>
        <v/>
      </c>
      <c r="L615" s="25" t="str">
        <f t="shared" si="38"/>
        <v/>
      </c>
      <c r="M615" s="16"/>
    </row>
    <row r="616" spans="2:13" ht="22.5" customHeight="1" x14ac:dyDescent="0.45">
      <c r="B616" s="30">
        <f t="shared" si="36"/>
        <v>608</v>
      </c>
      <c r="C616" s="40"/>
      <c r="D616" s="41"/>
      <c r="E616" s="31" t="str">
        <f>IFERROR(IF(OR(確認書!$C$23="",D616=""),"",確認書!$C$23),"")</f>
        <v/>
      </c>
      <c r="F616" s="33" t="str">
        <f>IFERROR(
   IF($E$3="", "",
     IF(VLOOKUP(E616, リスト!$A$2:$E$49, 5, FALSE) &gt; $E$3,
        VLOOKUP(E616, リスト!$A$2:$E$49, 2, FALSE),
        VLOOKUP(E616, リスト!$A$2:$E$49, 4, FALSE)
     )
   ),
"")</f>
        <v/>
      </c>
      <c r="G616" s="40"/>
      <c r="H616" s="29"/>
      <c r="I616" s="46"/>
      <c r="J616" s="34" t="str">
        <f t="shared" si="39"/>
        <v/>
      </c>
      <c r="K616" s="28" t="str">
        <f t="shared" si="37"/>
        <v/>
      </c>
      <c r="L616" s="25" t="str">
        <f t="shared" si="38"/>
        <v/>
      </c>
      <c r="M616" s="16"/>
    </row>
    <row r="617" spans="2:13" ht="22.5" customHeight="1" x14ac:dyDescent="0.45">
      <c r="B617" s="30">
        <f t="shared" si="36"/>
        <v>609</v>
      </c>
      <c r="C617" s="40"/>
      <c r="D617" s="41"/>
      <c r="E617" s="31" t="str">
        <f>IFERROR(IF(OR(確認書!$C$23="",D617=""),"",確認書!$C$23),"")</f>
        <v/>
      </c>
      <c r="F617" s="33" t="str">
        <f>IFERROR(
   IF($E$3="", "",
     IF(VLOOKUP(E617, リスト!$A$2:$E$49, 5, FALSE) &gt; $E$3,
        VLOOKUP(E617, リスト!$A$2:$E$49, 2, FALSE),
        VLOOKUP(E617, リスト!$A$2:$E$49, 4, FALSE)
     )
   ),
"")</f>
        <v/>
      </c>
      <c r="G617" s="40"/>
      <c r="H617" s="29"/>
      <c r="I617" s="46"/>
      <c r="J617" s="34" t="str">
        <f t="shared" si="39"/>
        <v/>
      </c>
      <c r="K617" s="28" t="str">
        <f t="shared" si="37"/>
        <v/>
      </c>
      <c r="L617" s="25" t="str">
        <f t="shared" si="38"/>
        <v/>
      </c>
      <c r="M617" s="16"/>
    </row>
    <row r="618" spans="2:13" ht="22.5" customHeight="1" x14ac:dyDescent="0.45">
      <c r="B618" s="30">
        <f t="shared" si="36"/>
        <v>610</v>
      </c>
      <c r="C618" s="40"/>
      <c r="D618" s="41"/>
      <c r="E618" s="31" t="str">
        <f>IFERROR(IF(OR(確認書!$C$23="",D618=""),"",確認書!$C$23),"")</f>
        <v/>
      </c>
      <c r="F618" s="33" t="str">
        <f>IFERROR(
   IF($E$3="", "",
     IF(VLOOKUP(E618, リスト!$A$2:$E$49, 5, FALSE) &gt; $E$3,
        VLOOKUP(E618, リスト!$A$2:$E$49, 2, FALSE),
        VLOOKUP(E618, リスト!$A$2:$E$49, 4, FALSE)
     )
   ),
"")</f>
        <v/>
      </c>
      <c r="G618" s="40"/>
      <c r="H618" s="29"/>
      <c r="I618" s="46"/>
      <c r="J618" s="34" t="str">
        <f t="shared" si="39"/>
        <v/>
      </c>
      <c r="K618" s="28" t="str">
        <f t="shared" si="37"/>
        <v/>
      </c>
      <c r="L618" s="25" t="str">
        <f t="shared" si="38"/>
        <v/>
      </c>
      <c r="M618" s="16"/>
    </row>
    <row r="619" spans="2:13" ht="22.5" customHeight="1" x14ac:dyDescent="0.45">
      <c r="B619" s="30">
        <f t="shared" si="36"/>
        <v>611</v>
      </c>
      <c r="C619" s="40"/>
      <c r="D619" s="41"/>
      <c r="E619" s="31" t="str">
        <f>IFERROR(IF(OR(確認書!$C$23="",D619=""),"",確認書!$C$23),"")</f>
        <v/>
      </c>
      <c r="F619" s="33" t="str">
        <f>IFERROR(
   IF($E$3="", "",
     IF(VLOOKUP(E619, リスト!$A$2:$E$49, 5, FALSE) &gt; $E$3,
        VLOOKUP(E619, リスト!$A$2:$E$49, 2, FALSE),
        VLOOKUP(E619, リスト!$A$2:$E$49, 4, FALSE)
     )
   ),
"")</f>
        <v/>
      </c>
      <c r="G619" s="40"/>
      <c r="H619" s="29"/>
      <c r="I619" s="46"/>
      <c r="J619" s="34" t="str">
        <f t="shared" si="39"/>
        <v/>
      </c>
      <c r="K619" s="28" t="str">
        <f t="shared" si="37"/>
        <v/>
      </c>
      <c r="L619" s="25" t="str">
        <f t="shared" si="38"/>
        <v/>
      </c>
      <c r="M619" s="16"/>
    </row>
    <row r="620" spans="2:13" ht="22.5" customHeight="1" x14ac:dyDescent="0.45">
      <c r="B620" s="30">
        <f t="shared" si="36"/>
        <v>612</v>
      </c>
      <c r="C620" s="40"/>
      <c r="D620" s="41"/>
      <c r="E620" s="31" t="str">
        <f>IFERROR(IF(OR(確認書!$C$23="",D620=""),"",確認書!$C$23),"")</f>
        <v/>
      </c>
      <c r="F620" s="33" t="str">
        <f>IFERROR(
   IF($E$3="", "",
     IF(VLOOKUP(E620, リスト!$A$2:$E$49, 5, FALSE) &gt; $E$3,
        VLOOKUP(E620, リスト!$A$2:$E$49, 2, FALSE),
        VLOOKUP(E620, リスト!$A$2:$E$49, 4, FALSE)
     )
   ),
"")</f>
        <v/>
      </c>
      <c r="G620" s="40"/>
      <c r="H620" s="29"/>
      <c r="I620" s="46"/>
      <c r="J620" s="34" t="str">
        <f t="shared" si="39"/>
        <v/>
      </c>
      <c r="K620" s="28" t="str">
        <f t="shared" si="37"/>
        <v/>
      </c>
      <c r="L620" s="25" t="str">
        <f t="shared" si="38"/>
        <v/>
      </c>
      <c r="M620" s="16"/>
    </row>
    <row r="621" spans="2:13" ht="22.5" customHeight="1" x14ac:dyDescent="0.45">
      <c r="B621" s="30">
        <f t="shared" si="36"/>
        <v>613</v>
      </c>
      <c r="C621" s="40"/>
      <c r="D621" s="41"/>
      <c r="E621" s="31" t="str">
        <f>IFERROR(IF(OR(確認書!$C$23="",D621=""),"",確認書!$C$23),"")</f>
        <v/>
      </c>
      <c r="F621" s="33" t="str">
        <f>IFERROR(
   IF($E$3="", "",
     IF(VLOOKUP(E621, リスト!$A$2:$E$49, 5, FALSE) &gt; $E$3,
        VLOOKUP(E621, リスト!$A$2:$E$49, 2, FALSE),
        VLOOKUP(E621, リスト!$A$2:$E$49, 4, FALSE)
     )
   ),
"")</f>
        <v/>
      </c>
      <c r="G621" s="40"/>
      <c r="H621" s="29"/>
      <c r="I621" s="46"/>
      <c r="J621" s="34" t="str">
        <f t="shared" si="39"/>
        <v/>
      </c>
      <c r="K621" s="28" t="str">
        <f t="shared" si="37"/>
        <v/>
      </c>
      <c r="L621" s="25" t="str">
        <f t="shared" si="38"/>
        <v/>
      </c>
      <c r="M621" s="16"/>
    </row>
    <row r="622" spans="2:13" ht="22.5" customHeight="1" x14ac:dyDescent="0.45">
      <c r="B622" s="30">
        <f t="shared" si="36"/>
        <v>614</v>
      </c>
      <c r="C622" s="40"/>
      <c r="D622" s="41"/>
      <c r="E622" s="31" t="str">
        <f>IFERROR(IF(OR(確認書!$C$23="",D622=""),"",確認書!$C$23),"")</f>
        <v/>
      </c>
      <c r="F622" s="33" t="str">
        <f>IFERROR(
   IF($E$3="", "",
     IF(VLOOKUP(E622, リスト!$A$2:$E$49, 5, FALSE) &gt; $E$3,
        VLOOKUP(E622, リスト!$A$2:$E$49, 2, FALSE),
        VLOOKUP(E622, リスト!$A$2:$E$49, 4, FALSE)
     )
   ),
"")</f>
        <v/>
      </c>
      <c r="G622" s="40"/>
      <c r="H622" s="29"/>
      <c r="I622" s="46"/>
      <c r="J622" s="34" t="str">
        <f t="shared" si="39"/>
        <v/>
      </c>
      <c r="K622" s="28" t="str">
        <f t="shared" si="37"/>
        <v/>
      </c>
      <c r="L622" s="25" t="str">
        <f t="shared" si="38"/>
        <v/>
      </c>
      <c r="M622" s="16"/>
    </row>
    <row r="623" spans="2:13" ht="22.5" customHeight="1" x14ac:dyDescent="0.45">
      <c r="B623" s="30">
        <f t="shared" si="36"/>
        <v>615</v>
      </c>
      <c r="C623" s="40"/>
      <c r="D623" s="41"/>
      <c r="E623" s="31" t="str">
        <f>IFERROR(IF(OR(確認書!$C$23="",D623=""),"",確認書!$C$23),"")</f>
        <v/>
      </c>
      <c r="F623" s="33" t="str">
        <f>IFERROR(
   IF($E$3="", "",
     IF(VLOOKUP(E623, リスト!$A$2:$E$49, 5, FALSE) &gt; $E$3,
        VLOOKUP(E623, リスト!$A$2:$E$49, 2, FALSE),
        VLOOKUP(E623, リスト!$A$2:$E$49, 4, FALSE)
     )
   ),
"")</f>
        <v/>
      </c>
      <c r="G623" s="40"/>
      <c r="H623" s="29"/>
      <c r="I623" s="46"/>
      <c r="J623" s="34" t="str">
        <f t="shared" si="39"/>
        <v/>
      </c>
      <c r="K623" s="28" t="str">
        <f t="shared" si="37"/>
        <v/>
      </c>
      <c r="L623" s="25" t="str">
        <f t="shared" si="38"/>
        <v/>
      </c>
      <c r="M623" s="16"/>
    </row>
    <row r="624" spans="2:13" ht="22.5" customHeight="1" x14ac:dyDescent="0.45">
      <c r="B624" s="30">
        <f t="shared" si="36"/>
        <v>616</v>
      </c>
      <c r="C624" s="40"/>
      <c r="D624" s="41"/>
      <c r="E624" s="31" t="str">
        <f>IFERROR(IF(OR(確認書!$C$23="",D624=""),"",確認書!$C$23),"")</f>
        <v/>
      </c>
      <c r="F624" s="33" t="str">
        <f>IFERROR(
   IF($E$3="", "",
     IF(VLOOKUP(E624, リスト!$A$2:$E$49, 5, FALSE) &gt; $E$3,
        VLOOKUP(E624, リスト!$A$2:$E$49, 2, FALSE),
        VLOOKUP(E624, リスト!$A$2:$E$49, 4, FALSE)
     )
   ),
"")</f>
        <v/>
      </c>
      <c r="G624" s="40"/>
      <c r="H624" s="29"/>
      <c r="I624" s="46"/>
      <c r="J624" s="34" t="str">
        <f t="shared" si="39"/>
        <v/>
      </c>
      <c r="K624" s="28" t="str">
        <f t="shared" si="37"/>
        <v/>
      </c>
      <c r="L624" s="25" t="str">
        <f t="shared" si="38"/>
        <v/>
      </c>
      <c r="M624" s="16"/>
    </row>
    <row r="625" spans="2:13" ht="22.5" customHeight="1" x14ac:dyDescent="0.45">
      <c r="B625" s="30">
        <f t="shared" si="36"/>
        <v>617</v>
      </c>
      <c r="C625" s="40"/>
      <c r="D625" s="41"/>
      <c r="E625" s="31" t="str">
        <f>IFERROR(IF(OR(確認書!$C$23="",D625=""),"",確認書!$C$23),"")</f>
        <v/>
      </c>
      <c r="F625" s="33" t="str">
        <f>IFERROR(
   IF($E$3="", "",
     IF(VLOOKUP(E625, リスト!$A$2:$E$49, 5, FALSE) &gt; $E$3,
        VLOOKUP(E625, リスト!$A$2:$E$49, 2, FALSE),
        VLOOKUP(E625, リスト!$A$2:$E$49, 4, FALSE)
     )
   ),
"")</f>
        <v/>
      </c>
      <c r="G625" s="40"/>
      <c r="H625" s="29"/>
      <c r="I625" s="46"/>
      <c r="J625" s="34" t="str">
        <f t="shared" si="39"/>
        <v/>
      </c>
      <c r="K625" s="28" t="str">
        <f t="shared" si="37"/>
        <v/>
      </c>
      <c r="L625" s="25" t="str">
        <f t="shared" si="38"/>
        <v/>
      </c>
      <c r="M625" s="16"/>
    </row>
    <row r="626" spans="2:13" ht="22.5" customHeight="1" x14ac:dyDescent="0.45">
      <c r="B626" s="30">
        <f t="shared" si="36"/>
        <v>618</v>
      </c>
      <c r="C626" s="40"/>
      <c r="D626" s="41"/>
      <c r="E626" s="31" t="str">
        <f>IFERROR(IF(OR(確認書!$C$23="",D626=""),"",確認書!$C$23),"")</f>
        <v/>
      </c>
      <c r="F626" s="33" t="str">
        <f>IFERROR(
   IF($E$3="", "",
     IF(VLOOKUP(E626, リスト!$A$2:$E$49, 5, FALSE) &gt; $E$3,
        VLOOKUP(E626, リスト!$A$2:$E$49, 2, FALSE),
        VLOOKUP(E626, リスト!$A$2:$E$49, 4, FALSE)
     )
   ),
"")</f>
        <v/>
      </c>
      <c r="G626" s="40"/>
      <c r="H626" s="29"/>
      <c r="I626" s="46"/>
      <c r="J626" s="34" t="str">
        <f t="shared" si="39"/>
        <v/>
      </c>
      <c r="K626" s="28" t="str">
        <f t="shared" si="37"/>
        <v/>
      </c>
      <c r="L626" s="25" t="str">
        <f t="shared" si="38"/>
        <v/>
      </c>
      <c r="M626" s="16"/>
    </row>
    <row r="627" spans="2:13" ht="22.5" customHeight="1" x14ac:dyDescent="0.45">
      <c r="B627" s="30">
        <f t="shared" si="36"/>
        <v>619</v>
      </c>
      <c r="C627" s="40"/>
      <c r="D627" s="41"/>
      <c r="E627" s="31" t="str">
        <f>IFERROR(IF(OR(確認書!$C$23="",D627=""),"",確認書!$C$23),"")</f>
        <v/>
      </c>
      <c r="F627" s="33" t="str">
        <f>IFERROR(
   IF($E$3="", "",
     IF(VLOOKUP(E627, リスト!$A$2:$E$49, 5, FALSE) &gt; $E$3,
        VLOOKUP(E627, リスト!$A$2:$E$49, 2, FALSE),
        VLOOKUP(E627, リスト!$A$2:$E$49, 4, FALSE)
     )
   ),
"")</f>
        <v/>
      </c>
      <c r="G627" s="40"/>
      <c r="H627" s="29"/>
      <c r="I627" s="46"/>
      <c r="J627" s="34" t="str">
        <f t="shared" si="39"/>
        <v/>
      </c>
      <c r="K627" s="28" t="str">
        <f t="shared" si="37"/>
        <v/>
      </c>
      <c r="L627" s="25" t="str">
        <f t="shared" si="38"/>
        <v/>
      </c>
      <c r="M627" s="16"/>
    </row>
    <row r="628" spans="2:13" ht="22.5" customHeight="1" x14ac:dyDescent="0.45">
      <c r="B628" s="30">
        <f t="shared" si="36"/>
        <v>620</v>
      </c>
      <c r="C628" s="40"/>
      <c r="D628" s="41"/>
      <c r="E628" s="31" t="str">
        <f>IFERROR(IF(OR(確認書!$C$23="",D628=""),"",確認書!$C$23),"")</f>
        <v/>
      </c>
      <c r="F628" s="33" t="str">
        <f>IFERROR(
   IF($E$3="", "",
     IF(VLOOKUP(E628, リスト!$A$2:$E$49, 5, FALSE) &gt; $E$3,
        VLOOKUP(E628, リスト!$A$2:$E$49, 2, FALSE),
        VLOOKUP(E628, リスト!$A$2:$E$49, 4, FALSE)
     )
   ),
"")</f>
        <v/>
      </c>
      <c r="G628" s="40"/>
      <c r="H628" s="29"/>
      <c r="I628" s="46"/>
      <c r="J628" s="34" t="str">
        <f t="shared" si="39"/>
        <v/>
      </c>
      <c r="K628" s="28" t="str">
        <f t="shared" si="37"/>
        <v/>
      </c>
      <c r="L628" s="25" t="str">
        <f t="shared" si="38"/>
        <v/>
      </c>
      <c r="M628" s="16"/>
    </row>
    <row r="629" spans="2:13" ht="22.5" customHeight="1" x14ac:dyDescent="0.45">
      <c r="B629" s="30">
        <f t="shared" si="36"/>
        <v>621</v>
      </c>
      <c r="C629" s="40"/>
      <c r="D629" s="41"/>
      <c r="E629" s="31" t="str">
        <f>IFERROR(IF(OR(確認書!$C$23="",D629=""),"",確認書!$C$23),"")</f>
        <v/>
      </c>
      <c r="F629" s="33" t="str">
        <f>IFERROR(
   IF($E$3="", "",
     IF(VLOOKUP(E629, リスト!$A$2:$E$49, 5, FALSE) &gt; $E$3,
        VLOOKUP(E629, リスト!$A$2:$E$49, 2, FALSE),
        VLOOKUP(E629, リスト!$A$2:$E$49, 4, FALSE)
     )
   ),
"")</f>
        <v/>
      </c>
      <c r="G629" s="40"/>
      <c r="H629" s="29"/>
      <c r="I629" s="46"/>
      <c r="J629" s="34" t="str">
        <f t="shared" si="39"/>
        <v/>
      </c>
      <c r="K629" s="28" t="str">
        <f t="shared" si="37"/>
        <v/>
      </c>
      <c r="L629" s="25" t="str">
        <f t="shared" si="38"/>
        <v/>
      </c>
      <c r="M629" s="16"/>
    </row>
    <row r="630" spans="2:13" ht="22.5" customHeight="1" x14ac:dyDescent="0.45">
      <c r="B630" s="30">
        <f t="shared" si="36"/>
        <v>622</v>
      </c>
      <c r="C630" s="40"/>
      <c r="D630" s="41"/>
      <c r="E630" s="31" t="str">
        <f>IFERROR(IF(OR(確認書!$C$23="",D630=""),"",確認書!$C$23),"")</f>
        <v/>
      </c>
      <c r="F630" s="33" t="str">
        <f>IFERROR(
   IF($E$3="", "",
     IF(VLOOKUP(E630, リスト!$A$2:$E$49, 5, FALSE) &gt; $E$3,
        VLOOKUP(E630, リスト!$A$2:$E$49, 2, FALSE),
        VLOOKUP(E630, リスト!$A$2:$E$49, 4, FALSE)
     )
   ),
"")</f>
        <v/>
      </c>
      <c r="G630" s="40"/>
      <c r="H630" s="29"/>
      <c r="I630" s="46"/>
      <c r="J630" s="34" t="str">
        <f t="shared" si="39"/>
        <v/>
      </c>
      <c r="K630" s="28" t="str">
        <f t="shared" si="37"/>
        <v/>
      </c>
      <c r="L630" s="25" t="str">
        <f t="shared" si="38"/>
        <v/>
      </c>
      <c r="M630" s="16"/>
    </row>
    <row r="631" spans="2:13" ht="22.5" customHeight="1" x14ac:dyDescent="0.45">
      <c r="B631" s="30">
        <f t="shared" si="36"/>
        <v>623</v>
      </c>
      <c r="C631" s="40"/>
      <c r="D631" s="41"/>
      <c r="E631" s="31" t="str">
        <f>IFERROR(IF(OR(確認書!$C$23="",D631=""),"",確認書!$C$23),"")</f>
        <v/>
      </c>
      <c r="F631" s="33" t="str">
        <f>IFERROR(
   IF($E$3="", "",
     IF(VLOOKUP(E631, リスト!$A$2:$E$49, 5, FALSE) &gt; $E$3,
        VLOOKUP(E631, リスト!$A$2:$E$49, 2, FALSE),
        VLOOKUP(E631, リスト!$A$2:$E$49, 4, FALSE)
     )
   ),
"")</f>
        <v/>
      </c>
      <c r="G631" s="40"/>
      <c r="H631" s="29"/>
      <c r="I631" s="46"/>
      <c r="J631" s="34" t="str">
        <f t="shared" si="39"/>
        <v/>
      </c>
      <c r="K631" s="28" t="str">
        <f t="shared" si="37"/>
        <v/>
      </c>
      <c r="L631" s="25" t="str">
        <f t="shared" si="38"/>
        <v/>
      </c>
      <c r="M631" s="16"/>
    </row>
    <row r="632" spans="2:13" ht="22.5" customHeight="1" x14ac:dyDescent="0.45">
      <c r="B632" s="30">
        <f t="shared" si="36"/>
        <v>624</v>
      </c>
      <c r="C632" s="40"/>
      <c r="D632" s="41"/>
      <c r="E632" s="31" t="str">
        <f>IFERROR(IF(OR(確認書!$C$23="",D632=""),"",確認書!$C$23),"")</f>
        <v/>
      </c>
      <c r="F632" s="33" t="str">
        <f>IFERROR(
   IF($E$3="", "",
     IF(VLOOKUP(E632, リスト!$A$2:$E$49, 5, FALSE) &gt; $E$3,
        VLOOKUP(E632, リスト!$A$2:$E$49, 2, FALSE),
        VLOOKUP(E632, リスト!$A$2:$E$49, 4, FALSE)
     )
   ),
"")</f>
        <v/>
      </c>
      <c r="G632" s="40"/>
      <c r="H632" s="29"/>
      <c r="I632" s="46"/>
      <c r="J632" s="34" t="str">
        <f t="shared" si="39"/>
        <v/>
      </c>
      <c r="K632" s="28" t="str">
        <f t="shared" si="37"/>
        <v/>
      </c>
      <c r="L632" s="25" t="str">
        <f t="shared" si="38"/>
        <v/>
      </c>
      <c r="M632" s="16"/>
    </row>
    <row r="633" spans="2:13" ht="22.5" customHeight="1" x14ac:dyDescent="0.45">
      <c r="B633" s="30">
        <f t="shared" si="36"/>
        <v>625</v>
      </c>
      <c r="C633" s="40"/>
      <c r="D633" s="41"/>
      <c r="E633" s="31" t="str">
        <f>IFERROR(IF(OR(確認書!$C$23="",D633=""),"",確認書!$C$23),"")</f>
        <v/>
      </c>
      <c r="F633" s="33" t="str">
        <f>IFERROR(
   IF($E$3="", "",
     IF(VLOOKUP(E633, リスト!$A$2:$E$49, 5, FALSE) &gt; $E$3,
        VLOOKUP(E633, リスト!$A$2:$E$49, 2, FALSE),
        VLOOKUP(E633, リスト!$A$2:$E$49, 4, FALSE)
     )
   ),
"")</f>
        <v/>
      </c>
      <c r="G633" s="40"/>
      <c r="H633" s="29"/>
      <c r="I633" s="46"/>
      <c r="J633" s="34" t="str">
        <f t="shared" si="39"/>
        <v/>
      </c>
      <c r="K633" s="28" t="str">
        <f t="shared" si="37"/>
        <v/>
      </c>
      <c r="L633" s="25" t="str">
        <f t="shared" si="38"/>
        <v/>
      </c>
      <c r="M633" s="16"/>
    </row>
    <row r="634" spans="2:13" ht="22.5" customHeight="1" x14ac:dyDescent="0.45">
      <c r="B634" s="30">
        <f t="shared" si="36"/>
        <v>626</v>
      </c>
      <c r="C634" s="40"/>
      <c r="D634" s="41"/>
      <c r="E634" s="31" t="str">
        <f>IFERROR(IF(OR(確認書!$C$23="",D634=""),"",確認書!$C$23),"")</f>
        <v/>
      </c>
      <c r="F634" s="33" t="str">
        <f>IFERROR(
   IF($E$3="", "",
     IF(VLOOKUP(E634, リスト!$A$2:$E$49, 5, FALSE) &gt; $E$3,
        VLOOKUP(E634, リスト!$A$2:$E$49, 2, FALSE),
        VLOOKUP(E634, リスト!$A$2:$E$49, 4, FALSE)
     )
   ),
"")</f>
        <v/>
      </c>
      <c r="G634" s="40"/>
      <c r="H634" s="29"/>
      <c r="I634" s="46"/>
      <c r="J634" s="34" t="str">
        <f t="shared" si="39"/>
        <v/>
      </c>
      <c r="K634" s="28" t="str">
        <f t="shared" si="37"/>
        <v/>
      </c>
      <c r="L634" s="25" t="str">
        <f t="shared" si="38"/>
        <v/>
      </c>
      <c r="M634" s="16"/>
    </row>
    <row r="635" spans="2:13" ht="22.5" customHeight="1" x14ac:dyDescent="0.45">
      <c r="B635" s="30">
        <f t="shared" si="36"/>
        <v>627</v>
      </c>
      <c r="C635" s="40"/>
      <c r="D635" s="41"/>
      <c r="E635" s="31" t="str">
        <f>IFERROR(IF(OR(確認書!$C$23="",D635=""),"",確認書!$C$23),"")</f>
        <v/>
      </c>
      <c r="F635" s="33" t="str">
        <f>IFERROR(
   IF($E$3="", "",
     IF(VLOOKUP(E635, リスト!$A$2:$E$49, 5, FALSE) &gt; $E$3,
        VLOOKUP(E635, リスト!$A$2:$E$49, 2, FALSE),
        VLOOKUP(E635, リスト!$A$2:$E$49, 4, FALSE)
     )
   ),
"")</f>
        <v/>
      </c>
      <c r="G635" s="40"/>
      <c r="H635" s="29"/>
      <c r="I635" s="46"/>
      <c r="J635" s="34" t="str">
        <f t="shared" si="39"/>
        <v/>
      </c>
      <c r="K635" s="28" t="str">
        <f t="shared" si="37"/>
        <v/>
      </c>
      <c r="L635" s="25" t="str">
        <f t="shared" si="38"/>
        <v/>
      </c>
      <c r="M635" s="16"/>
    </row>
    <row r="636" spans="2:13" ht="22.5" customHeight="1" x14ac:dyDescent="0.45">
      <c r="B636" s="30">
        <f t="shared" si="36"/>
        <v>628</v>
      </c>
      <c r="C636" s="40"/>
      <c r="D636" s="41"/>
      <c r="E636" s="31" t="str">
        <f>IFERROR(IF(OR(確認書!$C$23="",D636=""),"",確認書!$C$23),"")</f>
        <v/>
      </c>
      <c r="F636" s="33" t="str">
        <f>IFERROR(
   IF($E$3="", "",
     IF(VLOOKUP(E636, リスト!$A$2:$E$49, 5, FALSE) &gt; $E$3,
        VLOOKUP(E636, リスト!$A$2:$E$49, 2, FALSE),
        VLOOKUP(E636, リスト!$A$2:$E$49, 4, FALSE)
     )
   ),
"")</f>
        <v/>
      </c>
      <c r="G636" s="40"/>
      <c r="H636" s="29"/>
      <c r="I636" s="46"/>
      <c r="J636" s="34" t="str">
        <f t="shared" si="39"/>
        <v/>
      </c>
      <c r="K636" s="28" t="str">
        <f t="shared" si="37"/>
        <v/>
      </c>
      <c r="L636" s="25" t="str">
        <f t="shared" si="38"/>
        <v/>
      </c>
      <c r="M636" s="16"/>
    </row>
    <row r="637" spans="2:13" ht="22.5" customHeight="1" x14ac:dyDescent="0.45">
      <c r="B637" s="30">
        <f t="shared" si="36"/>
        <v>629</v>
      </c>
      <c r="C637" s="40"/>
      <c r="D637" s="41"/>
      <c r="E637" s="31" t="str">
        <f>IFERROR(IF(OR(確認書!$C$23="",D637=""),"",確認書!$C$23),"")</f>
        <v/>
      </c>
      <c r="F637" s="33" t="str">
        <f>IFERROR(
   IF($E$3="", "",
     IF(VLOOKUP(E637, リスト!$A$2:$E$49, 5, FALSE) &gt; $E$3,
        VLOOKUP(E637, リスト!$A$2:$E$49, 2, FALSE),
        VLOOKUP(E637, リスト!$A$2:$E$49, 4, FALSE)
     )
   ),
"")</f>
        <v/>
      </c>
      <c r="G637" s="40"/>
      <c r="H637" s="29"/>
      <c r="I637" s="46"/>
      <c r="J637" s="34" t="str">
        <f t="shared" si="39"/>
        <v/>
      </c>
      <c r="K637" s="28" t="str">
        <f t="shared" si="37"/>
        <v/>
      </c>
      <c r="L637" s="25" t="str">
        <f t="shared" si="38"/>
        <v/>
      </c>
      <c r="M637" s="16"/>
    </row>
    <row r="638" spans="2:13" ht="22.5" customHeight="1" x14ac:dyDescent="0.45">
      <c r="B638" s="30">
        <f t="shared" si="36"/>
        <v>630</v>
      </c>
      <c r="C638" s="40"/>
      <c r="D638" s="41"/>
      <c r="E638" s="31" t="str">
        <f>IFERROR(IF(OR(確認書!$C$23="",D638=""),"",確認書!$C$23),"")</f>
        <v/>
      </c>
      <c r="F638" s="33" t="str">
        <f>IFERROR(
   IF($E$3="", "",
     IF(VLOOKUP(E638, リスト!$A$2:$E$49, 5, FALSE) &gt; $E$3,
        VLOOKUP(E638, リスト!$A$2:$E$49, 2, FALSE),
        VLOOKUP(E638, リスト!$A$2:$E$49, 4, FALSE)
     )
   ),
"")</f>
        <v/>
      </c>
      <c r="G638" s="40"/>
      <c r="H638" s="29"/>
      <c r="I638" s="46"/>
      <c r="J638" s="34" t="str">
        <f t="shared" si="39"/>
        <v/>
      </c>
      <c r="K638" s="28" t="str">
        <f t="shared" si="37"/>
        <v/>
      </c>
      <c r="L638" s="25" t="str">
        <f t="shared" si="38"/>
        <v/>
      </c>
      <c r="M638" s="16"/>
    </row>
    <row r="639" spans="2:13" ht="22.5" customHeight="1" x14ac:dyDescent="0.45">
      <c r="B639" s="30">
        <f t="shared" si="36"/>
        <v>631</v>
      </c>
      <c r="C639" s="40"/>
      <c r="D639" s="41"/>
      <c r="E639" s="31" t="str">
        <f>IFERROR(IF(OR(確認書!$C$23="",D639=""),"",確認書!$C$23),"")</f>
        <v/>
      </c>
      <c r="F639" s="33" t="str">
        <f>IFERROR(
   IF($E$3="", "",
     IF(VLOOKUP(E639, リスト!$A$2:$E$49, 5, FALSE) &gt; $E$3,
        VLOOKUP(E639, リスト!$A$2:$E$49, 2, FALSE),
        VLOOKUP(E639, リスト!$A$2:$E$49, 4, FALSE)
     )
   ),
"")</f>
        <v/>
      </c>
      <c r="G639" s="40"/>
      <c r="H639" s="29"/>
      <c r="I639" s="46"/>
      <c r="J639" s="34" t="str">
        <f t="shared" si="39"/>
        <v/>
      </c>
      <c r="K639" s="28" t="str">
        <f t="shared" si="37"/>
        <v/>
      </c>
      <c r="L639" s="25" t="str">
        <f t="shared" si="38"/>
        <v/>
      </c>
      <c r="M639" s="16"/>
    </row>
    <row r="640" spans="2:13" ht="22.5" customHeight="1" x14ac:dyDescent="0.45">
      <c r="B640" s="30">
        <f t="shared" si="36"/>
        <v>632</v>
      </c>
      <c r="C640" s="40"/>
      <c r="D640" s="41"/>
      <c r="E640" s="31" t="str">
        <f>IFERROR(IF(OR(確認書!$C$23="",D640=""),"",確認書!$C$23),"")</f>
        <v/>
      </c>
      <c r="F640" s="33" t="str">
        <f>IFERROR(
   IF($E$3="", "",
     IF(VLOOKUP(E640, リスト!$A$2:$E$49, 5, FALSE) &gt; $E$3,
        VLOOKUP(E640, リスト!$A$2:$E$49, 2, FALSE),
        VLOOKUP(E640, リスト!$A$2:$E$49, 4, FALSE)
     )
   ),
"")</f>
        <v/>
      </c>
      <c r="G640" s="40"/>
      <c r="H640" s="29"/>
      <c r="I640" s="46"/>
      <c r="J640" s="34" t="str">
        <f t="shared" si="39"/>
        <v/>
      </c>
      <c r="K640" s="28" t="str">
        <f t="shared" si="37"/>
        <v/>
      </c>
      <c r="L640" s="25" t="str">
        <f t="shared" si="38"/>
        <v/>
      </c>
      <c r="M640" s="16"/>
    </row>
    <row r="641" spans="2:13" ht="22.5" customHeight="1" x14ac:dyDescent="0.45">
      <c r="B641" s="30">
        <f t="shared" si="36"/>
        <v>633</v>
      </c>
      <c r="C641" s="40"/>
      <c r="D641" s="41"/>
      <c r="E641" s="31" t="str">
        <f>IFERROR(IF(OR(確認書!$C$23="",D641=""),"",確認書!$C$23),"")</f>
        <v/>
      </c>
      <c r="F641" s="33" t="str">
        <f>IFERROR(
   IF($E$3="", "",
     IF(VLOOKUP(E641, リスト!$A$2:$E$49, 5, FALSE) &gt; $E$3,
        VLOOKUP(E641, リスト!$A$2:$E$49, 2, FALSE),
        VLOOKUP(E641, リスト!$A$2:$E$49, 4, FALSE)
     )
   ),
"")</f>
        <v/>
      </c>
      <c r="G641" s="40"/>
      <c r="H641" s="29"/>
      <c r="I641" s="46"/>
      <c r="J641" s="34" t="str">
        <f t="shared" si="39"/>
        <v/>
      </c>
      <c r="K641" s="28" t="str">
        <f t="shared" si="37"/>
        <v/>
      </c>
      <c r="L641" s="25" t="str">
        <f t="shared" si="38"/>
        <v/>
      </c>
      <c r="M641" s="16"/>
    </row>
    <row r="642" spans="2:13" ht="22.5" customHeight="1" x14ac:dyDescent="0.45">
      <c r="B642" s="30">
        <f t="shared" si="36"/>
        <v>634</v>
      </c>
      <c r="C642" s="40"/>
      <c r="D642" s="41"/>
      <c r="E642" s="31" t="str">
        <f>IFERROR(IF(OR(確認書!$C$23="",D642=""),"",確認書!$C$23),"")</f>
        <v/>
      </c>
      <c r="F642" s="33" t="str">
        <f>IFERROR(
   IF($E$3="", "",
     IF(VLOOKUP(E642, リスト!$A$2:$E$49, 5, FALSE) &gt; $E$3,
        VLOOKUP(E642, リスト!$A$2:$E$49, 2, FALSE),
        VLOOKUP(E642, リスト!$A$2:$E$49, 4, FALSE)
     )
   ),
"")</f>
        <v/>
      </c>
      <c r="G642" s="40"/>
      <c r="H642" s="29"/>
      <c r="I642" s="46"/>
      <c r="J642" s="34" t="str">
        <f t="shared" si="39"/>
        <v/>
      </c>
      <c r="K642" s="28" t="str">
        <f t="shared" si="37"/>
        <v/>
      </c>
      <c r="L642" s="25" t="str">
        <f t="shared" si="38"/>
        <v/>
      </c>
      <c r="M642" s="16"/>
    </row>
    <row r="643" spans="2:13" ht="22.5" customHeight="1" x14ac:dyDescent="0.45">
      <c r="B643" s="30">
        <f t="shared" si="36"/>
        <v>635</v>
      </c>
      <c r="C643" s="40"/>
      <c r="D643" s="41"/>
      <c r="E643" s="31" t="str">
        <f>IFERROR(IF(OR(確認書!$C$23="",D643=""),"",確認書!$C$23),"")</f>
        <v/>
      </c>
      <c r="F643" s="33" t="str">
        <f>IFERROR(
   IF($E$3="", "",
     IF(VLOOKUP(E643, リスト!$A$2:$E$49, 5, FALSE) &gt; $E$3,
        VLOOKUP(E643, リスト!$A$2:$E$49, 2, FALSE),
        VLOOKUP(E643, リスト!$A$2:$E$49, 4, FALSE)
     )
   ),
"")</f>
        <v/>
      </c>
      <c r="G643" s="40"/>
      <c r="H643" s="29"/>
      <c r="I643" s="46"/>
      <c r="J643" s="34" t="str">
        <f t="shared" si="39"/>
        <v/>
      </c>
      <c r="K643" s="28" t="str">
        <f t="shared" si="37"/>
        <v/>
      </c>
      <c r="L643" s="25" t="str">
        <f t="shared" si="38"/>
        <v/>
      </c>
      <c r="M643" s="16"/>
    </row>
    <row r="644" spans="2:13" ht="22.5" customHeight="1" x14ac:dyDescent="0.45">
      <c r="B644" s="30">
        <f t="shared" si="36"/>
        <v>636</v>
      </c>
      <c r="C644" s="40"/>
      <c r="D644" s="41"/>
      <c r="E644" s="31" t="str">
        <f>IFERROR(IF(OR(確認書!$C$23="",D644=""),"",確認書!$C$23),"")</f>
        <v/>
      </c>
      <c r="F644" s="33" t="str">
        <f>IFERROR(
   IF($E$3="", "",
     IF(VLOOKUP(E644, リスト!$A$2:$E$49, 5, FALSE) &gt; $E$3,
        VLOOKUP(E644, リスト!$A$2:$E$49, 2, FALSE),
        VLOOKUP(E644, リスト!$A$2:$E$49, 4, FALSE)
     )
   ),
"")</f>
        <v/>
      </c>
      <c r="G644" s="40"/>
      <c r="H644" s="29"/>
      <c r="I644" s="46"/>
      <c r="J644" s="34" t="str">
        <f t="shared" si="39"/>
        <v/>
      </c>
      <c r="K644" s="28" t="str">
        <f t="shared" si="37"/>
        <v/>
      </c>
      <c r="L644" s="25" t="str">
        <f t="shared" si="38"/>
        <v/>
      </c>
      <c r="M644" s="16"/>
    </row>
    <row r="645" spans="2:13" ht="22.5" customHeight="1" x14ac:dyDescent="0.45">
      <c r="B645" s="30">
        <f t="shared" si="36"/>
        <v>637</v>
      </c>
      <c r="C645" s="40"/>
      <c r="D645" s="41"/>
      <c r="E645" s="31" t="str">
        <f>IFERROR(IF(OR(確認書!$C$23="",D645=""),"",確認書!$C$23),"")</f>
        <v/>
      </c>
      <c r="F645" s="33" t="str">
        <f>IFERROR(
   IF($E$3="", "",
     IF(VLOOKUP(E645, リスト!$A$2:$E$49, 5, FALSE) &gt; $E$3,
        VLOOKUP(E645, リスト!$A$2:$E$49, 2, FALSE),
        VLOOKUP(E645, リスト!$A$2:$E$49, 4, FALSE)
     )
   ),
"")</f>
        <v/>
      </c>
      <c r="G645" s="40"/>
      <c r="H645" s="29"/>
      <c r="I645" s="46"/>
      <c r="J645" s="34" t="str">
        <f t="shared" si="39"/>
        <v/>
      </c>
      <c r="K645" s="28" t="str">
        <f t="shared" si="37"/>
        <v/>
      </c>
      <c r="L645" s="25" t="str">
        <f t="shared" si="38"/>
        <v/>
      </c>
      <c r="M645" s="16"/>
    </row>
    <row r="646" spans="2:13" ht="22.5" customHeight="1" x14ac:dyDescent="0.45">
      <c r="B646" s="30">
        <f t="shared" si="36"/>
        <v>638</v>
      </c>
      <c r="C646" s="40"/>
      <c r="D646" s="41"/>
      <c r="E646" s="31" t="str">
        <f>IFERROR(IF(OR(確認書!$C$23="",D646=""),"",確認書!$C$23),"")</f>
        <v/>
      </c>
      <c r="F646" s="33" t="str">
        <f>IFERROR(
   IF($E$3="", "",
     IF(VLOOKUP(E646, リスト!$A$2:$E$49, 5, FALSE) &gt; $E$3,
        VLOOKUP(E646, リスト!$A$2:$E$49, 2, FALSE),
        VLOOKUP(E646, リスト!$A$2:$E$49, 4, FALSE)
     )
   ),
"")</f>
        <v/>
      </c>
      <c r="G646" s="40"/>
      <c r="H646" s="29"/>
      <c r="I646" s="46"/>
      <c r="J646" s="34" t="str">
        <f t="shared" si="39"/>
        <v/>
      </c>
      <c r="K646" s="28" t="str">
        <f t="shared" si="37"/>
        <v/>
      </c>
      <c r="L646" s="25" t="str">
        <f t="shared" si="38"/>
        <v/>
      </c>
      <c r="M646" s="16"/>
    </row>
    <row r="647" spans="2:13" ht="22.5" customHeight="1" x14ac:dyDescent="0.45">
      <c r="B647" s="30">
        <f t="shared" si="36"/>
        <v>639</v>
      </c>
      <c r="C647" s="40"/>
      <c r="D647" s="41"/>
      <c r="E647" s="31" t="str">
        <f>IFERROR(IF(OR(確認書!$C$23="",D647=""),"",確認書!$C$23),"")</f>
        <v/>
      </c>
      <c r="F647" s="33" t="str">
        <f>IFERROR(
   IF($E$3="", "",
     IF(VLOOKUP(E647, リスト!$A$2:$E$49, 5, FALSE) &gt; $E$3,
        VLOOKUP(E647, リスト!$A$2:$E$49, 2, FALSE),
        VLOOKUP(E647, リスト!$A$2:$E$49, 4, FALSE)
     )
   ),
"")</f>
        <v/>
      </c>
      <c r="G647" s="40"/>
      <c r="H647" s="29"/>
      <c r="I647" s="46"/>
      <c r="J647" s="34" t="str">
        <f t="shared" si="39"/>
        <v/>
      </c>
      <c r="K647" s="28" t="str">
        <f t="shared" si="37"/>
        <v/>
      </c>
      <c r="L647" s="25" t="str">
        <f t="shared" si="38"/>
        <v/>
      </c>
      <c r="M647" s="16"/>
    </row>
    <row r="648" spans="2:13" ht="22.5" customHeight="1" x14ac:dyDescent="0.45">
      <c r="B648" s="30">
        <f t="shared" si="36"/>
        <v>640</v>
      </c>
      <c r="C648" s="40"/>
      <c r="D648" s="41"/>
      <c r="E648" s="31" t="str">
        <f>IFERROR(IF(OR(確認書!$C$23="",D648=""),"",確認書!$C$23),"")</f>
        <v/>
      </c>
      <c r="F648" s="33" t="str">
        <f>IFERROR(
   IF($E$3="", "",
     IF(VLOOKUP(E648, リスト!$A$2:$E$49, 5, FALSE) &gt; $E$3,
        VLOOKUP(E648, リスト!$A$2:$E$49, 2, FALSE),
        VLOOKUP(E648, リスト!$A$2:$E$49, 4, FALSE)
     )
   ),
"")</f>
        <v/>
      </c>
      <c r="G648" s="40"/>
      <c r="H648" s="29"/>
      <c r="I648" s="46"/>
      <c r="J648" s="34" t="str">
        <f t="shared" si="39"/>
        <v/>
      </c>
      <c r="K648" s="28" t="str">
        <f t="shared" si="37"/>
        <v/>
      </c>
      <c r="L648" s="25" t="str">
        <f t="shared" si="38"/>
        <v/>
      </c>
      <c r="M648" s="16"/>
    </row>
    <row r="649" spans="2:13" ht="22.5" customHeight="1" x14ac:dyDescent="0.45">
      <c r="B649" s="30">
        <f t="shared" si="36"/>
        <v>641</v>
      </c>
      <c r="C649" s="40"/>
      <c r="D649" s="41"/>
      <c r="E649" s="31" t="str">
        <f>IFERROR(IF(OR(確認書!$C$23="",D649=""),"",確認書!$C$23),"")</f>
        <v/>
      </c>
      <c r="F649" s="33" t="str">
        <f>IFERROR(
   IF($E$3="", "",
     IF(VLOOKUP(E649, リスト!$A$2:$E$49, 5, FALSE) &gt; $E$3,
        VLOOKUP(E649, リスト!$A$2:$E$49, 2, FALSE),
        VLOOKUP(E649, リスト!$A$2:$E$49, 4, FALSE)
     )
   ),
"")</f>
        <v/>
      </c>
      <c r="G649" s="40"/>
      <c r="H649" s="29"/>
      <c r="I649" s="46"/>
      <c r="J649" s="34" t="str">
        <f t="shared" si="39"/>
        <v/>
      </c>
      <c r="K649" s="28" t="str">
        <f t="shared" si="37"/>
        <v/>
      </c>
      <c r="L649" s="25" t="str">
        <f t="shared" si="38"/>
        <v/>
      </c>
      <c r="M649" s="16"/>
    </row>
    <row r="650" spans="2:13" ht="22.5" customHeight="1" x14ac:dyDescent="0.45">
      <c r="B650" s="30">
        <f t="shared" ref="B650:B713" si="40">ROW()-8</f>
        <v>642</v>
      </c>
      <c r="C650" s="40"/>
      <c r="D650" s="41"/>
      <c r="E650" s="31" t="str">
        <f>IFERROR(IF(OR(確認書!$C$23="",D650=""),"",確認書!$C$23),"")</f>
        <v/>
      </c>
      <c r="F650" s="33" t="str">
        <f>IFERROR(
   IF($E$3="", "",
     IF(VLOOKUP(E650, リスト!$A$2:$E$49, 5, FALSE) &gt; $E$3,
        VLOOKUP(E650, リスト!$A$2:$E$49, 2, FALSE),
        VLOOKUP(E650, リスト!$A$2:$E$49, 4, FALSE)
     )
   ),
"")</f>
        <v/>
      </c>
      <c r="G650" s="40"/>
      <c r="H650" s="29"/>
      <c r="I650" s="46"/>
      <c r="J650" s="34" t="str">
        <f t="shared" si="39"/>
        <v/>
      </c>
      <c r="K650" s="28" t="str">
        <f t="shared" ref="K650:K713" si="41">IF(OR(E650="",F650=""), "",
 IF(NOT(ISNUMBER(J650)), "",
 IF(J650&lt;F650, "×（法定外・特例等対象外です）", "〇")))</f>
        <v/>
      </c>
      <c r="L650" s="25" t="str">
        <f t="shared" ref="L650:L713" si="42">IF(COUNTBLANK(D650:J650)=7, "",
 IF(D650="", "←D列に従業員名を姓名（フルネーム）で入力してください。誤変換にお気を付け下さい。",
 IF(G650="", "←G列に1.月給～3.時間給を入力してください",
 IF(H650="", "←H列に金額を入力してください",
 IF(NOT(ISNUMBER(H650)), "←H列の金額は半角数字で入力してください",
 IF(G650="3.時間給", "",
 IF(I650="", "←I列に労働時間を入力してください",
 IF(NOT(ISNUMBER(I650)), "←I列の労働時間は半角数字で入力してください", ""))))))))</f>
        <v/>
      </c>
      <c r="M650" s="16"/>
    </row>
    <row r="651" spans="2:13" ht="22.5" customHeight="1" x14ac:dyDescent="0.45">
      <c r="B651" s="30">
        <f t="shared" si="40"/>
        <v>643</v>
      </c>
      <c r="C651" s="40"/>
      <c r="D651" s="41"/>
      <c r="E651" s="31" t="str">
        <f>IFERROR(IF(OR(確認書!$C$23="",D651=""),"",確認書!$C$23),"")</f>
        <v/>
      </c>
      <c r="F651" s="33" t="str">
        <f>IFERROR(
   IF($E$3="", "",
     IF(VLOOKUP(E651, リスト!$A$2:$E$49, 5, FALSE) &gt; $E$3,
        VLOOKUP(E651, リスト!$A$2:$E$49, 2, FALSE),
        VLOOKUP(E651, リスト!$A$2:$E$49, 4, FALSE)
     )
   ),
"")</f>
        <v/>
      </c>
      <c r="G651" s="40"/>
      <c r="H651" s="29"/>
      <c r="I651" s="46"/>
      <c r="J651" s="34" t="str">
        <f t="shared" ref="J651:J714" si="43">IF(COUNTBLANK(G651:I651)=3, "",
 IF(G651="3.時間給", IF(H651="", "", H651),
 IF(OR(G651="1.月給", G651="2.日給"),
   IF(OR(H651="", I651=""), "", ROUND(H651/I651,0)),
 "")))</f>
        <v/>
      </c>
      <c r="K651" s="28" t="str">
        <f t="shared" si="41"/>
        <v/>
      </c>
      <c r="L651" s="25" t="str">
        <f t="shared" si="42"/>
        <v/>
      </c>
      <c r="M651" s="16"/>
    </row>
    <row r="652" spans="2:13" ht="22.5" customHeight="1" x14ac:dyDescent="0.45">
      <c r="B652" s="30">
        <f t="shared" si="40"/>
        <v>644</v>
      </c>
      <c r="C652" s="40"/>
      <c r="D652" s="41"/>
      <c r="E652" s="31" t="str">
        <f>IFERROR(IF(OR(確認書!$C$23="",D652=""),"",確認書!$C$23),"")</f>
        <v/>
      </c>
      <c r="F652" s="33" t="str">
        <f>IFERROR(
   IF($E$3="", "",
     IF(VLOOKUP(E652, リスト!$A$2:$E$49, 5, FALSE) &gt; $E$3,
        VLOOKUP(E652, リスト!$A$2:$E$49, 2, FALSE),
        VLOOKUP(E652, リスト!$A$2:$E$49, 4, FALSE)
     )
   ),
"")</f>
        <v/>
      </c>
      <c r="G652" s="40"/>
      <c r="H652" s="29"/>
      <c r="I652" s="46"/>
      <c r="J652" s="34" t="str">
        <f t="shared" si="43"/>
        <v/>
      </c>
      <c r="K652" s="28" t="str">
        <f t="shared" si="41"/>
        <v/>
      </c>
      <c r="L652" s="25" t="str">
        <f t="shared" si="42"/>
        <v/>
      </c>
      <c r="M652" s="16"/>
    </row>
    <row r="653" spans="2:13" ht="22.5" customHeight="1" x14ac:dyDescent="0.45">
      <c r="B653" s="30">
        <f t="shared" si="40"/>
        <v>645</v>
      </c>
      <c r="C653" s="40"/>
      <c r="D653" s="41"/>
      <c r="E653" s="31" t="str">
        <f>IFERROR(IF(OR(確認書!$C$23="",D653=""),"",確認書!$C$23),"")</f>
        <v/>
      </c>
      <c r="F653" s="33" t="str">
        <f>IFERROR(
   IF($E$3="", "",
     IF(VLOOKUP(E653, リスト!$A$2:$E$49, 5, FALSE) &gt; $E$3,
        VLOOKUP(E653, リスト!$A$2:$E$49, 2, FALSE),
        VLOOKUP(E653, リスト!$A$2:$E$49, 4, FALSE)
     )
   ),
"")</f>
        <v/>
      </c>
      <c r="G653" s="40"/>
      <c r="H653" s="29"/>
      <c r="I653" s="46"/>
      <c r="J653" s="34" t="str">
        <f t="shared" si="43"/>
        <v/>
      </c>
      <c r="K653" s="28" t="str">
        <f t="shared" si="41"/>
        <v/>
      </c>
      <c r="L653" s="25" t="str">
        <f t="shared" si="42"/>
        <v/>
      </c>
      <c r="M653" s="16"/>
    </row>
    <row r="654" spans="2:13" ht="22.5" customHeight="1" x14ac:dyDescent="0.45">
      <c r="B654" s="30">
        <f t="shared" si="40"/>
        <v>646</v>
      </c>
      <c r="C654" s="40"/>
      <c r="D654" s="41"/>
      <c r="E654" s="31" t="str">
        <f>IFERROR(IF(OR(確認書!$C$23="",D654=""),"",確認書!$C$23),"")</f>
        <v/>
      </c>
      <c r="F654" s="33" t="str">
        <f>IFERROR(
   IF($E$3="", "",
     IF(VLOOKUP(E654, リスト!$A$2:$E$49, 5, FALSE) &gt; $E$3,
        VLOOKUP(E654, リスト!$A$2:$E$49, 2, FALSE),
        VLOOKUP(E654, リスト!$A$2:$E$49, 4, FALSE)
     )
   ),
"")</f>
        <v/>
      </c>
      <c r="G654" s="40"/>
      <c r="H654" s="29"/>
      <c r="I654" s="46"/>
      <c r="J654" s="34" t="str">
        <f t="shared" si="43"/>
        <v/>
      </c>
      <c r="K654" s="28" t="str">
        <f t="shared" si="41"/>
        <v/>
      </c>
      <c r="L654" s="25" t="str">
        <f t="shared" si="42"/>
        <v/>
      </c>
      <c r="M654" s="16"/>
    </row>
    <row r="655" spans="2:13" ht="22.5" customHeight="1" x14ac:dyDescent="0.45">
      <c r="B655" s="30">
        <f t="shared" si="40"/>
        <v>647</v>
      </c>
      <c r="C655" s="40"/>
      <c r="D655" s="41"/>
      <c r="E655" s="31" t="str">
        <f>IFERROR(IF(OR(確認書!$C$23="",D655=""),"",確認書!$C$23),"")</f>
        <v/>
      </c>
      <c r="F655" s="33" t="str">
        <f>IFERROR(
   IF($E$3="", "",
     IF(VLOOKUP(E655, リスト!$A$2:$E$49, 5, FALSE) &gt; $E$3,
        VLOOKUP(E655, リスト!$A$2:$E$49, 2, FALSE),
        VLOOKUP(E655, リスト!$A$2:$E$49, 4, FALSE)
     )
   ),
"")</f>
        <v/>
      </c>
      <c r="G655" s="40"/>
      <c r="H655" s="29"/>
      <c r="I655" s="46"/>
      <c r="J655" s="34" t="str">
        <f t="shared" si="43"/>
        <v/>
      </c>
      <c r="K655" s="28" t="str">
        <f t="shared" si="41"/>
        <v/>
      </c>
      <c r="L655" s="25" t="str">
        <f t="shared" si="42"/>
        <v/>
      </c>
      <c r="M655" s="16"/>
    </row>
    <row r="656" spans="2:13" ht="22.5" customHeight="1" x14ac:dyDescent="0.45">
      <c r="B656" s="30">
        <f t="shared" si="40"/>
        <v>648</v>
      </c>
      <c r="C656" s="40"/>
      <c r="D656" s="41"/>
      <c r="E656" s="31" t="str">
        <f>IFERROR(IF(OR(確認書!$C$23="",D656=""),"",確認書!$C$23),"")</f>
        <v/>
      </c>
      <c r="F656" s="33" t="str">
        <f>IFERROR(
   IF($E$3="", "",
     IF(VLOOKUP(E656, リスト!$A$2:$E$49, 5, FALSE) &gt; $E$3,
        VLOOKUP(E656, リスト!$A$2:$E$49, 2, FALSE),
        VLOOKUP(E656, リスト!$A$2:$E$49, 4, FALSE)
     )
   ),
"")</f>
        <v/>
      </c>
      <c r="G656" s="40"/>
      <c r="H656" s="29"/>
      <c r="I656" s="46"/>
      <c r="J656" s="34" t="str">
        <f t="shared" si="43"/>
        <v/>
      </c>
      <c r="K656" s="28" t="str">
        <f t="shared" si="41"/>
        <v/>
      </c>
      <c r="L656" s="25" t="str">
        <f t="shared" si="42"/>
        <v/>
      </c>
      <c r="M656" s="16"/>
    </row>
    <row r="657" spans="2:13" ht="22.5" customHeight="1" x14ac:dyDescent="0.45">
      <c r="B657" s="30">
        <f t="shared" si="40"/>
        <v>649</v>
      </c>
      <c r="C657" s="40"/>
      <c r="D657" s="41"/>
      <c r="E657" s="31" t="str">
        <f>IFERROR(IF(OR(確認書!$C$23="",D657=""),"",確認書!$C$23),"")</f>
        <v/>
      </c>
      <c r="F657" s="33" t="str">
        <f>IFERROR(
   IF($E$3="", "",
     IF(VLOOKUP(E657, リスト!$A$2:$E$49, 5, FALSE) &gt; $E$3,
        VLOOKUP(E657, リスト!$A$2:$E$49, 2, FALSE),
        VLOOKUP(E657, リスト!$A$2:$E$49, 4, FALSE)
     )
   ),
"")</f>
        <v/>
      </c>
      <c r="G657" s="40"/>
      <c r="H657" s="29"/>
      <c r="I657" s="46"/>
      <c r="J657" s="34" t="str">
        <f t="shared" si="43"/>
        <v/>
      </c>
      <c r="K657" s="28" t="str">
        <f t="shared" si="41"/>
        <v/>
      </c>
      <c r="L657" s="25" t="str">
        <f t="shared" si="42"/>
        <v/>
      </c>
      <c r="M657" s="16"/>
    </row>
    <row r="658" spans="2:13" ht="22.5" customHeight="1" x14ac:dyDescent="0.45">
      <c r="B658" s="30">
        <f t="shared" si="40"/>
        <v>650</v>
      </c>
      <c r="C658" s="40"/>
      <c r="D658" s="41"/>
      <c r="E658" s="31" t="str">
        <f>IFERROR(IF(OR(確認書!$C$23="",D658=""),"",確認書!$C$23),"")</f>
        <v/>
      </c>
      <c r="F658" s="33" t="str">
        <f>IFERROR(
   IF($E$3="", "",
     IF(VLOOKUP(E658, リスト!$A$2:$E$49, 5, FALSE) &gt; $E$3,
        VLOOKUP(E658, リスト!$A$2:$E$49, 2, FALSE),
        VLOOKUP(E658, リスト!$A$2:$E$49, 4, FALSE)
     )
   ),
"")</f>
        <v/>
      </c>
      <c r="G658" s="40"/>
      <c r="H658" s="29"/>
      <c r="I658" s="46"/>
      <c r="J658" s="34" t="str">
        <f t="shared" si="43"/>
        <v/>
      </c>
      <c r="K658" s="28" t="str">
        <f t="shared" si="41"/>
        <v/>
      </c>
      <c r="L658" s="25" t="str">
        <f t="shared" si="42"/>
        <v/>
      </c>
      <c r="M658" s="16"/>
    </row>
    <row r="659" spans="2:13" ht="22.5" customHeight="1" x14ac:dyDescent="0.45">
      <c r="B659" s="30">
        <f t="shared" si="40"/>
        <v>651</v>
      </c>
      <c r="C659" s="40"/>
      <c r="D659" s="41"/>
      <c r="E659" s="31" t="str">
        <f>IFERROR(IF(OR(確認書!$C$23="",D659=""),"",確認書!$C$23),"")</f>
        <v/>
      </c>
      <c r="F659" s="33" t="str">
        <f>IFERROR(
   IF($E$3="", "",
     IF(VLOOKUP(E659, リスト!$A$2:$E$49, 5, FALSE) &gt; $E$3,
        VLOOKUP(E659, リスト!$A$2:$E$49, 2, FALSE),
        VLOOKUP(E659, リスト!$A$2:$E$49, 4, FALSE)
     )
   ),
"")</f>
        <v/>
      </c>
      <c r="G659" s="40"/>
      <c r="H659" s="29"/>
      <c r="I659" s="46"/>
      <c r="J659" s="34" t="str">
        <f t="shared" si="43"/>
        <v/>
      </c>
      <c r="K659" s="28" t="str">
        <f t="shared" si="41"/>
        <v/>
      </c>
      <c r="L659" s="25" t="str">
        <f t="shared" si="42"/>
        <v/>
      </c>
      <c r="M659" s="16"/>
    </row>
    <row r="660" spans="2:13" ht="22.5" customHeight="1" x14ac:dyDescent="0.45">
      <c r="B660" s="30">
        <f t="shared" si="40"/>
        <v>652</v>
      </c>
      <c r="C660" s="40"/>
      <c r="D660" s="41"/>
      <c r="E660" s="31" t="str">
        <f>IFERROR(IF(OR(確認書!$C$23="",D660=""),"",確認書!$C$23),"")</f>
        <v/>
      </c>
      <c r="F660" s="33" t="str">
        <f>IFERROR(
   IF($E$3="", "",
     IF(VLOOKUP(E660, リスト!$A$2:$E$49, 5, FALSE) &gt; $E$3,
        VLOOKUP(E660, リスト!$A$2:$E$49, 2, FALSE),
        VLOOKUP(E660, リスト!$A$2:$E$49, 4, FALSE)
     )
   ),
"")</f>
        <v/>
      </c>
      <c r="G660" s="40"/>
      <c r="H660" s="29"/>
      <c r="I660" s="46"/>
      <c r="J660" s="34" t="str">
        <f t="shared" si="43"/>
        <v/>
      </c>
      <c r="K660" s="28" t="str">
        <f t="shared" si="41"/>
        <v/>
      </c>
      <c r="L660" s="25" t="str">
        <f t="shared" si="42"/>
        <v/>
      </c>
      <c r="M660" s="16"/>
    </row>
    <row r="661" spans="2:13" ht="22.5" customHeight="1" x14ac:dyDescent="0.45">
      <c r="B661" s="30">
        <f t="shared" si="40"/>
        <v>653</v>
      </c>
      <c r="C661" s="40"/>
      <c r="D661" s="41"/>
      <c r="E661" s="31" t="str">
        <f>IFERROR(IF(OR(確認書!$C$23="",D661=""),"",確認書!$C$23),"")</f>
        <v/>
      </c>
      <c r="F661" s="33" t="str">
        <f>IFERROR(
   IF($E$3="", "",
     IF(VLOOKUP(E661, リスト!$A$2:$E$49, 5, FALSE) &gt; $E$3,
        VLOOKUP(E661, リスト!$A$2:$E$49, 2, FALSE),
        VLOOKUP(E661, リスト!$A$2:$E$49, 4, FALSE)
     )
   ),
"")</f>
        <v/>
      </c>
      <c r="G661" s="40"/>
      <c r="H661" s="29"/>
      <c r="I661" s="46"/>
      <c r="J661" s="34" t="str">
        <f t="shared" si="43"/>
        <v/>
      </c>
      <c r="K661" s="28" t="str">
        <f t="shared" si="41"/>
        <v/>
      </c>
      <c r="L661" s="25" t="str">
        <f t="shared" si="42"/>
        <v/>
      </c>
      <c r="M661" s="16"/>
    </row>
    <row r="662" spans="2:13" ht="22.5" customHeight="1" x14ac:dyDescent="0.45">
      <c r="B662" s="30">
        <f t="shared" si="40"/>
        <v>654</v>
      </c>
      <c r="C662" s="40"/>
      <c r="D662" s="41"/>
      <c r="E662" s="31" t="str">
        <f>IFERROR(IF(OR(確認書!$C$23="",D662=""),"",確認書!$C$23),"")</f>
        <v/>
      </c>
      <c r="F662" s="33" t="str">
        <f>IFERROR(
   IF($E$3="", "",
     IF(VLOOKUP(E662, リスト!$A$2:$E$49, 5, FALSE) &gt; $E$3,
        VLOOKUP(E662, リスト!$A$2:$E$49, 2, FALSE),
        VLOOKUP(E662, リスト!$A$2:$E$49, 4, FALSE)
     )
   ),
"")</f>
        <v/>
      </c>
      <c r="G662" s="40"/>
      <c r="H662" s="29"/>
      <c r="I662" s="46"/>
      <c r="J662" s="34" t="str">
        <f t="shared" si="43"/>
        <v/>
      </c>
      <c r="K662" s="28" t="str">
        <f t="shared" si="41"/>
        <v/>
      </c>
      <c r="L662" s="25" t="str">
        <f t="shared" si="42"/>
        <v/>
      </c>
      <c r="M662" s="16"/>
    </row>
    <row r="663" spans="2:13" ht="22.5" customHeight="1" x14ac:dyDescent="0.45">
      <c r="B663" s="30">
        <f t="shared" si="40"/>
        <v>655</v>
      </c>
      <c r="C663" s="40"/>
      <c r="D663" s="41"/>
      <c r="E663" s="31" t="str">
        <f>IFERROR(IF(OR(確認書!$C$23="",D663=""),"",確認書!$C$23),"")</f>
        <v/>
      </c>
      <c r="F663" s="33" t="str">
        <f>IFERROR(
   IF($E$3="", "",
     IF(VLOOKUP(E663, リスト!$A$2:$E$49, 5, FALSE) &gt; $E$3,
        VLOOKUP(E663, リスト!$A$2:$E$49, 2, FALSE),
        VLOOKUP(E663, リスト!$A$2:$E$49, 4, FALSE)
     )
   ),
"")</f>
        <v/>
      </c>
      <c r="G663" s="40"/>
      <c r="H663" s="29"/>
      <c r="I663" s="46"/>
      <c r="J663" s="34" t="str">
        <f t="shared" si="43"/>
        <v/>
      </c>
      <c r="K663" s="28" t="str">
        <f t="shared" si="41"/>
        <v/>
      </c>
      <c r="L663" s="25" t="str">
        <f t="shared" si="42"/>
        <v/>
      </c>
      <c r="M663" s="16"/>
    </row>
    <row r="664" spans="2:13" ht="22.5" customHeight="1" x14ac:dyDescent="0.45">
      <c r="B664" s="30">
        <f t="shared" si="40"/>
        <v>656</v>
      </c>
      <c r="C664" s="40"/>
      <c r="D664" s="41"/>
      <c r="E664" s="31" t="str">
        <f>IFERROR(IF(OR(確認書!$C$23="",D664=""),"",確認書!$C$23),"")</f>
        <v/>
      </c>
      <c r="F664" s="33" t="str">
        <f>IFERROR(
   IF($E$3="", "",
     IF(VLOOKUP(E664, リスト!$A$2:$E$49, 5, FALSE) &gt; $E$3,
        VLOOKUP(E664, リスト!$A$2:$E$49, 2, FALSE),
        VLOOKUP(E664, リスト!$A$2:$E$49, 4, FALSE)
     )
   ),
"")</f>
        <v/>
      </c>
      <c r="G664" s="40"/>
      <c r="H664" s="29"/>
      <c r="I664" s="46"/>
      <c r="J664" s="34" t="str">
        <f t="shared" si="43"/>
        <v/>
      </c>
      <c r="K664" s="28" t="str">
        <f t="shared" si="41"/>
        <v/>
      </c>
      <c r="L664" s="25" t="str">
        <f t="shared" si="42"/>
        <v/>
      </c>
      <c r="M664" s="16"/>
    </row>
    <row r="665" spans="2:13" ht="22.5" customHeight="1" x14ac:dyDescent="0.45">
      <c r="B665" s="30">
        <f t="shared" si="40"/>
        <v>657</v>
      </c>
      <c r="C665" s="40"/>
      <c r="D665" s="41"/>
      <c r="E665" s="31" t="str">
        <f>IFERROR(IF(OR(確認書!$C$23="",D665=""),"",確認書!$C$23),"")</f>
        <v/>
      </c>
      <c r="F665" s="33" t="str">
        <f>IFERROR(
   IF($E$3="", "",
     IF(VLOOKUP(E665, リスト!$A$2:$E$49, 5, FALSE) &gt; $E$3,
        VLOOKUP(E665, リスト!$A$2:$E$49, 2, FALSE),
        VLOOKUP(E665, リスト!$A$2:$E$49, 4, FALSE)
     )
   ),
"")</f>
        <v/>
      </c>
      <c r="G665" s="40"/>
      <c r="H665" s="29"/>
      <c r="I665" s="46"/>
      <c r="J665" s="34" t="str">
        <f t="shared" si="43"/>
        <v/>
      </c>
      <c r="K665" s="28" t="str">
        <f t="shared" si="41"/>
        <v/>
      </c>
      <c r="L665" s="25" t="str">
        <f t="shared" si="42"/>
        <v/>
      </c>
      <c r="M665" s="16"/>
    </row>
    <row r="666" spans="2:13" ht="22.5" customHeight="1" x14ac:dyDescent="0.45">
      <c r="B666" s="30">
        <f t="shared" si="40"/>
        <v>658</v>
      </c>
      <c r="C666" s="40"/>
      <c r="D666" s="41"/>
      <c r="E666" s="31" t="str">
        <f>IFERROR(IF(OR(確認書!$C$23="",D666=""),"",確認書!$C$23),"")</f>
        <v/>
      </c>
      <c r="F666" s="33" t="str">
        <f>IFERROR(
   IF($E$3="", "",
     IF(VLOOKUP(E666, リスト!$A$2:$E$49, 5, FALSE) &gt; $E$3,
        VLOOKUP(E666, リスト!$A$2:$E$49, 2, FALSE),
        VLOOKUP(E666, リスト!$A$2:$E$49, 4, FALSE)
     )
   ),
"")</f>
        <v/>
      </c>
      <c r="G666" s="40"/>
      <c r="H666" s="29"/>
      <c r="I666" s="46"/>
      <c r="J666" s="34" t="str">
        <f t="shared" si="43"/>
        <v/>
      </c>
      <c r="K666" s="28" t="str">
        <f t="shared" si="41"/>
        <v/>
      </c>
      <c r="L666" s="25" t="str">
        <f t="shared" si="42"/>
        <v/>
      </c>
      <c r="M666" s="16"/>
    </row>
    <row r="667" spans="2:13" ht="22.5" customHeight="1" x14ac:dyDescent="0.45">
      <c r="B667" s="30">
        <f t="shared" si="40"/>
        <v>659</v>
      </c>
      <c r="C667" s="40"/>
      <c r="D667" s="41"/>
      <c r="E667" s="31" t="str">
        <f>IFERROR(IF(OR(確認書!$C$23="",D667=""),"",確認書!$C$23),"")</f>
        <v/>
      </c>
      <c r="F667" s="33" t="str">
        <f>IFERROR(
   IF($E$3="", "",
     IF(VLOOKUP(E667, リスト!$A$2:$E$49, 5, FALSE) &gt; $E$3,
        VLOOKUP(E667, リスト!$A$2:$E$49, 2, FALSE),
        VLOOKUP(E667, リスト!$A$2:$E$49, 4, FALSE)
     )
   ),
"")</f>
        <v/>
      </c>
      <c r="G667" s="40"/>
      <c r="H667" s="29"/>
      <c r="I667" s="46"/>
      <c r="J667" s="34" t="str">
        <f t="shared" si="43"/>
        <v/>
      </c>
      <c r="K667" s="28" t="str">
        <f t="shared" si="41"/>
        <v/>
      </c>
      <c r="L667" s="25" t="str">
        <f t="shared" si="42"/>
        <v/>
      </c>
      <c r="M667" s="16"/>
    </row>
    <row r="668" spans="2:13" ht="22.5" customHeight="1" x14ac:dyDescent="0.45">
      <c r="B668" s="30">
        <f t="shared" si="40"/>
        <v>660</v>
      </c>
      <c r="C668" s="40"/>
      <c r="D668" s="41"/>
      <c r="E668" s="31" t="str">
        <f>IFERROR(IF(OR(確認書!$C$23="",D668=""),"",確認書!$C$23),"")</f>
        <v/>
      </c>
      <c r="F668" s="33" t="str">
        <f>IFERROR(
   IF($E$3="", "",
     IF(VLOOKUP(E668, リスト!$A$2:$E$49, 5, FALSE) &gt; $E$3,
        VLOOKUP(E668, リスト!$A$2:$E$49, 2, FALSE),
        VLOOKUP(E668, リスト!$A$2:$E$49, 4, FALSE)
     )
   ),
"")</f>
        <v/>
      </c>
      <c r="G668" s="40"/>
      <c r="H668" s="29"/>
      <c r="I668" s="46"/>
      <c r="J668" s="34" t="str">
        <f t="shared" si="43"/>
        <v/>
      </c>
      <c r="K668" s="28" t="str">
        <f t="shared" si="41"/>
        <v/>
      </c>
      <c r="L668" s="25" t="str">
        <f t="shared" si="42"/>
        <v/>
      </c>
      <c r="M668" s="16"/>
    </row>
    <row r="669" spans="2:13" ht="22.5" customHeight="1" x14ac:dyDescent="0.45">
      <c r="B669" s="30">
        <f t="shared" si="40"/>
        <v>661</v>
      </c>
      <c r="C669" s="40"/>
      <c r="D669" s="41"/>
      <c r="E669" s="31" t="str">
        <f>IFERROR(IF(OR(確認書!$C$23="",D669=""),"",確認書!$C$23),"")</f>
        <v/>
      </c>
      <c r="F669" s="33" t="str">
        <f>IFERROR(
   IF($E$3="", "",
     IF(VLOOKUP(E669, リスト!$A$2:$E$49, 5, FALSE) &gt; $E$3,
        VLOOKUP(E669, リスト!$A$2:$E$49, 2, FALSE),
        VLOOKUP(E669, リスト!$A$2:$E$49, 4, FALSE)
     )
   ),
"")</f>
        <v/>
      </c>
      <c r="G669" s="40"/>
      <c r="H669" s="29"/>
      <c r="I669" s="46"/>
      <c r="J669" s="34" t="str">
        <f t="shared" si="43"/>
        <v/>
      </c>
      <c r="K669" s="28" t="str">
        <f t="shared" si="41"/>
        <v/>
      </c>
      <c r="L669" s="25" t="str">
        <f t="shared" si="42"/>
        <v/>
      </c>
      <c r="M669" s="16"/>
    </row>
    <row r="670" spans="2:13" ht="22.5" customHeight="1" x14ac:dyDescent="0.45">
      <c r="B670" s="30">
        <f t="shared" si="40"/>
        <v>662</v>
      </c>
      <c r="C670" s="40"/>
      <c r="D670" s="41"/>
      <c r="E670" s="31" t="str">
        <f>IFERROR(IF(OR(確認書!$C$23="",D670=""),"",確認書!$C$23),"")</f>
        <v/>
      </c>
      <c r="F670" s="33" t="str">
        <f>IFERROR(
   IF($E$3="", "",
     IF(VLOOKUP(E670, リスト!$A$2:$E$49, 5, FALSE) &gt; $E$3,
        VLOOKUP(E670, リスト!$A$2:$E$49, 2, FALSE),
        VLOOKUP(E670, リスト!$A$2:$E$49, 4, FALSE)
     )
   ),
"")</f>
        <v/>
      </c>
      <c r="G670" s="40"/>
      <c r="H670" s="29"/>
      <c r="I670" s="46"/>
      <c r="J670" s="34" t="str">
        <f t="shared" si="43"/>
        <v/>
      </c>
      <c r="K670" s="28" t="str">
        <f t="shared" si="41"/>
        <v/>
      </c>
      <c r="L670" s="25" t="str">
        <f t="shared" si="42"/>
        <v/>
      </c>
      <c r="M670" s="16"/>
    </row>
    <row r="671" spans="2:13" ht="22.5" customHeight="1" x14ac:dyDescent="0.45">
      <c r="B671" s="30">
        <f t="shared" si="40"/>
        <v>663</v>
      </c>
      <c r="C671" s="40"/>
      <c r="D671" s="41"/>
      <c r="E671" s="31" t="str">
        <f>IFERROR(IF(OR(確認書!$C$23="",D671=""),"",確認書!$C$23),"")</f>
        <v/>
      </c>
      <c r="F671" s="33" t="str">
        <f>IFERROR(
   IF($E$3="", "",
     IF(VLOOKUP(E671, リスト!$A$2:$E$49, 5, FALSE) &gt; $E$3,
        VLOOKUP(E671, リスト!$A$2:$E$49, 2, FALSE),
        VLOOKUP(E671, リスト!$A$2:$E$49, 4, FALSE)
     )
   ),
"")</f>
        <v/>
      </c>
      <c r="G671" s="40"/>
      <c r="H671" s="29"/>
      <c r="I671" s="46"/>
      <c r="J671" s="34" t="str">
        <f t="shared" si="43"/>
        <v/>
      </c>
      <c r="K671" s="28" t="str">
        <f t="shared" si="41"/>
        <v/>
      </c>
      <c r="L671" s="25" t="str">
        <f t="shared" si="42"/>
        <v/>
      </c>
      <c r="M671" s="16"/>
    </row>
    <row r="672" spans="2:13" ht="22.5" customHeight="1" x14ac:dyDescent="0.45">
      <c r="B672" s="30">
        <f t="shared" si="40"/>
        <v>664</v>
      </c>
      <c r="C672" s="40"/>
      <c r="D672" s="41"/>
      <c r="E672" s="31" t="str">
        <f>IFERROR(IF(OR(確認書!$C$23="",D672=""),"",確認書!$C$23),"")</f>
        <v/>
      </c>
      <c r="F672" s="33" t="str">
        <f>IFERROR(
   IF($E$3="", "",
     IF(VLOOKUP(E672, リスト!$A$2:$E$49, 5, FALSE) &gt; $E$3,
        VLOOKUP(E672, リスト!$A$2:$E$49, 2, FALSE),
        VLOOKUP(E672, リスト!$A$2:$E$49, 4, FALSE)
     )
   ),
"")</f>
        <v/>
      </c>
      <c r="G672" s="40"/>
      <c r="H672" s="29"/>
      <c r="I672" s="46"/>
      <c r="J672" s="34" t="str">
        <f t="shared" si="43"/>
        <v/>
      </c>
      <c r="K672" s="28" t="str">
        <f t="shared" si="41"/>
        <v/>
      </c>
      <c r="L672" s="25" t="str">
        <f t="shared" si="42"/>
        <v/>
      </c>
      <c r="M672" s="16"/>
    </row>
    <row r="673" spans="2:13" ht="22.5" customHeight="1" x14ac:dyDescent="0.45">
      <c r="B673" s="30">
        <f t="shared" si="40"/>
        <v>665</v>
      </c>
      <c r="C673" s="40"/>
      <c r="D673" s="41"/>
      <c r="E673" s="31" t="str">
        <f>IFERROR(IF(OR(確認書!$C$23="",D673=""),"",確認書!$C$23),"")</f>
        <v/>
      </c>
      <c r="F673" s="33" t="str">
        <f>IFERROR(
   IF($E$3="", "",
     IF(VLOOKUP(E673, リスト!$A$2:$E$49, 5, FALSE) &gt; $E$3,
        VLOOKUP(E673, リスト!$A$2:$E$49, 2, FALSE),
        VLOOKUP(E673, リスト!$A$2:$E$49, 4, FALSE)
     )
   ),
"")</f>
        <v/>
      </c>
      <c r="G673" s="40"/>
      <c r="H673" s="29"/>
      <c r="I673" s="46"/>
      <c r="J673" s="34" t="str">
        <f t="shared" si="43"/>
        <v/>
      </c>
      <c r="K673" s="28" t="str">
        <f t="shared" si="41"/>
        <v/>
      </c>
      <c r="L673" s="25" t="str">
        <f t="shared" si="42"/>
        <v/>
      </c>
      <c r="M673" s="16"/>
    </row>
    <row r="674" spans="2:13" ht="22.5" customHeight="1" x14ac:dyDescent="0.45">
      <c r="B674" s="30">
        <f t="shared" si="40"/>
        <v>666</v>
      </c>
      <c r="C674" s="40"/>
      <c r="D674" s="41"/>
      <c r="E674" s="31" t="str">
        <f>IFERROR(IF(OR(確認書!$C$23="",D674=""),"",確認書!$C$23),"")</f>
        <v/>
      </c>
      <c r="F674" s="33" t="str">
        <f>IFERROR(
   IF($E$3="", "",
     IF(VLOOKUP(E674, リスト!$A$2:$E$49, 5, FALSE) &gt; $E$3,
        VLOOKUP(E674, リスト!$A$2:$E$49, 2, FALSE),
        VLOOKUP(E674, リスト!$A$2:$E$49, 4, FALSE)
     )
   ),
"")</f>
        <v/>
      </c>
      <c r="G674" s="40"/>
      <c r="H674" s="29"/>
      <c r="I674" s="46"/>
      <c r="J674" s="34" t="str">
        <f t="shared" si="43"/>
        <v/>
      </c>
      <c r="K674" s="28" t="str">
        <f t="shared" si="41"/>
        <v/>
      </c>
      <c r="L674" s="25" t="str">
        <f t="shared" si="42"/>
        <v/>
      </c>
      <c r="M674" s="16"/>
    </row>
    <row r="675" spans="2:13" ht="22.5" customHeight="1" x14ac:dyDescent="0.45">
      <c r="B675" s="30">
        <f t="shared" si="40"/>
        <v>667</v>
      </c>
      <c r="C675" s="40"/>
      <c r="D675" s="41"/>
      <c r="E675" s="31" t="str">
        <f>IFERROR(IF(OR(確認書!$C$23="",D675=""),"",確認書!$C$23),"")</f>
        <v/>
      </c>
      <c r="F675" s="33" t="str">
        <f>IFERROR(
   IF($E$3="", "",
     IF(VLOOKUP(E675, リスト!$A$2:$E$49, 5, FALSE) &gt; $E$3,
        VLOOKUP(E675, リスト!$A$2:$E$49, 2, FALSE),
        VLOOKUP(E675, リスト!$A$2:$E$49, 4, FALSE)
     )
   ),
"")</f>
        <v/>
      </c>
      <c r="G675" s="40"/>
      <c r="H675" s="29"/>
      <c r="I675" s="46"/>
      <c r="J675" s="34" t="str">
        <f t="shared" si="43"/>
        <v/>
      </c>
      <c r="K675" s="28" t="str">
        <f t="shared" si="41"/>
        <v/>
      </c>
      <c r="L675" s="25" t="str">
        <f t="shared" si="42"/>
        <v/>
      </c>
      <c r="M675" s="16"/>
    </row>
    <row r="676" spans="2:13" ht="22.5" customHeight="1" x14ac:dyDescent="0.45">
      <c r="B676" s="30">
        <f t="shared" si="40"/>
        <v>668</v>
      </c>
      <c r="C676" s="40"/>
      <c r="D676" s="41"/>
      <c r="E676" s="31" t="str">
        <f>IFERROR(IF(OR(確認書!$C$23="",D676=""),"",確認書!$C$23),"")</f>
        <v/>
      </c>
      <c r="F676" s="33" t="str">
        <f>IFERROR(
   IF($E$3="", "",
     IF(VLOOKUP(E676, リスト!$A$2:$E$49, 5, FALSE) &gt; $E$3,
        VLOOKUP(E676, リスト!$A$2:$E$49, 2, FALSE),
        VLOOKUP(E676, リスト!$A$2:$E$49, 4, FALSE)
     )
   ),
"")</f>
        <v/>
      </c>
      <c r="G676" s="40"/>
      <c r="H676" s="29"/>
      <c r="I676" s="46"/>
      <c r="J676" s="34" t="str">
        <f t="shared" si="43"/>
        <v/>
      </c>
      <c r="K676" s="28" t="str">
        <f t="shared" si="41"/>
        <v/>
      </c>
      <c r="L676" s="25" t="str">
        <f t="shared" si="42"/>
        <v/>
      </c>
      <c r="M676" s="16"/>
    </row>
    <row r="677" spans="2:13" ht="22.5" customHeight="1" x14ac:dyDescent="0.45">
      <c r="B677" s="30">
        <f t="shared" si="40"/>
        <v>669</v>
      </c>
      <c r="C677" s="40"/>
      <c r="D677" s="41"/>
      <c r="E677" s="31" t="str">
        <f>IFERROR(IF(OR(確認書!$C$23="",D677=""),"",確認書!$C$23),"")</f>
        <v/>
      </c>
      <c r="F677" s="33" t="str">
        <f>IFERROR(
   IF($E$3="", "",
     IF(VLOOKUP(E677, リスト!$A$2:$E$49, 5, FALSE) &gt; $E$3,
        VLOOKUP(E677, リスト!$A$2:$E$49, 2, FALSE),
        VLOOKUP(E677, リスト!$A$2:$E$49, 4, FALSE)
     )
   ),
"")</f>
        <v/>
      </c>
      <c r="G677" s="40"/>
      <c r="H677" s="29"/>
      <c r="I677" s="46"/>
      <c r="J677" s="34" t="str">
        <f t="shared" si="43"/>
        <v/>
      </c>
      <c r="K677" s="28" t="str">
        <f t="shared" si="41"/>
        <v/>
      </c>
      <c r="L677" s="25" t="str">
        <f t="shared" si="42"/>
        <v/>
      </c>
      <c r="M677" s="16"/>
    </row>
    <row r="678" spans="2:13" ht="22.5" customHeight="1" x14ac:dyDescent="0.45">
      <c r="B678" s="30">
        <f t="shared" si="40"/>
        <v>670</v>
      </c>
      <c r="C678" s="40"/>
      <c r="D678" s="41"/>
      <c r="E678" s="31" t="str">
        <f>IFERROR(IF(OR(確認書!$C$23="",D678=""),"",確認書!$C$23),"")</f>
        <v/>
      </c>
      <c r="F678" s="33" t="str">
        <f>IFERROR(
   IF($E$3="", "",
     IF(VLOOKUP(E678, リスト!$A$2:$E$49, 5, FALSE) &gt; $E$3,
        VLOOKUP(E678, リスト!$A$2:$E$49, 2, FALSE),
        VLOOKUP(E678, リスト!$A$2:$E$49, 4, FALSE)
     )
   ),
"")</f>
        <v/>
      </c>
      <c r="G678" s="40"/>
      <c r="H678" s="29"/>
      <c r="I678" s="46"/>
      <c r="J678" s="34" t="str">
        <f t="shared" si="43"/>
        <v/>
      </c>
      <c r="K678" s="28" t="str">
        <f t="shared" si="41"/>
        <v/>
      </c>
      <c r="L678" s="25" t="str">
        <f t="shared" si="42"/>
        <v/>
      </c>
      <c r="M678" s="16"/>
    </row>
    <row r="679" spans="2:13" ht="22.5" customHeight="1" x14ac:dyDescent="0.45">
      <c r="B679" s="30">
        <f t="shared" si="40"/>
        <v>671</v>
      </c>
      <c r="C679" s="40"/>
      <c r="D679" s="41"/>
      <c r="E679" s="31" t="str">
        <f>IFERROR(IF(OR(確認書!$C$23="",D679=""),"",確認書!$C$23),"")</f>
        <v/>
      </c>
      <c r="F679" s="33" t="str">
        <f>IFERROR(
   IF($E$3="", "",
     IF(VLOOKUP(E679, リスト!$A$2:$E$49, 5, FALSE) &gt; $E$3,
        VLOOKUP(E679, リスト!$A$2:$E$49, 2, FALSE),
        VLOOKUP(E679, リスト!$A$2:$E$49, 4, FALSE)
     )
   ),
"")</f>
        <v/>
      </c>
      <c r="G679" s="40"/>
      <c r="H679" s="29"/>
      <c r="I679" s="46"/>
      <c r="J679" s="34" t="str">
        <f t="shared" si="43"/>
        <v/>
      </c>
      <c r="K679" s="28" t="str">
        <f t="shared" si="41"/>
        <v/>
      </c>
      <c r="L679" s="25" t="str">
        <f t="shared" si="42"/>
        <v/>
      </c>
      <c r="M679" s="16"/>
    </row>
    <row r="680" spans="2:13" ht="22.5" customHeight="1" x14ac:dyDescent="0.45">
      <c r="B680" s="30">
        <f t="shared" si="40"/>
        <v>672</v>
      </c>
      <c r="C680" s="40"/>
      <c r="D680" s="41"/>
      <c r="E680" s="31" t="str">
        <f>IFERROR(IF(OR(確認書!$C$23="",D680=""),"",確認書!$C$23),"")</f>
        <v/>
      </c>
      <c r="F680" s="33" t="str">
        <f>IFERROR(
   IF($E$3="", "",
     IF(VLOOKUP(E680, リスト!$A$2:$E$49, 5, FALSE) &gt; $E$3,
        VLOOKUP(E680, リスト!$A$2:$E$49, 2, FALSE),
        VLOOKUP(E680, リスト!$A$2:$E$49, 4, FALSE)
     )
   ),
"")</f>
        <v/>
      </c>
      <c r="G680" s="40"/>
      <c r="H680" s="29"/>
      <c r="I680" s="46"/>
      <c r="J680" s="34" t="str">
        <f t="shared" si="43"/>
        <v/>
      </c>
      <c r="K680" s="28" t="str">
        <f t="shared" si="41"/>
        <v/>
      </c>
      <c r="L680" s="25" t="str">
        <f t="shared" si="42"/>
        <v/>
      </c>
      <c r="M680" s="16"/>
    </row>
    <row r="681" spans="2:13" ht="22.5" customHeight="1" x14ac:dyDescent="0.45">
      <c r="B681" s="30">
        <f t="shared" si="40"/>
        <v>673</v>
      </c>
      <c r="C681" s="40"/>
      <c r="D681" s="41"/>
      <c r="E681" s="31" t="str">
        <f>IFERROR(IF(OR(確認書!$C$23="",D681=""),"",確認書!$C$23),"")</f>
        <v/>
      </c>
      <c r="F681" s="33" t="str">
        <f>IFERROR(
   IF($E$3="", "",
     IF(VLOOKUP(E681, リスト!$A$2:$E$49, 5, FALSE) &gt; $E$3,
        VLOOKUP(E681, リスト!$A$2:$E$49, 2, FALSE),
        VLOOKUP(E681, リスト!$A$2:$E$49, 4, FALSE)
     )
   ),
"")</f>
        <v/>
      </c>
      <c r="G681" s="40"/>
      <c r="H681" s="29"/>
      <c r="I681" s="46"/>
      <c r="J681" s="34" t="str">
        <f t="shared" si="43"/>
        <v/>
      </c>
      <c r="K681" s="28" t="str">
        <f t="shared" si="41"/>
        <v/>
      </c>
      <c r="L681" s="25" t="str">
        <f t="shared" si="42"/>
        <v/>
      </c>
      <c r="M681" s="16"/>
    </row>
    <row r="682" spans="2:13" ht="22.5" customHeight="1" x14ac:dyDescent="0.45">
      <c r="B682" s="30">
        <f t="shared" si="40"/>
        <v>674</v>
      </c>
      <c r="C682" s="40"/>
      <c r="D682" s="41"/>
      <c r="E682" s="31" t="str">
        <f>IFERROR(IF(OR(確認書!$C$23="",D682=""),"",確認書!$C$23),"")</f>
        <v/>
      </c>
      <c r="F682" s="33" t="str">
        <f>IFERROR(
   IF($E$3="", "",
     IF(VLOOKUP(E682, リスト!$A$2:$E$49, 5, FALSE) &gt; $E$3,
        VLOOKUP(E682, リスト!$A$2:$E$49, 2, FALSE),
        VLOOKUP(E682, リスト!$A$2:$E$49, 4, FALSE)
     )
   ),
"")</f>
        <v/>
      </c>
      <c r="G682" s="40"/>
      <c r="H682" s="29"/>
      <c r="I682" s="46"/>
      <c r="J682" s="34" t="str">
        <f t="shared" si="43"/>
        <v/>
      </c>
      <c r="K682" s="28" t="str">
        <f t="shared" si="41"/>
        <v/>
      </c>
      <c r="L682" s="25" t="str">
        <f t="shared" si="42"/>
        <v/>
      </c>
      <c r="M682" s="16"/>
    </row>
    <row r="683" spans="2:13" ht="22.5" customHeight="1" x14ac:dyDescent="0.45">
      <c r="B683" s="30">
        <f t="shared" si="40"/>
        <v>675</v>
      </c>
      <c r="C683" s="40"/>
      <c r="D683" s="41"/>
      <c r="E683" s="31" t="str">
        <f>IFERROR(IF(OR(確認書!$C$23="",D683=""),"",確認書!$C$23),"")</f>
        <v/>
      </c>
      <c r="F683" s="33" t="str">
        <f>IFERROR(
   IF($E$3="", "",
     IF(VLOOKUP(E683, リスト!$A$2:$E$49, 5, FALSE) &gt; $E$3,
        VLOOKUP(E683, リスト!$A$2:$E$49, 2, FALSE),
        VLOOKUP(E683, リスト!$A$2:$E$49, 4, FALSE)
     )
   ),
"")</f>
        <v/>
      </c>
      <c r="G683" s="40"/>
      <c r="H683" s="29"/>
      <c r="I683" s="46"/>
      <c r="J683" s="34" t="str">
        <f t="shared" si="43"/>
        <v/>
      </c>
      <c r="K683" s="28" t="str">
        <f t="shared" si="41"/>
        <v/>
      </c>
      <c r="L683" s="25" t="str">
        <f t="shared" si="42"/>
        <v/>
      </c>
      <c r="M683" s="16"/>
    </row>
    <row r="684" spans="2:13" ht="22.5" customHeight="1" x14ac:dyDescent="0.45">
      <c r="B684" s="30">
        <f t="shared" si="40"/>
        <v>676</v>
      </c>
      <c r="C684" s="40"/>
      <c r="D684" s="41"/>
      <c r="E684" s="31" t="str">
        <f>IFERROR(IF(OR(確認書!$C$23="",D684=""),"",確認書!$C$23),"")</f>
        <v/>
      </c>
      <c r="F684" s="33" t="str">
        <f>IFERROR(
   IF($E$3="", "",
     IF(VLOOKUP(E684, リスト!$A$2:$E$49, 5, FALSE) &gt; $E$3,
        VLOOKUP(E684, リスト!$A$2:$E$49, 2, FALSE),
        VLOOKUP(E684, リスト!$A$2:$E$49, 4, FALSE)
     )
   ),
"")</f>
        <v/>
      </c>
      <c r="G684" s="40"/>
      <c r="H684" s="29"/>
      <c r="I684" s="46"/>
      <c r="J684" s="34" t="str">
        <f t="shared" si="43"/>
        <v/>
      </c>
      <c r="K684" s="28" t="str">
        <f t="shared" si="41"/>
        <v/>
      </c>
      <c r="L684" s="25" t="str">
        <f t="shared" si="42"/>
        <v/>
      </c>
      <c r="M684" s="16"/>
    </row>
    <row r="685" spans="2:13" ht="22.5" customHeight="1" x14ac:dyDescent="0.45">
      <c r="B685" s="30">
        <f t="shared" si="40"/>
        <v>677</v>
      </c>
      <c r="C685" s="40"/>
      <c r="D685" s="41"/>
      <c r="E685" s="31" t="str">
        <f>IFERROR(IF(OR(確認書!$C$23="",D685=""),"",確認書!$C$23),"")</f>
        <v/>
      </c>
      <c r="F685" s="33" t="str">
        <f>IFERROR(
   IF($E$3="", "",
     IF(VLOOKUP(E685, リスト!$A$2:$E$49, 5, FALSE) &gt; $E$3,
        VLOOKUP(E685, リスト!$A$2:$E$49, 2, FALSE),
        VLOOKUP(E685, リスト!$A$2:$E$49, 4, FALSE)
     )
   ),
"")</f>
        <v/>
      </c>
      <c r="G685" s="40"/>
      <c r="H685" s="29"/>
      <c r="I685" s="46"/>
      <c r="J685" s="34" t="str">
        <f t="shared" si="43"/>
        <v/>
      </c>
      <c r="K685" s="28" t="str">
        <f t="shared" si="41"/>
        <v/>
      </c>
      <c r="L685" s="25" t="str">
        <f t="shared" si="42"/>
        <v/>
      </c>
      <c r="M685" s="16"/>
    </row>
    <row r="686" spans="2:13" ht="22.5" customHeight="1" x14ac:dyDescent="0.45">
      <c r="B686" s="30">
        <f t="shared" si="40"/>
        <v>678</v>
      </c>
      <c r="C686" s="40"/>
      <c r="D686" s="41"/>
      <c r="E686" s="31" t="str">
        <f>IFERROR(IF(OR(確認書!$C$23="",D686=""),"",確認書!$C$23),"")</f>
        <v/>
      </c>
      <c r="F686" s="33" t="str">
        <f>IFERROR(
   IF($E$3="", "",
     IF(VLOOKUP(E686, リスト!$A$2:$E$49, 5, FALSE) &gt; $E$3,
        VLOOKUP(E686, リスト!$A$2:$E$49, 2, FALSE),
        VLOOKUP(E686, リスト!$A$2:$E$49, 4, FALSE)
     )
   ),
"")</f>
        <v/>
      </c>
      <c r="G686" s="40"/>
      <c r="H686" s="29"/>
      <c r="I686" s="46"/>
      <c r="J686" s="34" t="str">
        <f t="shared" si="43"/>
        <v/>
      </c>
      <c r="K686" s="28" t="str">
        <f t="shared" si="41"/>
        <v/>
      </c>
      <c r="L686" s="25" t="str">
        <f t="shared" si="42"/>
        <v/>
      </c>
      <c r="M686" s="16"/>
    </row>
    <row r="687" spans="2:13" ht="22.5" customHeight="1" x14ac:dyDescent="0.45">
      <c r="B687" s="30">
        <f t="shared" si="40"/>
        <v>679</v>
      </c>
      <c r="C687" s="40"/>
      <c r="D687" s="41"/>
      <c r="E687" s="31" t="str">
        <f>IFERROR(IF(OR(確認書!$C$23="",D687=""),"",確認書!$C$23),"")</f>
        <v/>
      </c>
      <c r="F687" s="33" t="str">
        <f>IFERROR(
   IF($E$3="", "",
     IF(VLOOKUP(E687, リスト!$A$2:$E$49, 5, FALSE) &gt; $E$3,
        VLOOKUP(E687, リスト!$A$2:$E$49, 2, FALSE),
        VLOOKUP(E687, リスト!$A$2:$E$49, 4, FALSE)
     )
   ),
"")</f>
        <v/>
      </c>
      <c r="G687" s="40"/>
      <c r="H687" s="29"/>
      <c r="I687" s="46"/>
      <c r="J687" s="34" t="str">
        <f t="shared" si="43"/>
        <v/>
      </c>
      <c r="K687" s="28" t="str">
        <f t="shared" si="41"/>
        <v/>
      </c>
      <c r="L687" s="25" t="str">
        <f t="shared" si="42"/>
        <v/>
      </c>
      <c r="M687" s="16"/>
    </row>
    <row r="688" spans="2:13" ht="22.5" customHeight="1" x14ac:dyDescent="0.45">
      <c r="B688" s="30">
        <f t="shared" si="40"/>
        <v>680</v>
      </c>
      <c r="C688" s="40"/>
      <c r="D688" s="41"/>
      <c r="E688" s="31" t="str">
        <f>IFERROR(IF(OR(確認書!$C$23="",D688=""),"",確認書!$C$23),"")</f>
        <v/>
      </c>
      <c r="F688" s="33" t="str">
        <f>IFERROR(
   IF($E$3="", "",
     IF(VLOOKUP(E688, リスト!$A$2:$E$49, 5, FALSE) &gt; $E$3,
        VLOOKUP(E688, リスト!$A$2:$E$49, 2, FALSE),
        VLOOKUP(E688, リスト!$A$2:$E$49, 4, FALSE)
     )
   ),
"")</f>
        <v/>
      </c>
      <c r="G688" s="40"/>
      <c r="H688" s="29"/>
      <c r="I688" s="46"/>
      <c r="J688" s="34" t="str">
        <f t="shared" si="43"/>
        <v/>
      </c>
      <c r="K688" s="28" t="str">
        <f t="shared" si="41"/>
        <v/>
      </c>
      <c r="L688" s="25" t="str">
        <f t="shared" si="42"/>
        <v/>
      </c>
      <c r="M688" s="16"/>
    </row>
    <row r="689" spans="2:13" ht="22.5" customHeight="1" x14ac:dyDescent="0.45">
      <c r="B689" s="30">
        <f t="shared" si="40"/>
        <v>681</v>
      </c>
      <c r="C689" s="40"/>
      <c r="D689" s="41"/>
      <c r="E689" s="31" t="str">
        <f>IFERROR(IF(OR(確認書!$C$23="",D689=""),"",確認書!$C$23),"")</f>
        <v/>
      </c>
      <c r="F689" s="33" t="str">
        <f>IFERROR(
   IF($E$3="", "",
     IF(VLOOKUP(E689, リスト!$A$2:$E$49, 5, FALSE) &gt; $E$3,
        VLOOKUP(E689, リスト!$A$2:$E$49, 2, FALSE),
        VLOOKUP(E689, リスト!$A$2:$E$49, 4, FALSE)
     )
   ),
"")</f>
        <v/>
      </c>
      <c r="G689" s="40"/>
      <c r="H689" s="29"/>
      <c r="I689" s="46"/>
      <c r="J689" s="34" t="str">
        <f t="shared" si="43"/>
        <v/>
      </c>
      <c r="K689" s="28" t="str">
        <f t="shared" si="41"/>
        <v/>
      </c>
      <c r="L689" s="25" t="str">
        <f t="shared" si="42"/>
        <v/>
      </c>
      <c r="M689" s="16"/>
    </row>
    <row r="690" spans="2:13" ht="22.5" customHeight="1" x14ac:dyDescent="0.45">
      <c r="B690" s="30">
        <f t="shared" si="40"/>
        <v>682</v>
      </c>
      <c r="C690" s="40"/>
      <c r="D690" s="41"/>
      <c r="E690" s="31" t="str">
        <f>IFERROR(IF(OR(確認書!$C$23="",D690=""),"",確認書!$C$23),"")</f>
        <v/>
      </c>
      <c r="F690" s="33" t="str">
        <f>IFERROR(
   IF($E$3="", "",
     IF(VLOOKUP(E690, リスト!$A$2:$E$49, 5, FALSE) &gt; $E$3,
        VLOOKUP(E690, リスト!$A$2:$E$49, 2, FALSE),
        VLOOKUP(E690, リスト!$A$2:$E$49, 4, FALSE)
     )
   ),
"")</f>
        <v/>
      </c>
      <c r="G690" s="40"/>
      <c r="H690" s="29"/>
      <c r="I690" s="46"/>
      <c r="J690" s="34" t="str">
        <f t="shared" si="43"/>
        <v/>
      </c>
      <c r="K690" s="28" t="str">
        <f t="shared" si="41"/>
        <v/>
      </c>
      <c r="L690" s="25" t="str">
        <f t="shared" si="42"/>
        <v/>
      </c>
      <c r="M690" s="16"/>
    </row>
    <row r="691" spans="2:13" ht="22.5" customHeight="1" x14ac:dyDescent="0.45">
      <c r="B691" s="30">
        <f t="shared" si="40"/>
        <v>683</v>
      </c>
      <c r="C691" s="40"/>
      <c r="D691" s="41"/>
      <c r="E691" s="31" t="str">
        <f>IFERROR(IF(OR(確認書!$C$23="",D691=""),"",確認書!$C$23),"")</f>
        <v/>
      </c>
      <c r="F691" s="33" t="str">
        <f>IFERROR(
   IF($E$3="", "",
     IF(VLOOKUP(E691, リスト!$A$2:$E$49, 5, FALSE) &gt; $E$3,
        VLOOKUP(E691, リスト!$A$2:$E$49, 2, FALSE),
        VLOOKUP(E691, リスト!$A$2:$E$49, 4, FALSE)
     )
   ),
"")</f>
        <v/>
      </c>
      <c r="G691" s="40"/>
      <c r="H691" s="29"/>
      <c r="I691" s="46"/>
      <c r="J691" s="34" t="str">
        <f t="shared" si="43"/>
        <v/>
      </c>
      <c r="K691" s="28" t="str">
        <f t="shared" si="41"/>
        <v/>
      </c>
      <c r="L691" s="25" t="str">
        <f t="shared" si="42"/>
        <v/>
      </c>
      <c r="M691" s="16"/>
    </row>
    <row r="692" spans="2:13" ht="22.5" customHeight="1" x14ac:dyDescent="0.45">
      <c r="B692" s="30">
        <f t="shared" si="40"/>
        <v>684</v>
      </c>
      <c r="C692" s="40"/>
      <c r="D692" s="41"/>
      <c r="E692" s="31" t="str">
        <f>IFERROR(IF(OR(確認書!$C$23="",D692=""),"",確認書!$C$23),"")</f>
        <v/>
      </c>
      <c r="F692" s="33" t="str">
        <f>IFERROR(
   IF($E$3="", "",
     IF(VLOOKUP(E692, リスト!$A$2:$E$49, 5, FALSE) &gt; $E$3,
        VLOOKUP(E692, リスト!$A$2:$E$49, 2, FALSE),
        VLOOKUP(E692, リスト!$A$2:$E$49, 4, FALSE)
     )
   ),
"")</f>
        <v/>
      </c>
      <c r="G692" s="40"/>
      <c r="H692" s="29"/>
      <c r="I692" s="46"/>
      <c r="J692" s="34" t="str">
        <f t="shared" si="43"/>
        <v/>
      </c>
      <c r="K692" s="28" t="str">
        <f t="shared" si="41"/>
        <v/>
      </c>
      <c r="L692" s="25" t="str">
        <f t="shared" si="42"/>
        <v/>
      </c>
      <c r="M692" s="16"/>
    </row>
    <row r="693" spans="2:13" ht="22.5" customHeight="1" x14ac:dyDescent="0.45">
      <c r="B693" s="30">
        <f t="shared" si="40"/>
        <v>685</v>
      </c>
      <c r="C693" s="40"/>
      <c r="D693" s="41"/>
      <c r="E693" s="31" t="str">
        <f>IFERROR(IF(OR(確認書!$C$23="",D693=""),"",確認書!$C$23),"")</f>
        <v/>
      </c>
      <c r="F693" s="33" t="str">
        <f>IFERROR(
   IF($E$3="", "",
     IF(VLOOKUP(E693, リスト!$A$2:$E$49, 5, FALSE) &gt; $E$3,
        VLOOKUP(E693, リスト!$A$2:$E$49, 2, FALSE),
        VLOOKUP(E693, リスト!$A$2:$E$49, 4, FALSE)
     )
   ),
"")</f>
        <v/>
      </c>
      <c r="G693" s="40"/>
      <c r="H693" s="29"/>
      <c r="I693" s="46"/>
      <c r="J693" s="34" t="str">
        <f t="shared" si="43"/>
        <v/>
      </c>
      <c r="K693" s="28" t="str">
        <f t="shared" si="41"/>
        <v/>
      </c>
      <c r="L693" s="25" t="str">
        <f t="shared" si="42"/>
        <v/>
      </c>
      <c r="M693" s="16"/>
    </row>
    <row r="694" spans="2:13" ht="22.5" customHeight="1" x14ac:dyDescent="0.45">
      <c r="B694" s="30">
        <f t="shared" si="40"/>
        <v>686</v>
      </c>
      <c r="C694" s="40"/>
      <c r="D694" s="41"/>
      <c r="E694" s="31" t="str">
        <f>IFERROR(IF(OR(確認書!$C$23="",D694=""),"",確認書!$C$23),"")</f>
        <v/>
      </c>
      <c r="F694" s="33" t="str">
        <f>IFERROR(
   IF($E$3="", "",
     IF(VLOOKUP(E694, リスト!$A$2:$E$49, 5, FALSE) &gt; $E$3,
        VLOOKUP(E694, リスト!$A$2:$E$49, 2, FALSE),
        VLOOKUP(E694, リスト!$A$2:$E$49, 4, FALSE)
     )
   ),
"")</f>
        <v/>
      </c>
      <c r="G694" s="40"/>
      <c r="H694" s="29"/>
      <c r="I694" s="46"/>
      <c r="J694" s="34" t="str">
        <f t="shared" si="43"/>
        <v/>
      </c>
      <c r="K694" s="28" t="str">
        <f t="shared" si="41"/>
        <v/>
      </c>
      <c r="L694" s="25" t="str">
        <f t="shared" si="42"/>
        <v/>
      </c>
      <c r="M694" s="16"/>
    </row>
    <row r="695" spans="2:13" ht="22.5" customHeight="1" x14ac:dyDescent="0.45">
      <c r="B695" s="30">
        <f t="shared" si="40"/>
        <v>687</v>
      </c>
      <c r="C695" s="40"/>
      <c r="D695" s="41"/>
      <c r="E695" s="31" t="str">
        <f>IFERROR(IF(OR(確認書!$C$23="",D695=""),"",確認書!$C$23),"")</f>
        <v/>
      </c>
      <c r="F695" s="33" t="str">
        <f>IFERROR(
   IF($E$3="", "",
     IF(VLOOKUP(E695, リスト!$A$2:$E$49, 5, FALSE) &gt; $E$3,
        VLOOKUP(E695, リスト!$A$2:$E$49, 2, FALSE),
        VLOOKUP(E695, リスト!$A$2:$E$49, 4, FALSE)
     )
   ),
"")</f>
        <v/>
      </c>
      <c r="G695" s="40"/>
      <c r="H695" s="29"/>
      <c r="I695" s="46"/>
      <c r="J695" s="34" t="str">
        <f t="shared" si="43"/>
        <v/>
      </c>
      <c r="K695" s="28" t="str">
        <f t="shared" si="41"/>
        <v/>
      </c>
      <c r="L695" s="25" t="str">
        <f t="shared" si="42"/>
        <v/>
      </c>
      <c r="M695" s="16"/>
    </row>
    <row r="696" spans="2:13" ht="22.5" customHeight="1" x14ac:dyDescent="0.45">
      <c r="B696" s="30">
        <f t="shared" si="40"/>
        <v>688</v>
      </c>
      <c r="C696" s="40"/>
      <c r="D696" s="41"/>
      <c r="E696" s="31" t="str">
        <f>IFERROR(IF(OR(確認書!$C$23="",D696=""),"",確認書!$C$23),"")</f>
        <v/>
      </c>
      <c r="F696" s="33" t="str">
        <f>IFERROR(
   IF($E$3="", "",
     IF(VLOOKUP(E696, リスト!$A$2:$E$49, 5, FALSE) &gt; $E$3,
        VLOOKUP(E696, リスト!$A$2:$E$49, 2, FALSE),
        VLOOKUP(E696, リスト!$A$2:$E$49, 4, FALSE)
     )
   ),
"")</f>
        <v/>
      </c>
      <c r="G696" s="40"/>
      <c r="H696" s="29"/>
      <c r="I696" s="46"/>
      <c r="J696" s="34" t="str">
        <f t="shared" si="43"/>
        <v/>
      </c>
      <c r="K696" s="28" t="str">
        <f t="shared" si="41"/>
        <v/>
      </c>
      <c r="L696" s="25" t="str">
        <f t="shared" si="42"/>
        <v/>
      </c>
      <c r="M696" s="16"/>
    </row>
    <row r="697" spans="2:13" ht="22.5" customHeight="1" x14ac:dyDescent="0.45">
      <c r="B697" s="30">
        <f t="shared" si="40"/>
        <v>689</v>
      </c>
      <c r="C697" s="40"/>
      <c r="D697" s="41"/>
      <c r="E697" s="31" t="str">
        <f>IFERROR(IF(OR(確認書!$C$23="",D697=""),"",確認書!$C$23),"")</f>
        <v/>
      </c>
      <c r="F697" s="33" t="str">
        <f>IFERROR(
   IF($E$3="", "",
     IF(VLOOKUP(E697, リスト!$A$2:$E$49, 5, FALSE) &gt; $E$3,
        VLOOKUP(E697, リスト!$A$2:$E$49, 2, FALSE),
        VLOOKUP(E697, リスト!$A$2:$E$49, 4, FALSE)
     )
   ),
"")</f>
        <v/>
      </c>
      <c r="G697" s="40"/>
      <c r="H697" s="29"/>
      <c r="I697" s="46"/>
      <c r="J697" s="34" t="str">
        <f t="shared" si="43"/>
        <v/>
      </c>
      <c r="K697" s="28" t="str">
        <f t="shared" si="41"/>
        <v/>
      </c>
      <c r="L697" s="25" t="str">
        <f t="shared" si="42"/>
        <v/>
      </c>
      <c r="M697" s="16"/>
    </row>
    <row r="698" spans="2:13" ht="22.5" customHeight="1" x14ac:dyDescent="0.45">
      <c r="B698" s="30">
        <f t="shared" si="40"/>
        <v>690</v>
      </c>
      <c r="C698" s="40"/>
      <c r="D698" s="41"/>
      <c r="E698" s="31" t="str">
        <f>IFERROR(IF(OR(確認書!$C$23="",D698=""),"",確認書!$C$23),"")</f>
        <v/>
      </c>
      <c r="F698" s="33" t="str">
        <f>IFERROR(
   IF($E$3="", "",
     IF(VLOOKUP(E698, リスト!$A$2:$E$49, 5, FALSE) &gt; $E$3,
        VLOOKUP(E698, リスト!$A$2:$E$49, 2, FALSE),
        VLOOKUP(E698, リスト!$A$2:$E$49, 4, FALSE)
     )
   ),
"")</f>
        <v/>
      </c>
      <c r="G698" s="40"/>
      <c r="H698" s="29"/>
      <c r="I698" s="46"/>
      <c r="J698" s="34" t="str">
        <f t="shared" si="43"/>
        <v/>
      </c>
      <c r="K698" s="28" t="str">
        <f t="shared" si="41"/>
        <v/>
      </c>
      <c r="L698" s="25" t="str">
        <f t="shared" si="42"/>
        <v/>
      </c>
      <c r="M698" s="16"/>
    </row>
    <row r="699" spans="2:13" ht="22.5" customHeight="1" x14ac:dyDescent="0.45">
      <c r="B699" s="30">
        <f t="shared" si="40"/>
        <v>691</v>
      </c>
      <c r="C699" s="40"/>
      <c r="D699" s="41"/>
      <c r="E699" s="31" t="str">
        <f>IFERROR(IF(OR(確認書!$C$23="",D699=""),"",確認書!$C$23),"")</f>
        <v/>
      </c>
      <c r="F699" s="33" t="str">
        <f>IFERROR(
   IF($E$3="", "",
     IF(VLOOKUP(E699, リスト!$A$2:$E$49, 5, FALSE) &gt; $E$3,
        VLOOKUP(E699, リスト!$A$2:$E$49, 2, FALSE),
        VLOOKUP(E699, リスト!$A$2:$E$49, 4, FALSE)
     )
   ),
"")</f>
        <v/>
      </c>
      <c r="G699" s="40"/>
      <c r="H699" s="29"/>
      <c r="I699" s="46"/>
      <c r="J699" s="34" t="str">
        <f t="shared" si="43"/>
        <v/>
      </c>
      <c r="K699" s="28" t="str">
        <f t="shared" si="41"/>
        <v/>
      </c>
      <c r="L699" s="25" t="str">
        <f t="shared" si="42"/>
        <v/>
      </c>
      <c r="M699" s="16"/>
    </row>
    <row r="700" spans="2:13" ht="22.5" customHeight="1" x14ac:dyDescent="0.45">
      <c r="B700" s="30">
        <f t="shared" si="40"/>
        <v>692</v>
      </c>
      <c r="C700" s="40"/>
      <c r="D700" s="41"/>
      <c r="E700" s="31" t="str">
        <f>IFERROR(IF(OR(確認書!$C$23="",D700=""),"",確認書!$C$23),"")</f>
        <v/>
      </c>
      <c r="F700" s="33" t="str">
        <f>IFERROR(
   IF($E$3="", "",
     IF(VLOOKUP(E700, リスト!$A$2:$E$49, 5, FALSE) &gt; $E$3,
        VLOOKUP(E700, リスト!$A$2:$E$49, 2, FALSE),
        VLOOKUP(E700, リスト!$A$2:$E$49, 4, FALSE)
     )
   ),
"")</f>
        <v/>
      </c>
      <c r="G700" s="40"/>
      <c r="H700" s="29"/>
      <c r="I700" s="46"/>
      <c r="J700" s="34" t="str">
        <f t="shared" si="43"/>
        <v/>
      </c>
      <c r="K700" s="28" t="str">
        <f t="shared" si="41"/>
        <v/>
      </c>
      <c r="L700" s="25" t="str">
        <f t="shared" si="42"/>
        <v/>
      </c>
      <c r="M700" s="16"/>
    </row>
    <row r="701" spans="2:13" ht="22.5" customHeight="1" x14ac:dyDescent="0.45">
      <c r="B701" s="30">
        <f t="shared" si="40"/>
        <v>693</v>
      </c>
      <c r="C701" s="40"/>
      <c r="D701" s="41"/>
      <c r="E701" s="31" t="str">
        <f>IFERROR(IF(OR(確認書!$C$23="",D701=""),"",確認書!$C$23),"")</f>
        <v/>
      </c>
      <c r="F701" s="33" t="str">
        <f>IFERROR(
   IF($E$3="", "",
     IF(VLOOKUP(E701, リスト!$A$2:$E$49, 5, FALSE) &gt; $E$3,
        VLOOKUP(E701, リスト!$A$2:$E$49, 2, FALSE),
        VLOOKUP(E701, リスト!$A$2:$E$49, 4, FALSE)
     )
   ),
"")</f>
        <v/>
      </c>
      <c r="G701" s="40"/>
      <c r="H701" s="29"/>
      <c r="I701" s="46"/>
      <c r="J701" s="34" t="str">
        <f t="shared" si="43"/>
        <v/>
      </c>
      <c r="K701" s="28" t="str">
        <f t="shared" si="41"/>
        <v/>
      </c>
      <c r="L701" s="25" t="str">
        <f t="shared" si="42"/>
        <v/>
      </c>
      <c r="M701" s="16"/>
    </row>
    <row r="702" spans="2:13" ht="22.5" customHeight="1" x14ac:dyDescent="0.45">
      <c r="B702" s="30">
        <f t="shared" si="40"/>
        <v>694</v>
      </c>
      <c r="C702" s="40"/>
      <c r="D702" s="41"/>
      <c r="E702" s="31" t="str">
        <f>IFERROR(IF(OR(確認書!$C$23="",D702=""),"",確認書!$C$23),"")</f>
        <v/>
      </c>
      <c r="F702" s="33" t="str">
        <f>IFERROR(
   IF($E$3="", "",
     IF(VLOOKUP(E702, リスト!$A$2:$E$49, 5, FALSE) &gt; $E$3,
        VLOOKUP(E702, リスト!$A$2:$E$49, 2, FALSE),
        VLOOKUP(E702, リスト!$A$2:$E$49, 4, FALSE)
     )
   ),
"")</f>
        <v/>
      </c>
      <c r="G702" s="40"/>
      <c r="H702" s="29"/>
      <c r="I702" s="46"/>
      <c r="J702" s="34" t="str">
        <f t="shared" si="43"/>
        <v/>
      </c>
      <c r="K702" s="28" t="str">
        <f t="shared" si="41"/>
        <v/>
      </c>
      <c r="L702" s="25" t="str">
        <f t="shared" si="42"/>
        <v/>
      </c>
      <c r="M702" s="16"/>
    </row>
    <row r="703" spans="2:13" ht="22.5" customHeight="1" x14ac:dyDescent="0.45">
      <c r="B703" s="30">
        <f t="shared" si="40"/>
        <v>695</v>
      </c>
      <c r="C703" s="40"/>
      <c r="D703" s="41"/>
      <c r="E703" s="31" t="str">
        <f>IFERROR(IF(OR(確認書!$C$23="",D703=""),"",確認書!$C$23),"")</f>
        <v/>
      </c>
      <c r="F703" s="33" t="str">
        <f>IFERROR(
   IF($E$3="", "",
     IF(VLOOKUP(E703, リスト!$A$2:$E$49, 5, FALSE) &gt; $E$3,
        VLOOKUP(E703, リスト!$A$2:$E$49, 2, FALSE),
        VLOOKUP(E703, リスト!$A$2:$E$49, 4, FALSE)
     )
   ),
"")</f>
        <v/>
      </c>
      <c r="G703" s="40"/>
      <c r="H703" s="29"/>
      <c r="I703" s="46"/>
      <c r="J703" s="34" t="str">
        <f t="shared" si="43"/>
        <v/>
      </c>
      <c r="K703" s="28" t="str">
        <f t="shared" si="41"/>
        <v/>
      </c>
      <c r="L703" s="25" t="str">
        <f t="shared" si="42"/>
        <v/>
      </c>
      <c r="M703" s="16"/>
    </row>
    <row r="704" spans="2:13" ht="22.5" customHeight="1" x14ac:dyDescent="0.45">
      <c r="B704" s="30">
        <f t="shared" si="40"/>
        <v>696</v>
      </c>
      <c r="C704" s="40"/>
      <c r="D704" s="41"/>
      <c r="E704" s="31" t="str">
        <f>IFERROR(IF(OR(確認書!$C$23="",D704=""),"",確認書!$C$23),"")</f>
        <v/>
      </c>
      <c r="F704" s="33" t="str">
        <f>IFERROR(
   IF($E$3="", "",
     IF(VLOOKUP(E704, リスト!$A$2:$E$49, 5, FALSE) &gt; $E$3,
        VLOOKUP(E704, リスト!$A$2:$E$49, 2, FALSE),
        VLOOKUP(E704, リスト!$A$2:$E$49, 4, FALSE)
     )
   ),
"")</f>
        <v/>
      </c>
      <c r="G704" s="40"/>
      <c r="H704" s="29"/>
      <c r="I704" s="46"/>
      <c r="J704" s="34" t="str">
        <f t="shared" si="43"/>
        <v/>
      </c>
      <c r="K704" s="28" t="str">
        <f t="shared" si="41"/>
        <v/>
      </c>
      <c r="L704" s="25" t="str">
        <f t="shared" si="42"/>
        <v/>
      </c>
      <c r="M704" s="16"/>
    </row>
    <row r="705" spans="2:13" ht="22.5" customHeight="1" x14ac:dyDescent="0.45">
      <c r="B705" s="30">
        <f t="shared" si="40"/>
        <v>697</v>
      </c>
      <c r="C705" s="40"/>
      <c r="D705" s="41"/>
      <c r="E705" s="31" t="str">
        <f>IFERROR(IF(OR(確認書!$C$23="",D705=""),"",確認書!$C$23),"")</f>
        <v/>
      </c>
      <c r="F705" s="33" t="str">
        <f>IFERROR(
   IF($E$3="", "",
     IF(VLOOKUP(E705, リスト!$A$2:$E$49, 5, FALSE) &gt; $E$3,
        VLOOKUP(E705, リスト!$A$2:$E$49, 2, FALSE),
        VLOOKUP(E705, リスト!$A$2:$E$49, 4, FALSE)
     )
   ),
"")</f>
        <v/>
      </c>
      <c r="G705" s="40"/>
      <c r="H705" s="29"/>
      <c r="I705" s="46"/>
      <c r="J705" s="34" t="str">
        <f t="shared" si="43"/>
        <v/>
      </c>
      <c r="K705" s="28" t="str">
        <f t="shared" si="41"/>
        <v/>
      </c>
      <c r="L705" s="25" t="str">
        <f t="shared" si="42"/>
        <v/>
      </c>
      <c r="M705" s="16"/>
    </row>
    <row r="706" spans="2:13" ht="22.5" customHeight="1" x14ac:dyDescent="0.45">
      <c r="B706" s="30">
        <f t="shared" si="40"/>
        <v>698</v>
      </c>
      <c r="C706" s="40"/>
      <c r="D706" s="41"/>
      <c r="E706" s="31" t="str">
        <f>IFERROR(IF(OR(確認書!$C$23="",D706=""),"",確認書!$C$23),"")</f>
        <v/>
      </c>
      <c r="F706" s="33" t="str">
        <f>IFERROR(
   IF($E$3="", "",
     IF(VLOOKUP(E706, リスト!$A$2:$E$49, 5, FALSE) &gt; $E$3,
        VLOOKUP(E706, リスト!$A$2:$E$49, 2, FALSE),
        VLOOKUP(E706, リスト!$A$2:$E$49, 4, FALSE)
     )
   ),
"")</f>
        <v/>
      </c>
      <c r="G706" s="40"/>
      <c r="H706" s="29"/>
      <c r="I706" s="46"/>
      <c r="J706" s="34" t="str">
        <f t="shared" si="43"/>
        <v/>
      </c>
      <c r="K706" s="28" t="str">
        <f t="shared" si="41"/>
        <v/>
      </c>
      <c r="L706" s="25" t="str">
        <f t="shared" si="42"/>
        <v/>
      </c>
      <c r="M706" s="16"/>
    </row>
    <row r="707" spans="2:13" ht="22.5" customHeight="1" x14ac:dyDescent="0.45">
      <c r="B707" s="30">
        <f t="shared" si="40"/>
        <v>699</v>
      </c>
      <c r="C707" s="40"/>
      <c r="D707" s="41"/>
      <c r="E707" s="31" t="str">
        <f>IFERROR(IF(OR(確認書!$C$23="",D707=""),"",確認書!$C$23),"")</f>
        <v/>
      </c>
      <c r="F707" s="33" t="str">
        <f>IFERROR(
   IF($E$3="", "",
     IF(VLOOKUP(E707, リスト!$A$2:$E$49, 5, FALSE) &gt; $E$3,
        VLOOKUP(E707, リスト!$A$2:$E$49, 2, FALSE),
        VLOOKUP(E707, リスト!$A$2:$E$49, 4, FALSE)
     )
   ),
"")</f>
        <v/>
      </c>
      <c r="G707" s="40"/>
      <c r="H707" s="29"/>
      <c r="I707" s="46"/>
      <c r="J707" s="34" t="str">
        <f t="shared" si="43"/>
        <v/>
      </c>
      <c r="K707" s="28" t="str">
        <f t="shared" si="41"/>
        <v/>
      </c>
      <c r="L707" s="25" t="str">
        <f t="shared" si="42"/>
        <v/>
      </c>
      <c r="M707" s="16"/>
    </row>
    <row r="708" spans="2:13" ht="22.5" customHeight="1" x14ac:dyDescent="0.45">
      <c r="B708" s="30">
        <f t="shared" si="40"/>
        <v>700</v>
      </c>
      <c r="C708" s="40"/>
      <c r="D708" s="41"/>
      <c r="E708" s="31" t="str">
        <f>IFERROR(IF(OR(確認書!$C$23="",D708=""),"",確認書!$C$23),"")</f>
        <v/>
      </c>
      <c r="F708" s="33" t="str">
        <f>IFERROR(
   IF($E$3="", "",
     IF(VLOOKUP(E708, リスト!$A$2:$E$49, 5, FALSE) &gt; $E$3,
        VLOOKUP(E708, リスト!$A$2:$E$49, 2, FALSE),
        VLOOKUP(E708, リスト!$A$2:$E$49, 4, FALSE)
     )
   ),
"")</f>
        <v/>
      </c>
      <c r="G708" s="40"/>
      <c r="H708" s="29"/>
      <c r="I708" s="46"/>
      <c r="J708" s="34" t="str">
        <f t="shared" si="43"/>
        <v/>
      </c>
      <c r="K708" s="28" t="str">
        <f t="shared" si="41"/>
        <v/>
      </c>
      <c r="L708" s="25" t="str">
        <f t="shared" si="42"/>
        <v/>
      </c>
      <c r="M708" s="16"/>
    </row>
    <row r="709" spans="2:13" ht="22.5" customHeight="1" x14ac:dyDescent="0.45">
      <c r="B709" s="30">
        <f t="shared" si="40"/>
        <v>701</v>
      </c>
      <c r="C709" s="40"/>
      <c r="D709" s="41"/>
      <c r="E709" s="31" t="str">
        <f>IFERROR(IF(OR(確認書!$C$23="",D709=""),"",確認書!$C$23),"")</f>
        <v/>
      </c>
      <c r="F709" s="33" t="str">
        <f>IFERROR(
   IF($E$3="", "",
     IF(VLOOKUP(E709, リスト!$A$2:$E$49, 5, FALSE) &gt; $E$3,
        VLOOKUP(E709, リスト!$A$2:$E$49, 2, FALSE),
        VLOOKUP(E709, リスト!$A$2:$E$49, 4, FALSE)
     )
   ),
"")</f>
        <v/>
      </c>
      <c r="G709" s="40"/>
      <c r="H709" s="29"/>
      <c r="I709" s="46"/>
      <c r="J709" s="34" t="str">
        <f t="shared" si="43"/>
        <v/>
      </c>
      <c r="K709" s="28" t="str">
        <f t="shared" si="41"/>
        <v/>
      </c>
      <c r="L709" s="25" t="str">
        <f t="shared" si="42"/>
        <v/>
      </c>
      <c r="M709" s="16"/>
    </row>
    <row r="710" spans="2:13" ht="22.5" customHeight="1" x14ac:dyDescent="0.45">
      <c r="B710" s="30">
        <f t="shared" si="40"/>
        <v>702</v>
      </c>
      <c r="C710" s="40"/>
      <c r="D710" s="41"/>
      <c r="E710" s="31" t="str">
        <f>IFERROR(IF(OR(確認書!$C$23="",D710=""),"",確認書!$C$23),"")</f>
        <v/>
      </c>
      <c r="F710" s="33" t="str">
        <f>IFERROR(
   IF($E$3="", "",
     IF(VLOOKUP(E710, リスト!$A$2:$E$49, 5, FALSE) &gt; $E$3,
        VLOOKUP(E710, リスト!$A$2:$E$49, 2, FALSE),
        VLOOKUP(E710, リスト!$A$2:$E$49, 4, FALSE)
     )
   ),
"")</f>
        <v/>
      </c>
      <c r="G710" s="40"/>
      <c r="H710" s="29"/>
      <c r="I710" s="46"/>
      <c r="J710" s="34" t="str">
        <f t="shared" si="43"/>
        <v/>
      </c>
      <c r="K710" s="28" t="str">
        <f t="shared" si="41"/>
        <v/>
      </c>
      <c r="L710" s="25" t="str">
        <f t="shared" si="42"/>
        <v/>
      </c>
      <c r="M710" s="16"/>
    </row>
    <row r="711" spans="2:13" ht="22.5" customHeight="1" x14ac:dyDescent="0.45">
      <c r="B711" s="30">
        <f t="shared" si="40"/>
        <v>703</v>
      </c>
      <c r="C711" s="40"/>
      <c r="D711" s="41"/>
      <c r="E711" s="31" t="str">
        <f>IFERROR(IF(OR(確認書!$C$23="",D711=""),"",確認書!$C$23),"")</f>
        <v/>
      </c>
      <c r="F711" s="33" t="str">
        <f>IFERROR(
   IF($E$3="", "",
     IF(VLOOKUP(E711, リスト!$A$2:$E$49, 5, FALSE) &gt; $E$3,
        VLOOKUP(E711, リスト!$A$2:$E$49, 2, FALSE),
        VLOOKUP(E711, リスト!$A$2:$E$49, 4, FALSE)
     )
   ),
"")</f>
        <v/>
      </c>
      <c r="G711" s="40"/>
      <c r="H711" s="29"/>
      <c r="I711" s="46"/>
      <c r="J711" s="34" t="str">
        <f t="shared" si="43"/>
        <v/>
      </c>
      <c r="K711" s="28" t="str">
        <f t="shared" si="41"/>
        <v/>
      </c>
      <c r="L711" s="25" t="str">
        <f t="shared" si="42"/>
        <v/>
      </c>
      <c r="M711" s="16"/>
    </row>
    <row r="712" spans="2:13" ht="22.5" customHeight="1" x14ac:dyDescent="0.45">
      <c r="B712" s="30">
        <f t="shared" si="40"/>
        <v>704</v>
      </c>
      <c r="C712" s="40"/>
      <c r="D712" s="41"/>
      <c r="E712" s="31" t="str">
        <f>IFERROR(IF(OR(確認書!$C$23="",D712=""),"",確認書!$C$23),"")</f>
        <v/>
      </c>
      <c r="F712" s="33" t="str">
        <f>IFERROR(
   IF($E$3="", "",
     IF(VLOOKUP(E712, リスト!$A$2:$E$49, 5, FALSE) &gt; $E$3,
        VLOOKUP(E712, リスト!$A$2:$E$49, 2, FALSE),
        VLOOKUP(E712, リスト!$A$2:$E$49, 4, FALSE)
     )
   ),
"")</f>
        <v/>
      </c>
      <c r="G712" s="40"/>
      <c r="H712" s="29"/>
      <c r="I712" s="46"/>
      <c r="J712" s="34" t="str">
        <f t="shared" si="43"/>
        <v/>
      </c>
      <c r="K712" s="28" t="str">
        <f t="shared" si="41"/>
        <v/>
      </c>
      <c r="L712" s="25" t="str">
        <f t="shared" si="42"/>
        <v/>
      </c>
      <c r="M712" s="16"/>
    </row>
    <row r="713" spans="2:13" ht="22.5" customHeight="1" x14ac:dyDescent="0.45">
      <c r="B713" s="30">
        <f t="shared" si="40"/>
        <v>705</v>
      </c>
      <c r="C713" s="40"/>
      <c r="D713" s="41"/>
      <c r="E713" s="31" t="str">
        <f>IFERROR(IF(OR(確認書!$C$23="",D713=""),"",確認書!$C$23),"")</f>
        <v/>
      </c>
      <c r="F713" s="33" t="str">
        <f>IFERROR(
   IF($E$3="", "",
     IF(VLOOKUP(E713, リスト!$A$2:$E$49, 5, FALSE) &gt; $E$3,
        VLOOKUP(E713, リスト!$A$2:$E$49, 2, FALSE),
        VLOOKUP(E713, リスト!$A$2:$E$49, 4, FALSE)
     )
   ),
"")</f>
        <v/>
      </c>
      <c r="G713" s="40"/>
      <c r="H713" s="29"/>
      <c r="I713" s="46"/>
      <c r="J713" s="34" t="str">
        <f t="shared" si="43"/>
        <v/>
      </c>
      <c r="K713" s="28" t="str">
        <f t="shared" si="41"/>
        <v/>
      </c>
      <c r="L713" s="25" t="str">
        <f t="shared" si="42"/>
        <v/>
      </c>
      <c r="M713" s="16"/>
    </row>
    <row r="714" spans="2:13" ht="22.5" customHeight="1" x14ac:dyDescent="0.45">
      <c r="B714" s="30">
        <f t="shared" ref="B714:B777" si="44">ROW()-8</f>
        <v>706</v>
      </c>
      <c r="C714" s="40"/>
      <c r="D714" s="41"/>
      <c r="E714" s="31" t="str">
        <f>IFERROR(IF(OR(確認書!$C$23="",D714=""),"",確認書!$C$23),"")</f>
        <v/>
      </c>
      <c r="F714" s="33" t="str">
        <f>IFERROR(
   IF($E$3="", "",
     IF(VLOOKUP(E714, リスト!$A$2:$E$49, 5, FALSE) &gt; $E$3,
        VLOOKUP(E714, リスト!$A$2:$E$49, 2, FALSE),
        VLOOKUP(E714, リスト!$A$2:$E$49, 4, FALSE)
     )
   ),
"")</f>
        <v/>
      </c>
      <c r="G714" s="40"/>
      <c r="H714" s="29"/>
      <c r="I714" s="46"/>
      <c r="J714" s="34" t="str">
        <f t="shared" si="43"/>
        <v/>
      </c>
      <c r="K714" s="28" t="str">
        <f t="shared" ref="K714:K777" si="45">IF(OR(E714="",F714=""), "",
 IF(NOT(ISNUMBER(J714)), "",
 IF(J714&lt;F714, "×（法定外・特例等対象外です）", "〇")))</f>
        <v/>
      </c>
      <c r="L714" s="25" t="str">
        <f t="shared" ref="L714:L777" si="46">IF(COUNTBLANK(D714:J714)=7, "",
 IF(D714="", "←D列に従業員名を姓名（フルネーム）で入力してください。誤変換にお気を付け下さい。",
 IF(G714="", "←G列に1.月給～3.時間給を入力してください",
 IF(H714="", "←H列に金額を入力してください",
 IF(NOT(ISNUMBER(H714)), "←H列の金額は半角数字で入力してください",
 IF(G714="3.時間給", "",
 IF(I714="", "←I列に労働時間を入力してください",
 IF(NOT(ISNUMBER(I714)), "←I列の労働時間は半角数字で入力してください", ""))))))))</f>
        <v/>
      </c>
      <c r="M714" s="16"/>
    </row>
    <row r="715" spans="2:13" ht="22.5" customHeight="1" x14ac:dyDescent="0.45">
      <c r="B715" s="30">
        <f t="shared" si="44"/>
        <v>707</v>
      </c>
      <c r="C715" s="40"/>
      <c r="D715" s="41"/>
      <c r="E715" s="31" t="str">
        <f>IFERROR(IF(OR(確認書!$C$23="",D715=""),"",確認書!$C$23),"")</f>
        <v/>
      </c>
      <c r="F715" s="33" t="str">
        <f>IFERROR(
   IF($E$3="", "",
     IF(VLOOKUP(E715, リスト!$A$2:$E$49, 5, FALSE) &gt; $E$3,
        VLOOKUP(E715, リスト!$A$2:$E$49, 2, FALSE),
        VLOOKUP(E715, リスト!$A$2:$E$49, 4, FALSE)
     )
   ),
"")</f>
        <v/>
      </c>
      <c r="G715" s="40"/>
      <c r="H715" s="29"/>
      <c r="I715" s="46"/>
      <c r="J715" s="34" t="str">
        <f t="shared" ref="J715:J778" si="47">IF(COUNTBLANK(G715:I715)=3, "",
 IF(G715="3.時間給", IF(H715="", "", H715),
 IF(OR(G715="1.月給", G715="2.日給"),
   IF(OR(H715="", I715=""), "", ROUND(H715/I715,0)),
 "")))</f>
        <v/>
      </c>
      <c r="K715" s="28" t="str">
        <f t="shared" si="45"/>
        <v/>
      </c>
      <c r="L715" s="25" t="str">
        <f t="shared" si="46"/>
        <v/>
      </c>
      <c r="M715" s="16"/>
    </row>
    <row r="716" spans="2:13" ht="22.5" customHeight="1" x14ac:dyDescent="0.45">
      <c r="B716" s="30">
        <f t="shared" si="44"/>
        <v>708</v>
      </c>
      <c r="C716" s="40"/>
      <c r="D716" s="41"/>
      <c r="E716" s="31" t="str">
        <f>IFERROR(IF(OR(確認書!$C$23="",D716=""),"",確認書!$C$23),"")</f>
        <v/>
      </c>
      <c r="F716" s="33" t="str">
        <f>IFERROR(
   IF($E$3="", "",
     IF(VLOOKUP(E716, リスト!$A$2:$E$49, 5, FALSE) &gt; $E$3,
        VLOOKUP(E716, リスト!$A$2:$E$49, 2, FALSE),
        VLOOKUP(E716, リスト!$A$2:$E$49, 4, FALSE)
     )
   ),
"")</f>
        <v/>
      </c>
      <c r="G716" s="40"/>
      <c r="H716" s="29"/>
      <c r="I716" s="46"/>
      <c r="J716" s="34" t="str">
        <f t="shared" si="47"/>
        <v/>
      </c>
      <c r="K716" s="28" t="str">
        <f t="shared" si="45"/>
        <v/>
      </c>
      <c r="L716" s="25" t="str">
        <f t="shared" si="46"/>
        <v/>
      </c>
      <c r="M716" s="16"/>
    </row>
    <row r="717" spans="2:13" ht="22.5" customHeight="1" x14ac:dyDescent="0.45">
      <c r="B717" s="30">
        <f t="shared" si="44"/>
        <v>709</v>
      </c>
      <c r="C717" s="40"/>
      <c r="D717" s="41"/>
      <c r="E717" s="31" t="str">
        <f>IFERROR(IF(OR(確認書!$C$23="",D717=""),"",確認書!$C$23),"")</f>
        <v/>
      </c>
      <c r="F717" s="33" t="str">
        <f>IFERROR(
   IF($E$3="", "",
     IF(VLOOKUP(E717, リスト!$A$2:$E$49, 5, FALSE) &gt; $E$3,
        VLOOKUP(E717, リスト!$A$2:$E$49, 2, FALSE),
        VLOOKUP(E717, リスト!$A$2:$E$49, 4, FALSE)
     )
   ),
"")</f>
        <v/>
      </c>
      <c r="G717" s="40"/>
      <c r="H717" s="29"/>
      <c r="I717" s="46"/>
      <c r="J717" s="34" t="str">
        <f t="shared" si="47"/>
        <v/>
      </c>
      <c r="K717" s="28" t="str">
        <f t="shared" si="45"/>
        <v/>
      </c>
      <c r="L717" s="25" t="str">
        <f t="shared" si="46"/>
        <v/>
      </c>
      <c r="M717" s="16"/>
    </row>
    <row r="718" spans="2:13" ht="22.5" customHeight="1" x14ac:dyDescent="0.45">
      <c r="B718" s="30">
        <f t="shared" si="44"/>
        <v>710</v>
      </c>
      <c r="C718" s="40"/>
      <c r="D718" s="41"/>
      <c r="E718" s="31" t="str">
        <f>IFERROR(IF(OR(確認書!$C$23="",D718=""),"",確認書!$C$23),"")</f>
        <v/>
      </c>
      <c r="F718" s="33" t="str">
        <f>IFERROR(
   IF($E$3="", "",
     IF(VLOOKUP(E718, リスト!$A$2:$E$49, 5, FALSE) &gt; $E$3,
        VLOOKUP(E718, リスト!$A$2:$E$49, 2, FALSE),
        VLOOKUP(E718, リスト!$A$2:$E$49, 4, FALSE)
     )
   ),
"")</f>
        <v/>
      </c>
      <c r="G718" s="40"/>
      <c r="H718" s="29"/>
      <c r="I718" s="46"/>
      <c r="J718" s="34" t="str">
        <f t="shared" si="47"/>
        <v/>
      </c>
      <c r="K718" s="28" t="str">
        <f t="shared" si="45"/>
        <v/>
      </c>
      <c r="L718" s="25" t="str">
        <f t="shared" si="46"/>
        <v/>
      </c>
      <c r="M718" s="16"/>
    </row>
    <row r="719" spans="2:13" ht="22.5" customHeight="1" x14ac:dyDescent="0.45">
      <c r="B719" s="30">
        <f t="shared" si="44"/>
        <v>711</v>
      </c>
      <c r="C719" s="40"/>
      <c r="D719" s="41"/>
      <c r="E719" s="31" t="str">
        <f>IFERROR(IF(OR(確認書!$C$23="",D719=""),"",確認書!$C$23),"")</f>
        <v/>
      </c>
      <c r="F719" s="33" t="str">
        <f>IFERROR(
   IF($E$3="", "",
     IF(VLOOKUP(E719, リスト!$A$2:$E$49, 5, FALSE) &gt; $E$3,
        VLOOKUP(E719, リスト!$A$2:$E$49, 2, FALSE),
        VLOOKUP(E719, リスト!$A$2:$E$49, 4, FALSE)
     )
   ),
"")</f>
        <v/>
      </c>
      <c r="G719" s="40"/>
      <c r="H719" s="29"/>
      <c r="I719" s="46"/>
      <c r="J719" s="34" t="str">
        <f t="shared" si="47"/>
        <v/>
      </c>
      <c r="K719" s="28" t="str">
        <f t="shared" si="45"/>
        <v/>
      </c>
      <c r="L719" s="25" t="str">
        <f t="shared" si="46"/>
        <v/>
      </c>
      <c r="M719" s="16"/>
    </row>
    <row r="720" spans="2:13" ht="22.5" customHeight="1" x14ac:dyDescent="0.45">
      <c r="B720" s="30">
        <f t="shared" si="44"/>
        <v>712</v>
      </c>
      <c r="C720" s="40"/>
      <c r="D720" s="41"/>
      <c r="E720" s="31" t="str">
        <f>IFERROR(IF(OR(確認書!$C$23="",D720=""),"",確認書!$C$23),"")</f>
        <v/>
      </c>
      <c r="F720" s="33" t="str">
        <f>IFERROR(
   IF($E$3="", "",
     IF(VLOOKUP(E720, リスト!$A$2:$E$49, 5, FALSE) &gt; $E$3,
        VLOOKUP(E720, リスト!$A$2:$E$49, 2, FALSE),
        VLOOKUP(E720, リスト!$A$2:$E$49, 4, FALSE)
     )
   ),
"")</f>
        <v/>
      </c>
      <c r="G720" s="40"/>
      <c r="H720" s="29"/>
      <c r="I720" s="46"/>
      <c r="J720" s="34" t="str">
        <f t="shared" si="47"/>
        <v/>
      </c>
      <c r="K720" s="28" t="str">
        <f t="shared" si="45"/>
        <v/>
      </c>
      <c r="L720" s="25" t="str">
        <f t="shared" si="46"/>
        <v/>
      </c>
      <c r="M720" s="16"/>
    </row>
    <row r="721" spans="2:13" ht="22.5" customHeight="1" x14ac:dyDescent="0.45">
      <c r="B721" s="30">
        <f t="shared" si="44"/>
        <v>713</v>
      </c>
      <c r="C721" s="40"/>
      <c r="D721" s="41"/>
      <c r="E721" s="31" t="str">
        <f>IFERROR(IF(OR(確認書!$C$23="",D721=""),"",確認書!$C$23),"")</f>
        <v/>
      </c>
      <c r="F721" s="33" t="str">
        <f>IFERROR(
   IF($E$3="", "",
     IF(VLOOKUP(E721, リスト!$A$2:$E$49, 5, FALSE) &gt; $E$3,
        VLOOKUP(E721, リスト!$A$2:$E$49, 2, FALSE),
        VLOOKUP(E721, リスト!$A$2:$E$49, 4, FALSE)
     )
   ),
"")</f>
        <v/>
      </c>
      <c r="G721" s="40"/>
      <c r="H721" s="29"/>
      <c r="I721" s="46"/>
      <c r="J721" s="34" t="str">
        <f t="shared" si="47"/>
        <v/>
      </c>
      <c r="K721" s="28" t="str">
        <f t="shared" si="45"/>
        <v/>
      </c>
      <c r="L721" s="25" t="str">
        <f t="shared" si="46"/>
        <v/>
      </c>
      <c r="M721" s="16"/>
    </row>
    <row r="722" spans="2:13" ht="22.5" customHeight="1" x14ac:dyDescent="0.45">
      <c r="B722" s="30">
        <f t="shared" si="44"/>
        <v>714</v>
      </c>
      <c r="C722" s="40"/>
      <c r="D722" s="41"/>
      <c r="E722" s="31" t="str">
        <f>IFERROR(IF(OR(確認書!$C$23="",D722=""),"",確認書!$C$23),"")</f>
        <v/>
      </c>
      <c r="F722" s="33" t="str">
        <f>IFERROR(
   IF($E$3="", "",
     IF(VLOOKUP(E722, リスト!$A$2:$E$49, 5, FALSE) &gt; $E$3,
        VLOOKUP(E722, リスト!$A$2:$E$49, 2, FALSE),
        VLOOKUP(E722, リスト!$A$2:$E$49, 4, FALSE)
     )
   ),
"")</f>
        <v/>
      </c>
      <c r="G722" s="40"/>
      <c r="H722" s="29"/>
      <c r="I722" s="46"/>
      <c r="J722" s="34" t="str">
        <f t="shared" si="47"/>
        <v/>
      </c>
      <c r="K722" s="28" t="str">
        <f t="shared" si="45"/>
        <v/>
      </c>
      <c r="L722" s="25" t="str">
        <f t="shared" si="46"/>
        <v/>
      </c>
      <c r="M722" s="16"/>
    </row>
    <row r="723" spans="2:13" ht="22.5" customHeight="1" x14ac:dyDescent="0.45">
      <c r="B723" s="30">
        <f t="shared" si="44"/>
        <v>715</v>
      </c>
      <c r="C723" s="40"/>
      <c r="D723" s="41"/>
      <c r="E723" s="31" t="str">
        <f>IFERROR(IF(OR(確認書!$C$23="",D723=""),"",確認書!$C$23),"")</f>
        <v/>
      </c>
      <c r="F723" s="33" t="str">
        <f>IFERROR(
   IF($E$3="", "",
     IF(VLOOKUP(E723, リスト!$A$2:$E$49, 5, FALSE) &gt; $E$3,
        VLOOKUP(E723, リスト!$A$2:$E$49, 2, FALSE),
        VLOOKUP(E723, リスト!$A$2:$E$49, 4, FALSE)
     )
   ),
"")</f>
        <v/>
      </c>
      <c r="G723" s="40"/>
      <c r="H723" s="29"/>
      <c r="I723" s="46"/>
      <c r="J723" s="34" t="str">
        <f t="shared" si="47"/>
        <v/>
      </c>
      <c r="K723" s="28" t="str">
        <f t="shared" si="45"/>
        <v/>
      </c>
      <c r="L723" s="25" t="str">
        <f t="shared" si="46"/>
        <v/>
      </c>
      <c r="M723" s="16"/>
    </row>
    <row r="724" spans="2:13" ht="22.5" customHeight="1" x14ac:dyDescent="0.45">
      <c r="B724" s="30">
        <f t="shared" si="44"/>
        <v>716</v>
      </c>
      <c r="C724" s="40"/>
      <c r="D724" s="41"/>
      <c r="E724" s="31" t="str">
        <f>IFERROR(IF(OR(確認書!$C$23="",D724=""),"",確認書!$C$23),"")</f>
        <v/>
      </c>
      <c r="F724" s="33" t="str">
        <f>IFERROR(
   IF($E$3="", "",
     IF(VLOOKUP(E724, リスト!$A$2:$E$49, 5, FALSE) &gt; $E$3,
        VLOOKUP(E724, リスト!$A$2:$E$49, 2, FALSE),
        VLOOKUP(E724, リスト!$A$2:$E$49, 4, FALSE)
     )
   ),
"")</f>
        <v/>
      </c>
      <c r="G724" s="40"/>
      <c r="H724" s="29"/>
      <c r="I724" s="46"/>
      <c r="J724" s="34" t="str">
        <f t="shared" si="47"/>
        <v/>
      </c>
      <c r="K724" s="28" t="str">
        <f t="shared" si="45"/>
        <v/>
      </c>
      <c r="L724" s="25" t="str">
        <f t="shared" si="46"/>
        <v/>
      </c>
      <c r="M724" s="16"/>
    </row>
    <row r="725" spans="2:13" ht="22.5" customHeight="1" x14ac:dyDescent="0.45">
      <c r="B725" s="30">
        <f t="shared" si="44"/>
        <v>717</v>
      </c>
      <c r="C725" s="40"/>
      <c r="D725" s="41"/>
      <c r="E725" s="31" t="str">
        <f>IFERROR(IF(OR(確認書!$C$23="",D725=""),"",確認書!$C$23),"")</f>
        <v/>
      </c>
      <c r="F725" s="33" t="str">
        <f>IFERROR(
   IF($E$3="", "",
     IF(VLOOKUP(E725, リスト!$A$2:$E$49, 5, FALSE) &gt; $E$3,
        VLOOKUP(E725, リスト!$A$2:$E$49, 2, FALSE),
        VLOOKUP(E725, リスト!$A$2:$E$49, 4, FALSE)
     )
   ),
"")</f>
        <v/>
      </c>
      <c r="G725" s="40"/>
      <c r="H725" s="29"/>
      <c r="I725" s="46"/>
      <c r="J725" s="34" t="str">
        <f t="shared" si="47"/>
        <v/>
      </c>
      <c r="K725" s="28" t="str">
        <f t="shared" si="45"/>
        <v/>
      </c>
      <c r="L725" s="25" t="str">
        <f t="shared" si="46"/>
        <v/>
      </c>
      <c r="M725" s="16"/>
    </row>
    <row r="726" spans="2:13" ht="22.5" customHeight="1" x14ac:dyDescent="0.45">
      <c r="B726" s="30">
        <f t="shared" si="44"/>
        <v>718</v>
      </c>
      <c r="C726" s="40"/>
      <c r="D726" s="41"/>
      <c r="E726" s="31" t="str">
        <f>IFERROR(IF(OR(確認書!$C$23="",D726=""),"",確認書!$C$23),"")</f>
        <v/>
      </c>
      <c r="F726" s="33" t="str">
        <f>IFERROR(
   IF($E$3="", "",
     IF(VLOOKUP(E726, リスト!$A$2:$E$49, 5, FALSE) &gt; $E$3,
        VLOOKUP(E726, リスト!$A$2:$E$49, 2, FALSE),
        VLOOKUP(E726, リスト!$A$2:$E$49, 4, FALSE)
     )
   ),
"")</f>
        <v/>
      </c>
      <c r="G726" s="40"/>
      <c r="H726" s="29"/>
      <c r="I726" s="46"/>
      <c r="J726" s="34" t="str">
        <f t="shared" si="47"/>
        <v/>
      </c>
      <c r="K726" s="28" t="str">
        <f t="shared" si="45"/>
        <v/>
      </c>
      <c r="L726" s="25" t="str">
        <f t="shared" si="46"/>
        <v/>
      </c>
      <c r="M726" s="16"/>
    </row>
    <row r="727" spans="2:13" ht="22.5" customHeight="1" x14ac:dyDescent="0.45">
      <c r="B727" s="30">
        <f t="shared" si="44"/>
        <v>719</v>
      </c>
      <c r="C727" s="40"/>
      <c r="D727" s="41"/>
      <c r="E727" s="31" t="str">
        <f>IFERROR(IF(OR(確認書!$C$23="",D727=""),"",確認書!$C$23),"")</f>
        <v/>
      </c>
      <c r="F727" s="33" t="str">
        <f>IFERROR(
   IF($E$3="", "",
     IF(VLOOKUP(E727, リスト!$A$2:$E$49, 5, FALSE) &gt; $E$3,
        VLOOKUP(E727, リスト!$A$2:$E$49, 2, FALSE),
        VLOOKUP(E727, リスト!$A$2:$E$49, 4, FALSE)
     )
   ),
"")</f>
        <v/>
      </c>
      <c r="G727" s="40"/>
      <c r="H727" s="29"/>
      <c r="I727" s="46"/>
      <c r="J727" s="34" t="str">
        <f t="shared" si="47"/>
        <v/>
      </c>
      <c r="K727" s="28" t="str">
        <f t="shared" si="45"/>
        <v/>
      </c>
      <c r="L727" s="25" t="str">
        <f t="shared" si="46"/>
        <v/>
      </c>
      <c r="M727" s="16"/>
    </row>
    <row r="728" spans="2:13" ht="22.5" customHeight="1" x14ac:dyDescent="0.45">
      <c r="B728" s="30">
        <f t="shared" si="44"/>
        <v>720</v>
      </c>
      <c r="C728" s="40"/>
      <c r="D728" s="41"/>
      <c r="E728" s="31" t="str">
        <f>IFERROR(IF(OR(確認書!$C$23="",D728=""),"",確認書!$C$23),"")</f>
        <v/>
      </c>
      <c r="F728" s="33" t="str">
        <f>IFERROR(
   IF($E$3="", "",
     IF(VLOOKUP(E728, リスト!$A$2:$E$49, 5, FALSE) &gt; $E$3,
        VLOOKUP(E728, リスト!$A$2:$E$49, 2, FALSE),
        VLOOKUP(E728, リスト!$A$2:$E$49, 4, FALSE)
     )
   ),
"")</f>
        <v/>
      </c>
      <c r="G728" s="40"/>
      <c r="H728" s="29"/>
      <c r="I728" s="46"/>
      <c r="J728" s="34" t="str">
        <f t="shared" si="47"/>
        <v/>
      </c>
      <c r="K728" s="28" t="str">
        <f t="shared" si="45"/>
        <v/>
      </c>
      <c r="L728" s="25" t="str">
        <f t="shared" si="46"/>
        <v/>
      </c>
      <c r="M728" s="16"/>
    </row>
    <row r="729" spans="2:13" ht="22.5" customHeight="1" x14ac:dyDescent="0.45">
      <c r="B729" s="30">
        <f t="shared" si="44"/>
        <v>721</v>
      </c>
      <c r="C729" s="40"/>
      <c r="D729" s="41"/>
      <c r="E729" s="31" t="str">
        <f>IFERROR(IF(OR(確認書!$C$23="",D729=""),"",確認書!$C$23),"")</f>
        <v/>
      </c>
      <c r="F729" s="33" t="str">
        <f>IFERROR(
   IF($E$3="", "",
     IF(VLOOKUP(E729, リスト!$A$2:$E$49, 5, FALSE) &gt; $E$3,
        VLOOKUP(E729, リスト!$A$2:$E$49, 2, FALSE),
        VLOOKUP(E729, リスト!$A$2:$E$49, 4, FALSE)
     )
   ),
"")</f>
        <v/>
      </c>
      <c r="G729" s="40"/>
      <c r="H729" s="29"/>
      <c r="I729" s="46"/>
      <c r="J729" s="34" t="str">
        <f t="shared" si="47"/>
        <v/>
      </c>
      <c r="K729" s="28" t="str">
        <f t="shared" si="45"/>
        <v/>
      </c>
      <c r="L729" s="25" t="str">
        <f t="shared" si="46"/>
        <v/>
      </c>
      <c r="M729" s="16"/>
    </row>
    <row r="730" spans="2:13" ht="22.5" customHeight="1" x14ac:dyDescent="0.45">
      <c r="B730" s="30">
        <f t="shared" si="44"/>
        <v>722</v>
      </c>
      <c r="C730" s="40"/>
      <c r="D730" s="41"/>
      <c r="E730" s="31" t="str">
        <f>IFERROR(IF(OR(確認書!$C$23="",D730=""),"",確認書!$C$23),"")</f>
        <v/>
      </c>
      <c r="F730" s="33" t="str">
        <f>IFERROR(
   IF($E$3="", "",
     IF(VLOOKUP(E730, リスト!$A$2:$E$49, 5, FALSE) &gt; $E$3,
        VLOOKUP(E730, リスト!$A$2:$E$49, 2, FALSE),
        VLOOKUP(E730, リスト!$A$2:$E$49, 4, FALSE)
     )
   ),
"")</f>
        <v/>
      </c>
      <c r="G730" s="40"/>
      <c r="H730" s="29"/>
      <c r="I730" s="46"/>
      <c r="J730" s="34" t="str">
        <f t="shared" si="47"/>
        <v/>
      </c>
      <c r="K730" s="28" t="str">
        <f t="shared" si="45"/>
        <v/>
      </c>
      <c r="L730" s="25" t="str">
        <f t="shared" si="46"/>
        <v/>
      </c>
      <c r="M730" s="16"/>
    </row>
    <row r="731" spans="2:13" ht="22.5" customHeight="1" x14ac:dyDescent="0.45">
      <c r="B731" s="30">
        <f t="shared" si="44"/>
        <v>723</v>
      </c>
      <c r="C731" s="40"/>
      <c r="D731" s="41"/>
      <c r="E731" s="31" t="str">
        <f>IFERROR(IF(OR(確認書!$C$23="",D731=""),"",確認書!$C$23),"")</f>
        <v/>
      </c>
      <c r="F731" s="33" t="str">
        <f>IFERROR(
   IF($E$3="", "",
     IF(VLOOKUP(E731, リスト!$A$2:$E$49, 5, FALSE) &gt; $E$3,
        VLOOKUP(E731, リスト!$A$2:$E$49, 2, FALSE),
        VLOOKUP(E731, リスト!$A$2:$E$49, 4, FALSE)
     )
   ),
"")</f>
        <v/>
      </c>
      <c r="G731" s="40"/>
      <c r="H731" s="29"/>
      <c r="I731" s="46"/>
      <c r="J731" s="34" t="str">
        <f t="shared" si="47"/>
        <v/>
      </c>
      <c r="K731" s="28" t="str">
        <f t="shared" si="45"/>
        <v/>
      </c>
      <c r="L731" s="25" t="str">
        <f t="shared" si="46"/>
        <v/>
      </c>
      <c r="M731" s="16"/>
    </row>
    <row r="732" spans="2:13" ht="22.5" customHeight="1" x14ac:dyDescent="0.45">
      <c r="B732" s="30">
        <f t="shared" si="44"/>
        <v>724</v>
      </c>
      <c r="C732" s="40"/>
      <c r="D732" s="41"/>
      <c r="E732" s="31" t="str">
        <f>IFERROR(IF(OR(確認書!$C$23="",D732=""),"",確認書!$C$23),"")</f>
        <v/>
      </c>
      <c r="F732" s="33" t="str">
        <f>IFERROR(
   IF($E$3="", "",
     IF(VLOOKUP(E732, リスト!$A$2:$E$49, 5, FALSE) &gt; $E$3,
        VLOOKUP(E732, リスト!$A$2:$E$49, 2, FALSE),
        VLOOKUP(E732, リスト!$A$2:$E$49, 4, FALSE)
     )
   ),
"")</f>
        <v/>
      </c>
      <c r="G732" s="40"/>
      <c r="H732" s="29"/>
      <c r="I732" s="46"/>
      <c r="J732" s="34" t="str">
        <f t="shared" si="47"/>
        <v/>
      </c>
      <c r="K732" s="28" t="str">
        <f t="shared" si="45"/>
        <v/>
      </c>
      <c r="L732" s="25" t="str">
        <f t="shared" si="46"/>
        <v/>
      </c>
      <c r="M732" s="16"/>
    </row>
    <row r="733" spans="2:13" ht="22.5" customHeight="1" x14ac:dyDescent="0.45">
      <c r="B733" s="30">
        <f t="shared" si="44"/>
        <v>725</v>
      </c>
      <c r="C733" s="40"/>
      <c r="D733" s="41"/>
      <c r="E733" s="31" t="str">
        <f>IFERROR(IF(OR(確認書!$C$23="",D733=""),"",確認書!$C$23),"")</f>
        <v/>
      </c>
      <c r="F733" s="33" t="str">
        <f>IFERROR(
   IF($E$3="", "",
     IF(VLOOKUP(E733, リスト!$A$2:$E$49, 5, FALSE) &gt; $E$3,
        VLOOKUP(E733, リスト!$A$2:$E$49, 2, FALSE),
        VLOOKUP(E733, リスト!$A$2:$E$49, 4, FALSE)
     )
   ),
"")</f>
        <v/>
      </c>
      <c r="G733" s="40"/>
      <c r="H733" s="29"/>
      <c r="I733" s="46"/>
      <c r="J733" s="34" t="str">
        <f t="shared" si="47"/>
        <v/>
      </c>
      <c r="K733" s="28" t="str">
        <f t="shared" si="45"/>
        <v/>
      </c>
      <c r="L733" s="25" t="str">
        <f t="shared" si="46"/>
        <v/>
      </c>
      <c r="M733" s="16"/>
    </row>
    <row r="734" spans="2:13" ht="22.5" customHeight="1" x14ac:dyDescent="0.45">
      <c r="B734" s="30">
        <f t="shared" si="44"/>
        <v>726</v>
      </c>
      <c r="C734" s="40"/>
      <c r="D734" s="41"/>
      <c r="E734" s="31" t="str">
        <f>IFERROR(IF(OR(確認書!$C$23="",D734=""),"",確認書!$C$23),"")</f>
        <v/>
      </c>
      <c r="F734" s="33" t="str">
        <f>IFERROR(
   IF($E$3="", "",
     IF(VLOOKUP(E734, リスト!$A$2:$E$49, 5, FALSE) &gt; $E$3,
        VLOOKUP(E734, リスト!$A$2:$E$49, 2, FALSE),
        VLOOKUP(E734, リスト!$A$2:$E$49, 4, FALSE)
     )
   ),
"")</f>
        <v/>
      </c>
      <c r="G734" s="40"/>
      <c r="H734" s="29"/>
      <c r="I734" s="46"/>
      <c r="J734" s="34" t="str">
        <f t="shared" si="47"/>
        <v/>
      </c>
      <c r="K734" s="28" t="str">
        <f t="shared" si="45"/>
        <v/>
      </c>
      <c r="L734" s="25" t="str">
        <f t="shared" si="46"/>
        <v/>
      </c>
      <c r="M734" s="16"/>
    </row>
    <row r="735" spans="2:13" ht="22.5" customHeight="1" x14ac:dyDescent="0.45">
      <c r="B735" s="30">
        <f t="shared" si="44"/>
        <v>727</v>
      </c>
      <c r="C735" s="40"/>
      <c r="D735" s="41"/>
      <c r="E735" s="31" t="str">
        <f>IFERROR(IF(OR(確認書!$C$23="",D735=""),"",確認書!$C$23),"")</f>
        <v/>
      </c>
      <c r="F735" s="33" t="str">
        <f>IFERROR(
   IF($E$3="", "",
     IF(VLOOKUP(E735, リスト!$A$2:$E$49, 5, FALSE) &gt; $E$3,
        VLOOKUP(E735, リスト!$A$2:$E$49, 2, FALSE),
        VLOOKUP(E735, リスト!$A$2:$E$49, 4, FALSE)
     )
   ),
"")</f>
        <v/>
      </c>
      <c r="G735" s="40"/>
      <c r="H735" s="29"/>
      <c r="I735" s="46"/>
      <c r="J735" s="34" t="str">
        <f t="shared" si="47"/>
        <v/>
      </c>
      <c r="K735" s="28" t="str">
        <f t="shared" si="45"/>
        <v/>
      </c>
      <c r="L735" s="25" t="str">
        <f t="shared" si="46"/>
        <v/>
      </c>
      <c r="M735" s="16"/>
    </row>
    <row r="736" spans="2:13" ht="22.5" customHeight="1" x14ac:dyDescent="0.45">
      <c r="B736" s="30">
        <f t="shared" si="44"/>
        <v>728</v>
      </c>
      <c r="C736" s="40"/>
      <c r="D736" s="41"/>
      <c r="E736" s="31" t="str">
        <f>IFERROR(IF(OR(確認書!$C$23="",D736=""),"",確認書!$C$23),"")</f>
        <v/>
      </c>
      <c r="F736" s="33" t="str">
        <f>IFERROR(
   IF($E$3="", "",
     IF(VLOOKUP(E736, リスト!$A$2:$E$49, 5, FALSE) &gt; $E$3,
        VLOOKUP(E736, リスト!$A$2:$E$49, 2, FALSE),
        VLOOKUP(E736, リスト!$A$2:$E$49, 4, FALSE)
     )
   ),
"")</f>
        <v/>
      </c>
      <c r="G736" s="40"/>
      <c r="H736" s="29"/>
      <c r="I736" s="46"/>
      <c r="J736" s="34" t="str">
        <f t="shared" si="47"/>
        <v/>
      </c>
      <c r="K736" s="28" t="str">
        <f t="shared" si="45"/>
        <v/>
      </c>
      <c r="L736" s="25" t="str">
        <f t="shared" si="46"/>
        <v/>
      </c>
      <c r="M736" s="16"/>
    </row>
    <row r="737" spans="2:13" ht="22.5" customHeight="1" x14ac:dyDescent="0.45">
      <c r="B737" s="30">
        <f t="shared" si="44"/>
        <v>729</v>
      </c>
      <c r="C737" s="40"/>
      <c r="D737" s="41"/>
      <c r="E737" s="31" t="str">
        <f>IFERROR(IF(OR(確認書!$C$23="",D737=""),"",確認書!$C$23),"")</f>
        <v/>
      </c>
      <c r="F737" s="33" t="str">
        <f>IFERROR(
   IF($E$3="", "",
     IF(VLOOKUP(E737, リスト!$A$2:$E$49, 5, FALSE) &gt; $E$3,
        VLOOKUP(E737, リスト!$A$2:$E$49, 2, FALSE),
        VLOOKUP(E737, リスト!$A$2:$E$49, 4, FALSE)
     )
   ),
"")</f>
        <v/>
      </c>
      <c r="G737" s="40"/>
      <c r="H737" s="29"/>
      <c r="I737" s="46"/>
      <c r="J737" s="34" t="str">
        <f t="shared" si="47"/>
        <v/>
      </c>
      <c r="K737" s="28" t="str">
        <f t="shared" si="45"/>
        <v/>
      </c>
      <c r="L737" s="25" t="str">
        <f t="shared" si="46"/>
        <v/>
      </c>
      <c r="M737" s="16"/>
    </row>
    <row r="738" spans="2:13" ht="22.5" customHeight="1" x14ac:dyDescent="0.45">
      <c r="B738" s="30">
        <f t="shared" si="44"/>
        <v>730</v>
      </c>
      <c r="C738" s="40"/>
      <c r="D738" s="41"/>
      <c r="E738" s="31" t="str">
        <f>IFERROR(IF(OR(確認書!$C$23="",D738=""),"",確認書!$C$23),"")</f>
        <v/>
      </c>
      <c r="F738" s="33" t="str">
        <f>IFERROR(
   IF($E$3="", "",
     IF(VLOOKUP(E738, リスト!$A$2:$E$49, 5, FALSE) &gt; $E$3,
        VLOOKUP(E738, リスト!$A$2:$E$49, 2, FALSE),
        VLOOKUP(E738, リスト!$A$2:$E$49, 4, FALSE)
     )
   ),
"")</f>
        <v/>
      </c>
      <c r="G738" s="40"/>
      <c r="H738" s="29"/>
      <c r="I738" s="46"/>
      <c r="J738" s="34" t="str">
        <f t="shared" si="47"/>
        <v/>
      </c>
      <c r="K738" s="28" t="str">
        <f t="shared" si="45"/>
        <v/>
      </c>
      <c r="L738" s="25" t="str">
        <f t="shared" si="46"/>
        <v/>
      </c>
      <c r="M738" s="16"/>
    </row>
    <row r="739" spans="2:13" ht="22.5" customHeight="1" x14ac:dyDescent="0.45">
      <c r="B739" s="30">
        <f t="shared" si="44"/>
        <v>731</v>
      </c>
      <c r="C739" s="40"/>
      <c r="D739" s="41"/>
      <c r="E739" s="31" t="str">
        <f>IFERROR(IF(OR(確認書!$C$23="",D739=""),"",確認書!$C$23),"")</f>
        <v/>
      </c>
      <c r="F739" s="33" t="str">
        <f>IFERROR(
   IF($E$3="", "",
     IF(VLOOKUP(E739, リスト!$A$2:$E$49, 5, FALSE) &gt; $E$3,
        VLOOKUP(E739, リスト!$A$2:$E$49, 2, FALSE),
        VLOOKUP(E739, リスト!$A$2:$E$49, 4, FALSE)
     )
   ),
"")</f>
        <v/>
      </c>
      <c r="G739" s="40"/>
      <c r="H739" s="29"/>
      <c r="I739" s="46"/>
      <c r="J739" s="34" t="str">
        <f t="shared" si="47"/>
        <v/>
      </c>
      <c r="K739" s="28" t="str">
        <f t="shared" si="45"/>
        <v/>
      </c>
      <c r="L739" s="25" t="str">
        <f t="shared" si="46"/>
        <v/>
      </c>
      <c r="M739" s="16"/>
    </row>
    <row r="740" spans="2:13" ht="22.5" customHeight="1" x14ac:dyDescent="0.45">
      <c r="B740" s="30">
        <f t="shared" si="44"/>
        <v>732</v>
      </c>
      <c r="C740" s="40"/>
      <c r="D740" s="41"/>
      <c r="E740" s="31" t="str">
        <f>IFERROR(IF(OR(確認書!$C$23="",D740=""),"",確認書!$C$23),"")</f>
        <v/>
      </c>
      <c r="F740" s="33" t="str">
        <f>IFERROR(
   IF($E$3="", "",
     IF(VLOOKUP(E740, リスト!$A$2:$E$49, 5, FALSE) &gt; $E$3,
        VLOOKUP(E740, リスト!$A$2:$E$49, 2, FALSE),
        VLOOKUP(E740, リスト!$A$2:$E$49, 4, FALSE)
     )
   ),
"")</f>
        <v/>
      </c>
      <c r="G740" s="40"/>
      <c r="H740" s="29"/>
      <c r="I740" s="46"/>
      <c r="J740" s="34" t="str">
        <f t="shared" si="47"/>
        <v/>
      </c>
      <c r="K740" s="28" t="str">
        <f t="shared" si="45"/>
        <v/>
      </c>
      <c r="L740" s="25" t="str">
        <f t="shared" si="46"/>
        <v/>
      </c>
      <c r="M740" s="16"/>
    </row>
    <row r="741" spans="2:13" ht="22.5" customHeight="1" x14ac:dyDescent="0.45">
      <c r="B741" s="30">
        <f t="shared" si="44"/>
        <v>733</v>
      </c>
      <c r="C741" s="40"/>
      <c r="D741" s="41"/>
      <c r="E741" s="31" t="str">
        <f>IFERROR(IF(OR(確認書!$C$23="",D741=""),"",確認書!$C$23),"")</f>
        <v/>
      </c>
      <c r="F741" s="33" t="str">
        <f>IFERROR(
   IF($E$3="", "",
     IF(VLOOKUP(E741, リスト!$A$2:$E$49, 5, FALSE) &gt; $E$3,
        VLOOKUP(E741, リスト!$A$2:$E$49, 2, FALSE),
        VLOOKUP(E741, リスト!$A$2:$E$49, 4, FALSE)
     )
   ),
"")</f>
        <v/>
      </c>
      <c r="G741" s="40"/>
      <c r="H741" s="29"/>
      <c r="I741" s="46"/>
      <c r="J741" s="34" t="str">
        <f t="shared" si="47"/>
        <v/>
      </c>
      <c r="K741" s="28" t="str">
        <f t="shared" si="45"/>
        <v/>
      </c>
      <c r="L741" s="25" t="str">
        <f t="shared" si="46"/>
        <v/>
      </c>
      <c r="M741" s="16"/>
    </row>
    <row r="742" spans="2:13" ht="22.5" customHeight="1" x14ac:dyDescent="0.45">
      <c r="B742" s="30">
        <f t="shared" si="44"/>
        <v>734</v>
      </c>
      <c r="C742" s="40"/>
      <c r="D742" s="41"/>
      <c r="E742" s="31" t="str">
        <f>IFERROR(IF(OR(確認書!$C$23="",D742=""),"",確認書!$C$23),"")</f>
        <v/>
      </c>
      <c r="F742" s="33" t="str">
        <f>IFERROR(
   IF($E$3="", "",
     IF(VLOOKUP(E742, リスト!$A$2:$E$49, 5, FALSE) &gt; $E$3,
        VLOOKUP(E742, リスト!$A$2:$E$49, 2, FALSE),
        VLOOKUP(E742, リスト!$A$2:$E$49, 4, FALSE)
     )
   ),
"")</f>
        <v/>
      </c>
      <c r="G742" s="40"/>
      <c r="H742" s="29"/>
      <c r="I742" s="46"/>
      <c r="J742" s="34" t="str">
        <f t="shared" si="47"/>
        <v/>
      </c>
      <c r="K742" s="28" t="str">
        <f t="shared" si="45"/>
        <v/>
      </c>
      <c r="L742" s="25" t="str">
        <f t="shared" si="46"/>
        <v/>
      </c>
      <c r="M742" s="16"/>
    </row>
    <row r="743" spans="2:13" ht="22.5" customHeight="1" x14ac:dyDescent="0.45">
      <c r="B743" s="30">
        <f t="shared" si="44"/>
        <v>735</v>
      </c>
      <c r="C743" s="40"/>
      <c r="D743" s="41"/>
      <c r="E743" s="31" t="str">
        <f>IFERROR(IF(OR(確認書!$C$23="",D743=""),"",確認書!$C$23),"")</f>
        <v/>
      </c>
      <c r="F743" s="33" t="str">
        <f>IFERROR(
   IF($E$3="", "",
     IF(VLOOKUP(E743, リスト!$A$2:$E$49, 5, FALSE) &gt; $E$3,
        VLOOKUP(E743, リスト!$A$2:$E$49, 2, FALSE),
        VLOOKUP(E743, リスト!$A$2:$E$49, 4, FALSE)
     )
   ),
"")</f>
        <v/>
      </c>
      <c r="G743" s="40"/>
      <c r="H743" s="29"/>
      <c r="I743" s="46"/>
      <c r="J743" s="34" t="str">
        <f t="shared" si="47"/>
        <v/>
      </c>
      <c r="K743" s="28" t="str">
        <f t="shared" si="45"/>
        <v/>
      </c>
      <c r="L743" s="25" t="str">
        <f t="shared" si="46"/>
        <v/>
      </c>
      <c r="M743" s="16"/>
    </row>
    <row r="744" spans="2:13" ht="22.5" customHeight="1" x14ac:dyDescent="0.45">
      <c r="B744" s="30">
        <f t="shared" si="44"/>
        <v>736</v>
      </c>
      <c r="C744" s="40"/>
      <c r="D744" s="41"/>
      <c r="E744" s="31" t="str">
        <f>IFERROR(IF(OR(確認書!$C$23="",D744=""),"",確認書!$C$23),"")</f>
        <v/>
      </c>
      <c r="F744" s="33" t="str">
        <f>IFERROR(
   IF($E$3="", "",
     IF(VLOOKUP(E744, リスト!$A$2:$E$49, 5, FALSE) &gt; $E$3,
        VLOOKUP(E744, リスト!$A$2:$E$49, 2, FALSE),
        VLOOKUP(E744, リスト!$A$2:$E$49, 4, FALSE)
     )
   ),
"")</f>
        <v/>
      </c>
      <c r="G744" s="40"/>
      <c r="H744" s="29"/>
      <c r="I744" s="46"/>
      <c r="J744" s="34" t="str">
        <f t="shared" si="47"/>
        <v/>
      </c>
      <c r="K744" s="28" t="str">
        <f t="shared" si="45"/>
        <v/>
      </c>
      <c r="L744" s="25" t="str">
        <f t="shared" si="46"/>
        <v/>
      </c>
      <c r="M744" s="16"/>
    </row>
    <row r="745" spans="2:13" ht="22.5" customHeight="1" x14ac:dyDescent="0.45">
      <c r="B745" s="30">
        <f t="shared" si="44"/>
        <v>737</v>
      </c>
      <c r="C745" s="40"/>
      <c r="D745" s="41"/>
      <c r="E745" s="31" t="str">
        <f>IFERROR(IF(OR(確認書!$C$23="",D745=""),"",確認書!$C$23),"")</f>
        <v/>
      </c>
      <c r="F745" s="33" t="str">
        <f>IFERROR(
   IF($E$3="", "",
     IF(VLOOKUP(E745, リスト!$A$2:$E$49, 5, FALSE) &gt; $E$3,
        VLOOKUP(E745, リスト!$A$2:$E$49, 2, FALSE),
        VLOOKUP(E745, リスト!$A$2:$E$49, 4, FALSE)
     )
   ),
"")</f>
        <v/>
      </c>
      <c r="G745" s="40"/>
      <c r="H745" s="29"/>
      <c r="I745" s="46"/>
      <c r="J745" s="34" t="str">
        <f t="shared" si="47"/>
        <v/>
      </c>
      <c r="K745" s="28" t="str">
        <f t="shared" si="45"/>
        <v/>
      </c>
      <c r="L745" s="25" t="str">
        <f t="shared" si="46"/>
        <v/>
      </c>
      <c r="M745" s="16"/>
    </row>
    <row r="746" spans="2:13" ht="22.5" customHeight="1" x14ac:dyDescent="0.45">
      <c r="B746" s="30">
        <f t="shared" si="44"/>
        <v>738</v>
      </c>
      <c r="C746" s="40"/>
      <c r="D746" s="41"/>
      <c r="E746" s="31" t="str">
        <f>IFERROR(IF(OR(確認書!$C$23="",D746=""),"",確認書!$C$23),"")</f>
        <v/>
      </c>
      <c r="F746" s="33" t="str">
        <f>IFERROR(
   IF($E$3="", "",
     IF(VLOOKUP(E746, リスト!$A$2:$E$49, 5, FALSE) &gt; $E$3,
        VLOOKUP(E746, リスト!$A$2:$E$49, 2, FALSE),
        VLOOKUP(E746, リスト!$A$2:$E$49, 4, FALSE)
     )
   ),
"")</f>
        <v/>
      </c>
      <c r="G746" s="40"/>
      <c r="H746" s="29"/>
      <c r="I746" s="46"/>
      <c r="J746" s="34" t="str">
        <f t="shared" si="47"/>
        <v/>
      </c>
      <c r="K746" s="28" t="str">
        <f t="shared" si="45"/>
        <v/>
      </c>
      <c r="L746" s="25" t="str">
        <f t="shared" si="46"/>
        <v/>
      </c>
      <c r="M746" s="16"/>
    </row>
    <row r="747" spans="2:13" ht="22.5" customHeight="1" x14ac:dyDescent="0.45">
      <c r="B747" s="30">
        <f t="shared" si="44"/>
        <v>739</v>
      </c>
      <c r="C747" s="40"/>
      <c r="D747" s="41"/>
      <c r="E747" s="31" t="str">
        <f>IFERROR(IF(OR(確認書!$C$23="",D747=""),"",確認書!$C$23),"")</f>
        <v/>
      </c>
      <c r="F747" s="33" t="str">
        <f>IFERROR(
   IF($E$3="", "",
     IF(VLOOKUP(E747, リスト!$A$2:$E$49, 5, FALSE) &gt; $E$3,
        VLOOKUP(E747, リスト!$A$2:$E$49, 2, FALSE),
        VLOOKUP(E747, リスト!$A$2:$E$49, 4, FALSE)
     )
   ),
"")</f>
        <v/>
      </c>
      <c r="G747" s="40"/>
      <c r="H747" s="29"/>
      <c r="I747" s="46"/>
      <c r="J747" s="34" t="str">
        <f t="shared" si="47"/>
        <v/>
      </c>
      <c r="K747" s="28" t="str">
        <f t="shared" si="45"/>
        <v/>
      </c>
      <c r="L747" s="25" t="str">
        <f t="shared" si="46"/>
        <v/>
      </c>
      <c r="M747" s="16"/>
    </row>
    <row r="748" spans="2:13" ht="22.5" customHeight="1" x14ac:dyDescent="0.45">
      <c r="B748" s="30">
        <f t="shared" si="44"/>
        <v>740</v>
      </c>
      <c r="C748" s="40"/>
      <c r="D748" s="41"/>
      <c r="E748" s="31" t="str">
        <f>IFERROR(IF(OR(確認書!$C$23="",D748=""),"",確認書!$C$23),"")</f>
        <v/>
      </c>
      <c r="F748" s="33" t="str">
        <f>IFERROR(
   IF($E$3="", "",
     IF(VLOOKUP(E748, リスト!$A$2:$E$49, 5, FALSE) &gt; $E$3,
        VLOOKUP(E748, リスト!$A$2:$E$49, 2, FALSE),
        VLOOKUP(E748, リスト!$A$2:$E$49, 4, FALSE)
     )
   ),
"")</f>
        <v/>
      </c>
      <c r="G748" s="40"/>
      <c r="H748" s="29"/>
      <c r="I748" s="46"/>
      <c r="J748" s="34" t="str">
        <f t="shared" si="47"/>
        <v/>
      </c>
      <c r="K748" s="28" t="str">
        <f t="shared" si="45"/>
        <v/>
      </c>
      <c r="L748" s="25" t="str">
        <f t="shared" si="46"/>
        <v/>
      </c>
      <c r="M748" s="16"/>
    </row>
    <row r="749" spans="2:13" ht="22.5" customHeight="1" x14ac:dyDescent="0.45">
      <c r="B749" s="30">
        <f t="shared" si="44"/>
        <v>741</v>
      </c>
      <c r="C749" s="40"/>
      <c r="D749" s="41"/>
      <c r="E749" s="31" t="str">
        <f>IFERROR(IF(OR(確認書!$C$23="",D749=""),"",確認書!$C$23),"")</f>
        <v/>
      </c>
      <c r="F749" s="33" t="str">
        <f>IFERROR(
   IF($E$3="", "",
     IF(VLOOKUP(E749, リスト!$A$2:$E$49, 5, FALSE) &gt; $E$3,
        VLOOKUP(E749, リスト!$A$2:$E$49, 2, FALSE),
        VLOOKUP(E749, リスト!$A$2:$E$49, 4, FALSE)
     )
   ),
"")</f>
        <v/>
      </c>
      <c r="G749" s="40"/>
      <c r="H749" s="29"/>
      <c r="I749" s="46"/>
      <c r="J749" s="34" t="str">
        <f t="shared" si="47"/>
        <v/>
      </c>
      <c r="K749" s="28" t="str">
        <f t="shared" si="45"/>
        <v/>
      </c>
      <c r="L749" s="25" t="str">
        <f t="shared" si="46"/>
        <v/>
      </c>
      <c r="M749" s="16"/>
    </row>
    <row r="750" spans="2:13" ht="22.5" customHeight="1" x14ac:dyDescent="0.45">
      <c r="B750" s="30">
        <f t="shared" si="44"/>
        <v>742</v>
      </c>
      <c r="C750" s="40"/>
      <c r="D750" s="41"/>
      <c r="E750" s="31" t="str">
        <f>IFERROR(IF(OR(確認書!$C$23="",D750=""),"",確認書!$C$23),"")</f>
        <v/>
      </c>
      <c r="F750" s="33" t="str">
        <f>IFERROR(
   IF($E$3="", "",
     IF(VLOOKUP(E750, リスト!$A$2:$E$49, 5, FALSE) &gt; $E$3,
        VLOOKUP(E750, リスト!$A$2:$E$49, 2, FALSE),
        VLOOKUP(E750, リスト!$A$2:$E$49, 4, FALSE)
     )
   ),
"")</f>
        <v/>
      </c>
      <c r="G750" s="40"/>
      <c r="H750" s="29"/>
      <c r="I750" s="46"/>
      <c r="J750" s="34" t="str">
        <f t="shared" si="47"/>
        <v/>
      </c>
      <c r="K750" s="28" t="str">
        <f t="shared" si="45"/>
        <v/>
      </c>
      <c r="L750" s="25" t="str">
        <f t="shared" si="46"/>
        <v/>
      </c>
      <c r="M750" s="16"/>
    </row>
    <row r="751" spans="2:13" ht="22.5" customHeight="1" x14ac:dyDescent="0.45">
      <c r="B751" s="30">
        <f t="shared" si="44"/>
        <v>743</v>
      </c>
      <c r="C751" s="40"/>
      <c r="D751" s="41"/>
      <c r="E751" s="31" t="str">
        <f>IFERROR(IF(OR(確認書!$C$23="",D751=""),"",確認書!$C$23),"")</f>
        <v/>
      </c>
      <c r="F751" s="33" t="str">
        <f>IFERROR(
   IF($E$3="", "",
     IF(VLOOKUP(E751, リスト!$A$2:$E$49, 5, FALSE) &gt; $E$3,
        VLOOKUP(E751, リスト!$A$2:$E$49, 2, FALSE),
        VLOOKUP(E751, リスト!$A$2:$E$49, 4, FALSE)
     )
   ),
"")</f>
        <v/>
      </c>
      <c r="G751" s="40"/>
      <c r="H751" s="29"/>
      <c r="I751" s="46"/>
      <c r="J751" s="34" t="str">
        <f t="shared" si="47"/>
        <v/>
      </c>
      <c r="K751" s="28" t="str">
        <f t="shared" si="45"/>
        <v/>
      </c>
      <c r="L751" s="25" t="str">
        <f t="shared" si="46"/>
        <v/>
      </c>
      <c r="M751" s="16"/>
    </row>
    <row r="752" spans="2:13" ht="22.5" customHeight="1" x14ac:dyDescent="0.45">
      <c r="B752" s="30">
        <f t="shared" si="44"/>
        <v>744</v>
      </c>
      <c r="C752" s="40"/>
      <c r="D752" s="41"/>
      <c r="E752" s="31" t="str">
        <f>IFERROR(IF(OR(確認書!$C$23="",D752=""),"",確認書!$C$23),"")</f>
        <v/>
      </c>
      <c r="F752" s="33" t="str">
        <f>IFERROR(
   IF($E$3="", "",
     IF(VLOOKUP(E752, リスト!$A$2:$E$49, 5, FALSE) &gt; $E$3,
        VLOOKUP(E752, リスト!$A$2:$E$49, 2, FALSE),
        VLOOKUP(E752, リスト!$A$2:$E$49, 4, FALSE)
     )
   ),
"")</f>
        <v/>
      </c>
      <c r="G752" s="40"/>
      <c r="H752" s="29"/>
      <c r="I752" s="46"/>
      <c r="J752" s="34" t="str">
        <f t="shared" si="47"/>
        <v/>
      </c>
      <c r="K752" s="28" t="str">
        <f t="shared" si="45"/>
        <v/>
      </c>
      <c r="L752" s="25" t="str">
        <f t="shared" si="46"/>
        <v/>
      </c>
      <c r="M752" s="16"/>
    </row>
    <row r="753" spans="2:13" ht="22.5" customHeight="1" x14ac:dyDescent="0.45">
      <c r="B753" s="30">
        <f t="shared" si="44"/>
        <v>745</v>
      </c>
      <c r="C753" s="40"/>
      <c r="D753" s="41"/>
      <c r="E753" s="31" t="str">
        <f>IFERROR(IF(OR(確認書!$C$23="",D753=""),"",確認書!$C$23),"")</f>
        <v/>
      </c>
      <c r="F753" s="33" t="str">
        <f>IFERROR(
   IF($E$3="", "",
     IF(VLOOKUP(E753, リスト!$A$2:$E$49, 5, FALSE) &gt; $E$3,
        VLOOKUP(E753, リスト!$A$2:$E$49, 2, FALSE),
        VLOOKUP(E753, リスト!$A$2:$E$49, 4, FALSE)
     )
   ),
"")</f>
        <v/>
      </c>
      <c r="G753" s="40"/>
      <c r="H753" s="29"/>
      <c r="I753" s="46"/>
      <c r="J753" s="34" t="str">
        <f t="shared" si="47"/>
        <v/>
      </c>
      <c r="K753" s="28" t="str">
        <f t="shared" si="45"/>
        <v/>
      </c>
      <c r="L753" s="25" t="str">
        <f t="shared" si="46"/>
        <v/>
      </c>
      <c r="M753" s="16"/>
    </row>
    <row r="754" spans="2:13" ht="22.5" customHeight="1" x14ac:dyDescent="0.45">
      <c r="B754" s="30">
        <f t="shared" si="44"/>
        <v>746</v>
      </c>
      <c r="C754" s="40"/>
      <c r="D754" s="41"/>
      <c r="E754" s="31" t="str">
        <f>IFERROR(IF(OR(確認書!$C$23="",D754=""),"",確認書!$C$23),"")</f>
        <v/>
      </c>
      <c r="F754" s="33" t="str">
        <f>IFERROR(
   IF($E$3="", "",
     IF(VLOOKUP(E754, リスト!$A$2:$E$49, 5, FALSE) &gt; $E$3,
        VLOOKUP(E754, リスト!$A$2:$E$49, 2, FALSE),
        VLOOKUP(E754, リスト!$A$2:$E$49, 4, FALSE)
     )
   ),
"")</f>
        <v/>
      </c>
      <c r="G754" s="40"/>
      <c r="H754" s="29"/>
      <c r="I754" s="46"/>
      <c r="J754" s="34" t="str">
        <f t="shared" si="47"/>
        <v/>
      </c>
      <c r="K754" s="28" t="str">
        <f t="shared" si="45"/>
        <v/>
      </c>
      <c r="L754" s="25" t="str">
        <f t="shared" si="46"/>
        <v/>
      </c>
      <c r="M754" s="16"/>
    </row>
    <row r="755" spans="2:13" ht="22.5" customHeight="1" x14ac:dyDescent="0.45">
      <c r="B755" s="30">
        <f t="shared" si="44"/>
        <v>747</v>
      </c>
      <c r="C755" s="40"/>
      <c r="D755" s="41"/>
      <c r="E755" s="31" t="str">
        <f>IFERROR(IF(OR(確認書!$C$23="",D755=""),"",確認書!$C$23),"")</f>
        <v/>
      </c>
      <c r="F755" s="33" t="str">
        <f>IFERROR(
   IF($E$3="", "",
     IF(VLOOKUP(E755, リスト!$A$2:$E$49, 5, FALSE) &gt; $E$3,
        VLOOKUP(E755, リスト!$A$2:$E$49, 2, FALSE),
        VLOOKUP(E755, リスト!$A$2:$E$49, 4, FALSE)
     )
   ),
"")</f>
        <v/>
      </c>
      <c r="G755" s="40"/>
      <c r="H755" s="29"/>
      <c r="I755" s="46"/>
      <c r="J755" s="34" t="str">
        <f t="shared" si="47"/>
        <v/>
      </c>
      <c r="K755" s="28" t="str">
        <f t="shared" si="45"/>
        <v/>
      </c>
      <c r="L755" s="25" t="str">
        <f t="shared" si="46"/>
        <v/>
      </c>
      <c r="M755" s="16"/>
    </row>
    <row r="756" spans="2:13" ht="22.5" customHeight="1" x14ac:dyDescent="0.45">
      <c r="B756" s="30">
        <f t="shared" si="44"/>
        <v>748</v>
      </c>
      <c r="C756" s="40"/>
      <c r="D756" s="41"/>
      <c r="E756" s="31" t="str">
        <f>IFERROR(IF(OR(確認書!$C$23="",D756=""),"",確認書!$C$23),"")</f>
        <v/>
      </c>
      <c r="F756" s="33" t="str">
        <f>IFERROR(
   IF($E$3="", "",
     IF(VLOOKUP(E756, リスト!$A$2:$E$49, 5, FALSE) &gt; $E$3,
        VLOOKUP(E756, リスト!$A$2:$E$49, 2, FALSE),
        VLOOKUP(E756, リスト!$A$2:$E$49, 4, FALSE)
     )
   ),
"")</f>
        <v/>
      </c>
      <c r="G756" s="40"/>
      <c r="H756" s="29"/>
      <c r="I756" s="46"/>
      <c r="J756" s="34" t="str">
        <f t="shared" si="47"/>
        <v/>
      </c>
      <c r="K756" s="28" t="str">
        <f t="shared" si="45"/>
        <v/>
      </c>
      <c r="L756" s="25" t="str">
        <f t="shared" si="46"/>
        <v/>
      </c>
      <c r="M756" s="16"/>
    </row>
    <row r="757" spans="2:13" ht="22.5" customHeight="1" x14ac:dyDescent="0.45">
      <c r="B757" s="30">
        <f t="shared" si="44"/>
        <v>749</v>
      </c>
      <c r="C757" s="40"/>
      <c r="D757" s="41"/>
      <c r="E757" s="31" t="str">
        <f>IFERROR(IF(OR(確認書!$C$23="",D757=""),"",確認書!$C$23),"")</f>
        <v/>
      </c>
      <c r="F757" s="33" t="str">
        <f>IFERROR(
   IF($E$3="", "",
     IF(VLOOKUP(E757, リスト!$A$2:$E$49, 5, FALSE) &gt; $E$3,
        VLOOKUP(E757, リスト!$A$2:$E$49, 2, FALSE),
        VLOOKUP(E757, リスト!$A$2:$E$49, 4, FALSE)
     )
   ),
"")</f>
        <v/>
      </c>
      <c r="G757" s="40"/>
      <c r="H757" s="29"/>
      <c r="I757" s="46"/>
      <c r="J757" s="34" t="str">
        <f t="shared" si="47"/>
        <v/>
      </c>
      <c r="K757" s="28" t="str">
        <f t="shared" si="45"/>
        <v/>
      </c>
      <c r="L757" s="25" t="str">
        <f t="shared" si="46"/>
        <v/>
      </c>
      <c r="M757" s="16"/>
    </row>
    <row r="758" spans="2:13" ht="22.5" customHeight="1" x14ac:dyDescent="0.45">
      <c r="B758" s="30">
        <f t="shared" si="44"/>
        <v>750</v>
      </c>
      <c r="C758" s="40"/>
      <c r="D758" s="41"/>
      <c r="E758" s="31" t="str">
        <f>IFERROR(IF(OR(確認書!$C$23="",D758=""),"",確認書!$C$23),"")</f>
        <v/>
      </c>
      <c r="F758" s="33" t="str">
        <f>IFERROR(
   IF($E$3="", "",
     IF(VLOOKUP(E758, リスト!$A$2:$E$49, 5, FALSE) &gt; $E$3,
        VLOOKUP(E758, リスト!$A$2:$E$49, 2, FALSE),
        VLOOKUP(E758, リスト!$A$2:$E$49, 4, FALSE)
     )
   ),
"")</f>
        <v/>
      </c>
      <c r="G758" s="40"/>
      <c r="H758" s="29"/>
      <c r="I758" s="46"/>
      <c r="J758" s="34" t="str">
        <f t="shared" si="47"/>
        <v/>
      </c>
      <c r="K758" s="28" t="str">
        <f t="shared" si="45"/>
        <v/>
      </c>
      <c r="L758" s="25" t="str">
        <f t="shared" si="46"/>
        <v/>
      </c>
      <c r="M758" s="16"/>
    </row>
    <row r="759" spans="2:13" ht="22.5" customHeight="1" x14ac:dyDescent="0.45">
      <c r="B759" s="30">
        <f t="shared" si="44"/>
        <v>751</v>
      </c>
      <c r="C759" s="40"/>
      <c r="D759" s="41"/>
      <c r="E759" s="31" t="str">
        <f>IFERROR(IF(OR(確認書!$C$23="",D759=""),"",確認書!$C$23),"")</f>
        <v/>
      </c>
      <c r="F759" s="33" t="str">
        <f>IFERROR(
   IF($E$3="", "",
     IF(VLOOKUP(E759, リスト!$A$2:$E$49, 5, FALSE) &gt; $E$3,
        VLOOKUP(E759, リスト!$A$2:$E$49, 2, FALSE),
        VLOOKUP(E759, リスト!$A$2:$E$49, 4, FALSE)
     )
   ),
"")</f>
        <v/>
      </c>
      <c r="G759" s="40"/>
      <c r="H759" s="29"/>
      <c r="I759" s="46"/>
      <c r="J759" s="34" t="str">
        <f t="shared" si="47"/>
        <v/>
      </c>
      <c r="K759" s="28" t="str">
        <f t="shared" si="45"/>
        <v/>
      </c>
      <c r="L759" s="25" t="str">
        <f t="shared" si="46"/>
        <v/>
      </c>
      <c r="M759" s="16"/>
    </row>
    <row r="760" spans="2:13" ht="22.5" customHeight="1" x14ac:dyDescent="0.45">
      <c r="B760" s="30">
        <f t="shared" si="44"/>
        <v>752</v>
      </c>
      <c r="C760" s="40"/>
      <c r="D760" s="41"/>
      <c r="E760" s="31" t="str">
        <f>IFERROR(IF(OR(確認書!$C$23="",D760=""),"",確認書!$C$23),"")</f>
        <v/>
      </c>
      <c r="F760" s="33" t="str">
        <f>IFERROR(
   IF($E$3="", "",
     IF(VLOOKUP(E760, リスト!$A$2:$E$49, 5, FALSE) &gt; $E$3,
        VLOOKUP(E760, リスト!$A$2:$E$49, 2, FALSE),
        VLOOKUP(E760, リスト!$A$2:$E$49, 4, FALSE)
     )
   ),
"")</f>
        <v/>
      </c>
      <c r="G760" s="40"/>
      <c r="H760" s="29"/>
      <c r="I760" s="46"/>
      <c r="J760" s="34" t="str">
        <f t="shared" si="47"/>
        <v/>
      </c>
      <c r="K760" s="28" t="str">
        <f t="shared" si="45"/>
        <v/>
      </c>
      <c r="L760" s="25" t="str">
        <f t="shared" si="46"/>
        <v/>
      </c>
      <c r="M760" s="16"/>
    </row>
    <row r="761" spans="2:13" ht="22.5" customHeight="1" x14ac:dyDescent="0.45">
      <c r="B761" s="30">
        <f t="shared" si="44"/>
        <v>753</v>
      </c>
      <c r="C761" s="40"/>
      <c r="D761" s="41"/>
      <c r="E761" s="31" t="str">
        <f>IFERROR(IF(OR(確認書!$C$23="",D761=""),"",確認書!$C$23),"")</f>
        <v/>
      </c>
      <c r="F761" s="33" t="str">
        <f>IFERROR(
   IF($E$3="", "",
     IF(VLOOKUP(E761, リスト!$A$2:$E$49, 5, FALSE) &gt; $E$3,
        VLOOKUP(E761, リスト!$A$2:$E$49, 2, FALSE),
        VLOOKUP(E761, リスト!$A$2:$E$49, 4, FALSE)
     )
   ),
"")</f>
        <v/>
      </c>
      <c r="G761" s="40"/>
      <c r="H761" s="29"/>
      <c r="I761" s="46"/>
      <c r="J761" s="34" t="str">
        <f t="shared" si="47"/>
        <v/>
      </c>
      <c r="K761" s="28" t="str">
        <f t="shared" si="45"/>
        <v/>
      </c>
      <c r="L761" s="25" t="str">
        <f t="shared" si="46"/>
        <v/>
      </c>
      <c r="M761" s="16"/>
    </row>
    <row r="762" spans="2:13" ht="22.5" customHeight="1" x14ac:dyDescent="0.45">
      <c r="B762" s="30">
        <f t="shared" si="44"/>
        <v>754</v>
      </c>
      <c r="C762" s="40"/>
      <c r="D762" s="41"/>
      <c r="E762" s="31" t="str">
        <f>IFERROR(IF(OR(確認書!$C$23="",D762=""),"",確認書!$C$23),"")</f>
        <v/>
      </c>
      <c r="F762" s="33" t="str">
        <f>IFERROR(
   IF($E$3="", "",
     IF(VLOOKUP(E762, リスト!$A$2:$E$49, 5, FALSE) &gt; $E$3,
        VLOOKUP(E762, リスト!$A$2:$E$49, 2, FALSE),
        VLOOKUP(E762, リスト!$A$2:$E$49, 4, FALSE)
     )
   ),
"")</f>
        <v/>
      </c>
      <c r="G762" s="40"/>
      <c r="H762" s="29"/>
      <c r="I762" s="46"/>
      <c r="J762" s="34" t="str">
        <f t="shared" si="47"/>
        <v/>
      </c>
      <c r="K762" s="28" t="str">
        <f t="shared" si="45"/>
        <v/>
      </c>
      <c r="L762" s="25" t="str">
        <f t="shared" si="46"/>
        <v/>
      </c>
      <c r="M762" s="16"/>
    </row>
    <row r="763" spans="2:13" ht="22.5" customHeight="1" x14ac:dyDescent="0.45">
      <c r="B763" s="30">
        <f t="shared" si="44"/>
        <v>755</v>
      </c>
      <c r="C763" s="40"/>
      <c r="D763" s="41"/>
      <c r="E763" s="31" t="str">
        <f>IFERROR(IF(OR(確認書!$C$23="",D763=""),"",確認書!$C$23),"")</f>
        <v/>
      </c>
      <c r="F763" s="33" t="str">
        <f>IFERROR(
   IF($E$3="", "",
     IF(VLOOKUP(E763, リスト!$A$2:$E$49, 5, FALSE) &gt; $E$3,
        VLOOKUP(E763, リスト!$A$2:$E$49, 2, FALSE),
        VLOOKUP(E763, リスト!$A$2:$E$49, 4, FALSE)
     )
   ),
"")</f>
        <v/>
      </c>
      <c r="G763" s="40"/>
      <c r="H763" s="29"/>
      <c r="I763" s="46"/>
      <c r="J763" s="34" t="str">
        <f t="shared" si="47"/>
        <v/>
      </c>
      <c r="K763" s="28" t="str">
        <f t="shared" si="45"/>
        <v/>
      </c>
      <c r="L763" s="25" t="str">
        <f t="shared" si="46"/>
        <v/>
      </c>
      <c r="M763" s="16"/>
    </row>
    <row r="764" spans="2:13" ht="22.5" customHeight="1" x14ac:dyDescent="0.45">
      <c r="B764" s="30">
        <f t="shared" si="44"/>
        <v>756</v>
      </c>
      <c r="C764" s="40"/>
      <c r="D764" s="41"/>
      <c r="E764" s="31" t="str">
        <f>IFERROR(IF(OR(確認書!$C$23="",D764=""),"",確認書!$C$23),"")</f>
        <v/>
      </c>
      <c r="F764" s="33" t="str">
        <f>IFERROR(
   IF($E$3="", "",
     IF(VLOOKUP(E764, リスト!$A$2:$E$49, 5, FALSE) &gt; $E$3,
        VLOOKUP(E764, リスト!$A$2:$E$49, 2, FALSE),
        VLOOKUP(E764, リスト!$A$2:$E$49, 4, FALSE)
     )
   ),
"")</f>
        <v/>
      </c>
      <c r="G764" s="40"/>
      <c r="H764" s="29"/>
      <c r="I764" s="46"/>
      <c r="J764" s="34" t="str">
        <f t="shared" si="47"/>
        <v/>
      </c>
      <c r="K764" s="28" t="str">
        <f t="shared" si="45"/>
        <v/>
      </c>
      <c r="L764" s="25" t="str">
        <f t="shared" si="46"/>
        <v/>
      </c>
      <c r="M764" s="16"/>
    </row>
    <row r="765" spans="2:13" ht="22.5" customHeight="1" x14ac:dyDescent="0.45">
      <c r="B765" s="30">
        <f t="shared" si="44"/>
        <v>757</v>
      </c>
      <c r="C765" s="40"/>
      <c r="D765" s="41"/>
      <c r="E765" s="31" t="str">
        <f>IFERROR(IF(OR(確認書!$C$23="",D765=""),"",確認書!$C$23),"")</f>
        <v/>
      </c>
      <c r="F765" s="33" t="str">
        <f>IFERROR(
   IF($E$3="", "",
     IF(VLOOKUP(E765, リスト!$A$2:$E$49, 5, FALSE) &gt; $E$3,
        VLOOKUP(E765, リスト!$A$2:$E$49, 2, FALSE),
        VLOOKUP(E765, リスト!$A$2:$E$49, 4, FALSE)
     )
   ),
"")</f>
        <v/>
      </c>
      <c r="G765" s="40"/>
      <c r="H765" s="29"/>
      <c r="I765" s="46"/>
      <c r="J765" s="34" t="str">
        <f t="shared" si="47"/>
        <v/>
      </c>
      <c r="K765" s="28" t="str">
        <f t="shared" si="45"/>
        <v/>
      </c>
      <c r="L765" s="25" t="str">
        <f t="shared" si="46"/>
        <v/>
      </c>
      <c r="M765" s="16"/>
    </row>
    <row r="766" spans="2:13" ht="22.5" customHeight="1" x14ac:dyDescent="0.45">
      <c r="B766" s="30">
        <f t="shared" si="44"/>
        <v>758</v>
      </c>
      <c r="C766" s="40"/>
      <c r="D766" s="41"/>
      <c r="E766" s="31" t="str">
        <f>IFERROR(IF(OR(確認書!$C$23="",D766=""),"",確認書!$C$23),"")</f>
        <v/>
      </c>
      <c r="F766" s="33" t="str">
        <f>IFERROR(
   IF($E$3="", "",
     IF(VLOOKUP(E766, リスト!$A$2:$E$49, 5, FALSE) &gt; $E$3,
        VLOOKUP(E766, リスト!$A$2:$E$49, 2, FALSE),
        VLOOKUP(E766, リスト!$A$2:$E$49, 4, FALSE)
     )
   ),
"")</f>
        <v/>
      </c>
      <c r="G766" s="40"/>
      <c r="H766" s="29"/>
      <c r="I766" s="46"/>
      <c r="J766" s="34" t="str">
        <f t="shared" si="47"/>
        <v/>
      </c>
      <c r="K766" s="28" t="str">
        <f t="shared" si="45"/>
        <v/>
      </c>
      <c r="L766" s="25" t="str">
        <f t="shared" si="46"/>
        <v/>
      </c>
      <c r="M766" s="16"/>
    </row>
    <row r="767" spans="2:13" ht="22.5" customHeight="1" x14ac:dyDescent="0.45">
      <c r="B767" s="30">
        <f t="shared" si="44"/>
        <v>759</v>
      </c>
      <c r="C767" s="40"/>
      <c r="D767" s="41"/>
      <c r="E767" s="31" t="str">
        <f>IFERROR(IF(OR(確認書!$C$23="",D767=""),"",確認書!$C$23),"")</f>
        <v/>
      </c>
      <c r="F767" s="33" t="str">
        <f>IFERROR(
   IF($E$3="", "",
     IF(VLOOKUP(E767, リスト!$A$2:$E$49, 5, FALSE) &gt; $E$3,
        VLOOKUP(E767, リスト!$A$2:$E$49, 2, FALSE),
        VLOOKUP(E767, リスト!$A$2:$E$49, 4, FALSE)
     )
   ),
"")</f>
        <v/>
      </c>
      <c r="G767" s="40"/>
      <c r="H767" s="29"/>
      <c r="I767" s="46"/>
      <c r="J767" s="34" t="str">
        <f t="shared" si="47"/>
        <v/>
      </c>
      <c r="K767" s="28" t="str">
        <f t="shared" si="45"/>
        <v/>
      </c>
      <c r="L767" s="25" t="str">
        <f t="shared" si="46"/>
        <v/>
      </c>
      <c r="M767" s="16"/>
    </row>
    <row r="768" spans="2:13" ht="22.5" customHeight="1" x14ac:dyDescent="0.45">
      <c r="B768" s="30">
        <f t="shared" si="44"/>
        <v>760</v>
      </c>
      <c r="C768" s="40"/>
      <c r="D768" s="41"/>
      <c r="E768" s="31" t="str">
        <f>IFERROR(IF(OR(確認書!$C$23="",D768=""),"",確認書!$C$23),"")</f>
        <v/>
      </c>
      <c r="F768" s="33" t="str">
        <f>IFERROR(
   IF($E$3="", "",
     IF(VLOOKUP(E768, リスト!$A$2:$E$49, 5, FALSE) &gt; $E$3,
        VLOOKUP(E768, リスト!$A$2:$E$49, 2, FALSE),
        VLOOKUP(E768, リスト!$A$2:$E$49, 4, FALSE)
     )
   ),
"")</f>
        <v/>
      </c>
      <c r="G768" s="40"/>
      <c r="H768" s="29"/>
      <c r="I768" s="46"/>
      <c r="J768" s="34" t="str">
        <f t="shared" si="47"/>
        <v/>
      </c>
      <c r="K768" s="28" t="str">
        <f t="shared" si="45"/>
        <v/>
      </c>
      <c r="L768" s="25" t="str">
        <f t="shared" si="46"/>
        <v/>
      </c>
      <c r="M768" s="16"/>
    </row>
    <row r="769" spans="2:13" ht="22.5" customHeight="1" x14ac:dyDescent="0.45">
      <c r="B769" s="30">
        <f t="shared" si="44"/>
        <v>761</v>
      </c>
      <c r="C769" s="40"/>
      <c r="D769" s="41"/>
      <c r="E769" s="31" t="str">
        <f>IFERROR(IF(OR(確認書!$C$23="",D769=""),"",確認書!$C$23),"")</f>
        <v/>
      </c>
      <c r="F769" s="33" t="str">
        <f>IFERROR(
   IF($E$3="", "",
     IF(VLOOKUP(E769, リスト!$A$2:$E$49, 5, FALSE) &gt; $E$3,
        VLOOKUP(E769, リスト!$A$2:$E$49, 2, FALSE),
        VLOOKUP(E769, リスト!$A$2:$E$49, 4, FALSE)
     )
   ),
"")</f>
        <v/>
      </c>
      <c r="G769" s="40"/>
      <c r="H769" s="29"/>
      <c r="I769" s="46"/>
      <c r="J769" s="34" t="str">
        <f t="shared" si="47"/>
        <v/>
      </c>
      <c r="K769" s="28" t="str">
        <f t="shared" si="45"/>
        <v/>
      </c>
      <c r="L769" s="25" t="str">
        <f t="shared" si="46"/>
        <v/>
      </c>
      <c r="M769" s="16"/>
    </row>
    <row r="770" spans="2:13" ht="22.5" customHeight="1" x14ac:dyDescent="0.45">
      <c r="B770" s="30">
        <f t="shared" si="44"/>
        <v>762</v>
      </c>
      <c r="C770" s="40"/>
      <c r="D770" s="41"/>
      <c r="E770" s="31" t="str">
        <f>IFERROR(IF(OR(確認書!$C$23="",D770=""),"",確認書!$C$23),"")</f>
        <v/>
      </c>
      <c r="F770" s="33" t="str">
        <f>IFERROR(
   IF($E$3="", "",
     IF(VLOOKUP(E770, リスト!$A$2:$E$49, 5, FALSE) &gt; $E$3,
        VLOOKUP(E770, リスト!$A$2:$E$49, 2, FALSE),
        VLOOKUP(E770, リスト!$A$2:$E$49, 4, FALSE)
     )
   ),
"")</f>
        <v/>
      </c>
      <c r="G770" s="40"/>
      <c r="H770" s="29"/>
      <c r="I770" s="46"/>
      <c r="J770" s="34" t="str">
        <f t="shared" si="47"/>
        <v/>
      </c>
      <c r="K770" s="28" t="str">
        <f t="shared" si="45"/>
        <v/>
      </c>
      <c r="L770" s="25" t="str">
        <f t="shared" si="46"/>
        <v/>
      </c>
      <c r="M770" s="16"/>
    </row>
    <row r="771" spans="2:13" ht="22.5" customHeight="1" x14ac:dyDescent="0.45">
      <c r="B771" s="30">
        <f t="shared" si="44"/>
        <v>763</v>
      </c>
      <c r="C771" s="40"/>
      <c r="D771" s="41"/>
      <c r="E771" s="31" t="str">
        <f>IFERROR(IF(OR(確認書!$C$23="",D771=""),"",確認書!$C$23),"")</f>
        <v/>
      </c>
      <c r="F771" s="33" t="str">
        <f>IFERROR(
   IF($E$3="", "",
     IF(VLOOKUP(E771, リスト!$A$2:$E$49, 5, FALSE) &gt; $E$3,
        VLOOKUP(E771, リスト!$A$2:$E$49, 2, FALSE),
        VLOOKUP(E771, リスト!$A$2:$E$49, 4, FALSE)
     )
   ),
"")</f>
        <v/>
      </c>
      <c r="G771" s="40"/>
      <c r="H771" s="29"/>
      <c r="I771" s="46"/>
      <c r="J771" s="34" t="str">
        <f t="shared" si="47"/>
        <v/>
      </c>
      <c r="K771" s="28" t="str">
        <f t="shared" si="45"/>
        <v/>
      </c>
      <c r="L771" s="25" t="str">
        <f t="shared" si="46"/>
        <v/>
      </c>
      <c r="M771" s="16"/>
    </row>
    <row r="772" spans="2:13" ht="22.5" customHeight="1" x14ac:dyDescent="0.45">
      <c r="B772" s="30">
        <f t="shared" si="44"/>
        <v>764</v>
      </c>
      <c r="C772" s="40"/>
      <c r="D772" s="41"/>
      <c r="E772" s="31" t="str">
        <f>IFERROR(IF(OR(確認書!$C$23="",D772=""),"",確認書!$C$23),"")</f>
        <v/>
      </c>
      <c r="F772" s="33" t="str">
        <f>IFERROR(
   IF($E$3="", "",
     IF(VLOOKUP(E772, リスト!$A$2:$E$49, 5, FALSE) &gt; $E$3,
        VLOOKUP(E772, リスト!$A$2:$E$49, 2, FALSE),
        VLOOKUP(E772, リスト!$A$2:$E$49, 4, FALSE)
     )
   ),
"")</f>
        <v/>
      </c>
      <c r="G772" s="40"/>
      <c r="H772" s="29"/>
      <c r="I772" s="46"/>
      <c r="J772" s="34" t="str">
        <f t="shared" si="47"/>
        <v/>
      </c>
      <c r="K772" s="28" t="str">
        <f t="shared" si="45"/>
        <v/>
      </c>
      <c r="L772" s="25" t="str">
        <f t="shared" si="46"/>
        <v/>
      </c>
      <c r="M772" s="16"/>
    </row>
    <row r="773" spans="2:13" ht="22.5" customHeight="1" x14ac:dyDescent="0.45">
      <c r="B773" s="30">
        <f t="shared" si="44"/>
        <v>765</v>
      </c>
      <c r="C773" s="40"/>
      <c r="D773" s="41"/>
      <c r="E773" s="31" t="str">
        <f>IFERROR(IF(OR(確認書!$C$23="",D773=""),"",確認書!$C$23),"")</f>
        <v/>
      </c>
      <c r="F773" s="33" t="str">
        <f>IFERROR(
   IF($E$3="", "",
     IF(VLOOKUP(E773, リスト!$A$2:$E$49, 5, FALSE) &gt; $E$3,
        VLOOKUP(E773, リスト!$A$2:$E$49, 2, FALSE),
        VLOOKUP(E773, リスト!$A$2:$E$49, 4, FALSE)
     )
   ),
"")</f>
        <v/>
      </c>
      <c r="G773" s="40"/>
      <c r="H773" s="29"/>
      <c r="I773" s="46"/>
      <c r="J773" s="34" t="str">
        <f t="shared" si="47"/>
        <v/>
      </c>
      <c r="K773" s="28" t="str">
        <f t="shared" si="45"/>
        <v/>
      </c>
      <c r="L773" s="25" t="str">
        <f t="shared" si="46"/>
        <v/>
      </c>
      <c r="M773" s="16"/>
    </row>
    <row r="774" spans="2:13" ht="22.5" customHeight="1" x14ac:dyDescent="0.45">
      <c r="B774" s="30">
        <f t="shared" si="44"/>
        <v>766</v>
      </c>
      <c r="C774" s="40"/>
      <c r="D774" s="41"/>
      <c r="E774" s="31" t="str">
        <f>IFERROR(IF(OR(確認書!$C$23="",D774=""),"",確認書!$C$23),"")</f>
        <v/>
      </c>
      <c r="F774" s="33" t="str">
        <f>IFERROR(
   IF($E$3="", "",
     IF(VLOOKUP(E774, リスト!$A$2:$E$49, 5, FALSE) &gt; $E$3,
        VLOOKUP(E774, リスト!$A$2:$E$49, 2, FALSE),
        VLOOKUP(E774, リスト!$A$2:$E$49, 4, FALSE)
     )
   ),
"")</f>
        <v/>
      </c>
      <c r="G774" s="40"/>
      <c r="H774" s="29"/>
      <c r="I774" s="46"/>
      <c r="J774" s="34" t="str">
        <f t="shared" si="47"/>
        <v/>
      </c>
      <c r="K774" s="28" t="str">
        <f t="shared" si="45"/>
        <v/>
      </c>
      <c r="L774" s="25" t="str">
        <f t="shared" si="46"/>
        <v/>
      </c>
      <c r="M774" s="16"/>
    </row>
    <row r="775" spans="2:13" ht="22.5" customHeight="1" x14ac:dyDescent="0.45">
      <c r="B775" s="30">
        <f t="shared" si="44"/>
        <v>767</v>
      </c>
      <c r="C775" s="40"/>
      <c r="D775" s="41"/>
      <c r="E775" s="31" t="str">
        <f>IFERROR(IF(OR(確認書!$C$23="",D775=""),"",確認書!$C$23),"")</f>
        <v/>
      </c>
      <c r="F775" s="33" t="str">
        <f>IFERROR(
   IF($E$3="", "",
     IF(VLOOKUP(E775, リスト!$A$2:$E$49, 5, FALSE) &gt; $E$3,
        VLOOKUP(E775, リスト!$A$2:$E$49, 2, FALSE),
        VLOOKUP(E775, リスト!$A$2:$E$49, 4, FALSE)
     )
   ),
"")</f>
        <v/>
      </c>
      <c r="G775" s="40"/>
      <c r="H775" s="29"/>
      <c r="I775" s="46"/>
      <c r="J775" s="34" t="str">
        <f t="shared" si="47"/>
        <v/>
      </c>
      <c r="K775" s="28" t="str">
        <f t="shared" si="45"/>
        <v/>
      </c>
      <c r="L775" s="25" t="str">
        <f t="shared" si="46"/>
        <v/>
      </c>
      <c r="M775" s="16"/>
    </row>
    <row r="776" spans="2:13" ht="22.5" customHeight="1" x14ac:dyDescent="0.45">
      <c r="B776" s="30">
        <f t="shared" si="44"/>
        <v>768</v>
      </c>
      <c r="C776" s="40"/>
      <c r="D776" s="41"/>
      <c r="E776" s="31" t="str">
        <f>IFERROR(IF(OR(確認書!$C$23="",D776=""),"",確認書!$C$23),"")</f>
        <v/>
      </c>
      <c r="F776" s="33" t="str">
        <f>IFERROR(
   IF($E$3="", "",
     IF(VLOOKUP(E776, リスト!$A$2:$E$49, 5, FALSE) &gt; $E$3,
        VLOOKUP(E776, リスト!$A$2:$E$49, 2, FALSE),
        VLOOKUP(E776, リスト!$A$2:$E$49, 4, FALSE)
     )
   ),
"")</f>
        <v/>
      </c>
      <c r="G776" s="40"/>
      <c r="H776" s="29"/>
      <c r="I776" s="46"/>
      <c r="J776" s="34" t="str">
        <f t="shared" si="47"/>
        <v/>
      </c>
      <c r="K776" s="28" t="str">
        <f t="shared" si="45"/>
        <v/>
      </c>
      <c r="L776" s="25" t="str">
        <f t="shared" si="46"/>
        <v/>
      </c>
      <c r="M776" s="16"/>
    </row>
    <row r="777" spans="2:13" ht="22.5" customHeight="1" x14ac:dyDescent="0.45">
      <c r="B777" s="30">
        <f t="shared" si="44"/>
        <v>769</v>
      </c>
      <c r="C777" s="40"/>
      <c r="D777" s="41"/>
      <c r="E777" s="31" t="str">
        <f>IFERROR(IF(OR(確認書!$C$23="",D777=""),"",確認書!$C$23),"")</f>
        <v/>
      </c>
      <c r="F777" s="33" t="str">
        <f>IFERROR(
   IF($E$3="", "",
     IF(VLOOKUP(E777, リスト!$A$2:$E$49, 5, FALSE) &gt; $E$3,
        VLOOKUP(E777, リスト!$A$2:$E$49, 2, FALSE),
        VLOOKUP(E777, リスト!$A$2:$E$49, 4, FALSE)
     )
   ),
"")</f>
        <v/>
      </c>
      <c r="G777" s="40"/>
      <c r="H777" s="29"/>
      <c r="I777" s="46"/>
      <c r="J777" s="34" t="str">
        <f t="shared" si="47"/>
        <v/>
      </c>
      <c r="K777" s="28" t="str">
        <f t="shared" si="45"/>
        <v/>
      </c>
      <c r="L777" s="25" t="str">
        <f t="shared" si="46"/>
        <v/>
      </c>
      <c r="M777" s="16"/>
    </row>
    <row r="778" spans="2:13" ht="22.5" customHeight="1" x14ac:dyDescent="0.45">
      <c r="B778" s="30">
        <f t="shared" ref="B778:B841" si="48">ROW()-8</f>
        <v>770</v>
      </c>
      <c r="C778" s="40"/>
      <c r="D778" s="41"/>
      <c r="E778" s="31" t="str">
        <f>IFERROR(IF(OR(確認書!$C$23="",D778=""),"",確認書!$C$23),"")</f>
        <v/>
      </c>
      <c r="F778" s="33" t="str">
        <f>IFERROR(
   IF($E$3="", "",
     IF(VLOOKUP(E778, リスト!$A$2:$E$49, 5, FALSE) &gt; $E$3,
        VLOOKUP(E778, リスト!$A$2:$E$49, 2, FALSE),
        VLOOKUP(E778, リスト!$A$2:$E$49, 4, FALSE)
     )
   ),
"")</f>
        <v/>
      </c>
      <c r="G778" s="40"/>
      <c r="H778" s="29"/>
      <c r="I778" s="46"/>
      <c r="J778" s="34" t="str">
        <f t="shared" si="47"/>
        <v/>
      </c>
      <c r="K778" s="28" t="str">
        <f t="shared" ref="K778:K841" si="49">IF(OR(E778="",F778=""), "",
 IF(NOT(ISNUMBER(J778)), "",
 IF(J778&lt;F778, "×（法定外・特例等対象外です）", "〇")))</f>
        <v/>
      </c>
      <c r="L778" s="25" t="str">
        <f t="shared" ref="L778:L841" si="50">IF(COUNTBLANK(D778:J778)=7, "",
 IF(D778="", "←D列に従業員名を姓名（フルネーム）で入力してください。誤変換にお気を付け下さい。",
 IF(G778="", "←G列に1.月給～3.時間給を入力してください",
 IF(H778="", "←H列に金額を入力してください",
 IF(NOT(ISNUMBER(H778)), "←H列の金額は半角数字で入力してください",
 IF(G778="3.時間給", "",
 IF(I778="", "←I列に労働時間を入力してください",
 IF(NOT(ISNUMBER(I778)), "←I列の労働時間は半角数字で入力してください", ""))))))))</f>
        <v/>
      </c>
      <c r="M778" s="16"/>
    </row>
    <row r="779" spans="2:13" ht="22.5" customHeight="1" x14ac:dyDescent="0.45">
      <c r="B779" s="30">
        <f t="shared" si="48"/>
        <v>771</v>
      </c>
      <c r="C779" s="40"/>
      <c r="D779" s="41"/>
      <c r="E779" s="31" t="str">
        <f>IFERROR(IF(OR(確認書!$C$23="",D779=""),"",確認書!$C$23),"")</f>
        <v/>
      </c>
      <c r="F779" s="33" t="str">
        <f>IFERROR(
   IF($E$3="", "",
     IF(VLOOKUP(E779, リスト!$A$2:$E$49, 5, FALSE) &gt; $E$3,
        VLOOKUP(E779, リスト!$A$2:$E$49, 2, FALSE),
        VLOOKUP(E779, リスト!$A$2:$E$49, 4, FALSE)
     )
   ),
"")</f>
        <v/>
      </c>
      <c r="G779" s="40"/>
      <c r="H779" s="29"/>
      <c r="I779" s="46"/>
      <c r="J779" s="34" t="str">
        <f t="shared" ref="J779:J842" si="51">IF(COUNTBLANK(G779:I779)=3, "",
 IF(G779="3.時間給", IF(H779="", "", H779),
 IF(OR(G779="1.月給", G779="2.日給"),
   IF(OR(H779="", I779=""), "", ROUND(H779/I779,0)),
 "")))</f>
        <v/>
      </c>
      <c r="K779" s="28" t="str">
        <f t="shared" si="49"/>
        <v/>
      </c>
      <c r="L779" s="25" t="str">
        <f t="shared" si="50"/>
        <v/>
      </c>
      <c r="M779" s="16"/>
    </row>
    <row r="780" spans="2:13" ht="22.5" customHeight="1" x14ac:dyDescent="0.45">
      <c r="B780" s="30">
        <f t="shared" si="48"/>
        <v>772</v>
      </c>
      <c r="C780" s="40"/>
      <c r="D780" s="41"/>
      <c r="E780" s="31" t="str">
        <f>IFERROR(IF(OR(確認書!$C$23="",D780=""),"",確認書!$C$23),"")</f>
        <v/>
      </c>
      <c r="F780" s="33" t="str">
        <f>IFERROR(
   IF($E$3="", "",
     IF(VLOOKUP(E780, リスト!$A$2:$E$49, 5, FALSE) &gt; $E$3,
        VLOOKUP(E780, リスト!$A$2:$E$49, 2, FALSE),
        VLOOKUP(E780, リスト!$A$2:$E$49, 4, FALSE)
     )
   ),
"")</f>
        <v/>
      </c>
      <c r="G780" s="40"/>
      <c r="H780" s="29"/>
      <c r="I780" s="46"/>
      <c r="J780" s="34" t="str">
        <f t="shared" si="51"/>
        <v/>
      </c>
      <c r="K780" s="28" t="str">
        <f t="shared" si="49"/>
        <v/>
      </c>
      <c r="L780" s="25" t="str">
        <f t="shared" si="50"/>
        <v/>
      </c>
      <c r="M780" s="16"/>
    </row>
    <row r="781" spans="2:13" ht="22.5" customHeight="1" x14ac:dyDescent="0.45">
      <c r="B781" s="30">
        <f t="shared" si="48"/>
        <v>773</v>
      </c>
      <c r="C781" s="40"/>
      <c r="D781" s="41"/>
      <c r="E781" s="31" t="str">
        <f>IFERROR(IF(OR(確認書!$C$23="",D781=""),"",確認書!$C$23),"")</f>
        <v/>
      </c>
      <c r="F781" s="33" t="str">
        <f>IFERROR(
   IF($E$3="", "",
     IF(VLOOKUP(E781, リスト!$A$2:$E$49, 5, FALSE) &gt; $E$3,
        VLOOKUP(E781, リスト!$A$2:$E$49, 2, FALSE),
        VLOOKUP(E781, リスト!$A$2:$E$49, 4, FALSE)
     )
   ),
"")</f>
        <v/>
      </c>
      <c r="G781" s="40"/>
      <c r="H781" s="29"/>
      <c r="I781" s="46"/>
      <c r="J781" s="34" t="str">
        <f t="shared" si="51"/>
        <v/>
      </c>
      <c r="K781" s="28" t="str">
        <f t="shared" si="49"/>
        <v/>
      </c>
      <c r="L781" s="25" t="str">
        <f t="shared" si="50"/>
        <v/>
      </c>
      <c r="M781" s="16"/>
    </row>
    <row r="782" spans="2:13" ht="22.5" customHeight="1" x14ac:dyDescent="0.45">
      <c r="B782" s="30">
        <f t="shared" si="48"/>
        <v>774</v>
      </c>
      <c r="C782" s="40"/>
      <c r="D782" s="41"/>
      <c r="E782" s="31" t="str">
        <f>IFERROR(IF(OR(確認書!$C$23="",D782=""),"",確認書!$C$23),"")</f>
        <v/>
      </c>
      <c r="F782" s="33" t="str">
        <f>IFERROR(
   IF($E$3="", "",
     IF(VLOOKUP(E782, リスト!$A$2:$E$49, 5, FALSE) &gt; $E$3,
        VLOOKUP(E782, リスト!$A$2:$E$49, 2, FALSE),
        VLOOKUP(E782, リスト!$A$2:$E$49, 4, FALSE)
     )
   ),
"")</f>
        <v/>
      </c>
      <c r="G782" s="40"/>
      <c r="H782" s="29"/>
      <c r="I782" s="46"/>
      <c r="J782" s="34" t="str">
        <f t="shared" si="51"/>
        <v/>
      </c>
      <c r="K782" s="28" t="str">
        <f t="shared" si="49"/>
        <v/>
      </c>
      <c r="L782" s="25" t="str">
        <f t="shared" si="50"/>
        <v/>
      </c>
      <c r="M782" s="16"/>
    </row>
    <row r="783" spans="2:13" ht="22.5" customHeight="1" x14ac:dyDescent="0.45">
      <c r="B783" s="30">
        <f t="shared" si="48"/>
        <v>775</v>
      </c>
      <c r="C783" s="40"/>
      <c r="D783" s="41"/>
      <c r="E783" s="31" t="str">
        <f>IFERROR(IF(OR(確認書!$C$23="",D783=""),"",確認書!$C$23),"")</f>
        <v/>
      </c>
      <c r="F783" s="33" t="str">
        <f>IFERROR(
   IF($E$3="", "",
     IF(VLOOKUP(E783, リスト!$A$2:$E$49, 5, FALSE) &gt; $E$3,
        VLOOKUP(E783, リスト!$A$2:$E$49, 2, FALSE),
        VLOOKUP(E783, リスト!$A$2:$E$49, 4, FALSE)
     )
   ),
"")</f>
        <v/>
      </c>
      <c r="G783" s="40"/>
      <c r="H783" s="29"/>
      <c r="I783" s="46"/>
      <c r="J783" s="34" t="str">
        <f t="shared" si="51"/>
        <v/>
      </c>
      <c r="K783" s="28" t="str">
        <f t="shared" si="49"/>
        <v/>
      </c>
      <c r="L783" s="25" t="str">
        <f t="shared" si="50"/>
        <v/>
      </c>
      <c r="M783" s="16"/>
    </row>
    <row r="784" spans="2:13" ht="22.5" customHeight="1" x14ac:dyDescent="0.45">
      <c r="B784" s="30">
        <f t="shared" si="48"/>
        <v>776</v>
      </c>
      <c r="C784" s="40"/>
      <c r="D784" s="41"/>
      <c r="E784" s="31" t="str">
        <f>IFERROR(IF(OR(確認書!$C$23="",D784=""),"",確認書!$C$23),"")</f>
        <v/>
      </c>
      <c r="F784" s="33" t="str">
        <f>IFERROR(
   IF($E$3="", "",
     IF(VLOOKUP(E784, リスト!$A$2:$E$49, 5, FALSE) &gt; $E$3,
        VLOOKUP(E784, リスト!$A$2:$E$49, 2, FALSE),
        VLOOKUP(E784, リスト!$A$2:$E$49, 4, FALSE)
     )
   ),
"")</f>
        <v/>
      </c>
      <c r="G784" s="40"/>
      <c r="H784" s="29"/>
      <c r="I784" s="46"/>
      <c r="J784" s="34" t="str">
        <f t="shared" si="51"/>
        <v/>
      </c>
      <c r="K784" s="28" t="str">
        <f t="shared" si="49"/>
        <v/>
      </c>
      <c r="L784" s="25" t="str">
        <f t="shared" si="50"/>
        <v/>
      </c>
      <c r="M784" s="16"/>
    </row>
    <row r="785" spans="2:13" ht="22.5" customHeight="1" x14ac:dyDescent="0.45">
      <c r="B785" s="30">
        <f t="shared" si="48"/>
        <v>777</v>
      </c>
      <c r="C785" s="40"/>
      <c r="D785" s="41"/>
      <c r="E785" s="31" t="str">
        <f>IFERROR(IF(OR(確認書!$C$23="",D785=""),"",確認書!$C$23),"")</f>
        <v/>
      </c>
      <c r="F785" s="33" t="str">
        <f>IFERROR(
   IF($E$3="", "",
     IF(VLOOKUP(E785, リスト!$A$2:$E$49, 5, FALSE) &gt; $E$3,
        VLOOKUP(E785, リスト!$A$2:$E$49, 2, FALSE),
        VLOOKUP(E785, リスト!$A$2:$E$49, 4, FALSE)
     )
   ),
"")</f>
        <v/>
      </c>
      <c r="G785" s="40"/>
      <c r="H785" s="29"/>
      <c r="I785" s="46"/>
      <c r="J785" s="34" t="str">
        <f t="shared" si="51"/>
        <v/>
      </c>
      <c r="K785" s="28" t="str">
        <f t="shared" si="49"/>
        <v/>
      </c>
      <c r="L785" s="25" t="str">
        <f t="shared" si="50"/>
        <v/>
      </c>
      <c r="M785" s="16"/>
    </row>
    <row r="786" spans="2:13" ht="22.5" customHeight="1" x14ac:dyDescent="0.45">
      <c r="B786" s="30">
        <f t="shared" si="48"/>
        <v>778</v>
      </c>
      <c r="C786" s="40"/>
      <c r="D786" s="41"/>
      <c r="E786" s="31" t="str">
        <f>IFERROR(IF(OR(確認書!$C$23="",D786=""),"",確認書!$C$23),"")</f>
        <v/>
      </c>
      <c r="F786" s="33" t="str">
        <f>IFERROR(
   IF($E$3="", "",
     IF(VLOOKUP(E786, リスト!$A$2:$E$49, 5, FALSE) &gt; $E$3,
        VLOOKUP(E786, リスト!$A$2:$E$49, 2, FALSE),
        VLOOKUP(E786, リスト!$A$2:$E$49, 4, FALSE)
     )
   ),
"")</f>
        <v/>
      </c>
      <c r="G786" s="40"/>
      <c r="H786" s="29"/>
      <c r="I786" s="46"/>
      <c r="J786" s="34" t="str">
        <f t="shared" si="51"/>
        <v/>
      </c>
      <c r="K786" s="28" t="str">
        <f t="shared" si="49"/>
        <v/>
      </c>
      <c r="L786" s="25" t="str">
        <f t="shared" si="50"/>
        <v/>
      </c>
      <c r="M786" s="16"/>
    </row>
    <row r="787" spans="2:13" ht="22.5" customHeight="1" x14ac:dyDescent="0.45">
      <c r="B787" s="30">
        <f t="shared" si="48"/>
        <v>779</v>
      </c>
      <c r="C787" s="40"/>
      <c r="D787" s="41"/>
      <c r="E787" s="31" t="str">
        <f>IFERROR(IF(OR(確認書!$C$23="",D787=""),"",確認書!$C$23),"")</f>
        <v/>
      </c>
      <c r="F787" s="33" t="str">
        <f>IFERROR(
   IF($E$3="", "",
     IF(VLOOKUP(E787, リスト!$A$2:$E$49, 5, FALSE) &gt; $E$3,
        VLOOKUP(E787, リスト!$A$2:$E$49, 2, FALSE),
        VLOOKUP(E787, リスト!$A$2:$E$49, 4, FALSE)
     )
   ),
"")</f>
        <v/>
      </c>
      <c r="G787" s="40"/>
      <c r="H787" s="29"/>
      <c r="I787" s="46"/>
      <c r="J787" s="34" t="str">
        <f t="shared" si="51"/>
        <v/>
      </c>
      <c r="K787" s="28" t="str">
        <f t="shared" si="49"/>
        <v/>
      </c>
      <c r="L787" s="25" t="str">
        <f t="shared" si="50"/>
        <v/>
      </c>
      <c r="M787" s="16"/>
    </row>
    <row r="788" spans="2:13" ht="22.5" customHeight="1" x14ac:dyDescent="0.45">
      <c r="B788" s="30">
        <f t="shared" si="48"/>
        <v>780</v>
      </c>
      <c r="C788" s="40"/>
      <c r="D788" s="41"/>
      <c r="E788" s="31" t="str">
        <f>IFERROR(IF(OR(確認書!$C$23="",D788=""),"",確認書!$C$23),"")</f>
        <v/>
      </c>
      <c r="F788" s="33" t="str">
        <f>IFERROR(
   IF($E$3="", "",
     IF(VLOOKUP(E788, リスト!$A$2:$E$49, 5, FALSE) &gt; $E$3,
        VLOOKUP(E788, リスト!$A$2:$E$49, 2, FALSE),
        VLOOKUP(E788, リスト!$A$2:$E$49, 4, FALSE)
     )
   ),
"")</f>
        <v/>
      </c>
      <c r="G788" s="40"/>
      <c r="H788" s="29"/>
      <c r="I788" s="46"/>
      <c r="J788" s="34" t="str">
        <f t="shared" si="51"/>
        <v/>
      </c>
      <c r="K788" s="28" t="str">
        <f t="shared" si="49"/>
        <v/>
      </c>
      <c r="L788" s="25" t="str">
        <f t="shared" si="50"/>
        <v/>
      </c>
      <c r="M788" s="16"/>
    </row>
    <row r="789" spans="2:13" ht="22.5" customHeight="1" x14ac:dyDescent="0.45">
      <c r="B789" s="30">
        <f t="shared" si="48"/>
        <v>781</v>
      </c>
      <c r="C789" s="40"/>
      <c r="D789" s="41"/>
      <c r="E789" s="31" t="str">
        <f>IFERROR(IF(OR(確認書!$C$23="",D789=""),"",確認書!$C$23),"")</f>
        <v/>
      </c>
      <c r="F789" s="33" t="str">
        <f>IFERROR(
   IF($E$3="", "",
     IF(VLOOKUP(E789, リスト!$A$2:$E$49, 5, FALSE) &gt; $E$3,
        VLOOKUP(E789, リスト!$A$2:$E$49, 2, FALSE),
        VLOOKUP(E789, リスト!$A$2:$E$49, 4, FALSE)
     )
   ),
"")</f>
        <v/>
      </c>
      <c r="G789" s="40"/>
      <c r="H789" s="29"/>
      <c r="I789" s="46"/>
      <c r="J789" s="34" t="str">
        <f t="shared" si="51"/>
        <v/>
      </c>
      <c r="K789" s="28" t="str">
        <f t="shared" si="49"/>
        <v/>
      </c>
      <c r="L789" s="25" t="str">
        <f t="shared" si="50"/>
        <v/>
      </c>
      <c r="M789" s="16"/>
    </row>
    <row r="790" spans="2:13" ht="22.5" customHeight="1" x14ac:dyDescent="0.45">
      <c r="B790" s="30">
        <f t="shared" si="48"/>
        <v>782</v>
      </c>
      <c r="C790" s="40"/>
      <c r="D790" s="41"/>
      <c r="E790" s="31" t="str">
        <f>IFERROR(IF(OR(確認書!$C$23="",D790=""),"",確認書!$C$23),"")</f>
        <v/>
      </c>
      <c r="F790" s="33" t="str">
        <f>IFERROR(
   IF($E$3="", "",
     IF(VLOOKUP(E790, リスト!$A$2:$E$49, 5, FALSE) &gt; $E$3,
        VLOOKUP(E790, リスト!$A$2:$E$49, 2, FALSE),
        VLOOKUP(E790, リスト!$A$2:$E$49, 4, FALSE)
     )
   ),
"")</f>
        <v/>
      </c>
      <c r="G790" s="40"/>
      <c r="H790" s="29"/>
      <c r="I790" s="46"/>
      <c r="J790" s="34" t="str">
        <f t="shared" si="51"/>
        <v/>
      </c>
      <c r="K790" s="28" t="str">
        <f t="shared" si="49"/>
        <v/>
      </c>
      <c r="L790" s="25" t="str">
        <f t="shared" si="50"/>
        <v/>
      </c>
      <c r="M790" s="16"/>
    </row>
    <row r="791" spans="2:13" ht="22.5" customHeight="1" x14ac:dyDescent="0.45">
      <c r="B791" s="30">
        <f t="shared" si="48"/>
        <v>783</v>
      </c>
      <c r="C791" s="40"/>
      <c r="D791" s="41"/>
      <c r="E791" s="31" t="str">
        <f>IFERROR(IF(OR(確認書!$C$23="",D791=""),"",確認書!$C$23),"")</f>
        <v/>
      </c>
      <c r="F791" s="33" t="str">
        <f>IFERROR(
   IF($E$3="", "",
     IF(VLOOKUP(E791, リスト!$A$2:$E$49, 5, FALSE) &gt; $E$3,
        VLOOKUP(E791, リスト!$A$2:$E$49, 2, FALSE),
        VLOOKUP(E791, リスト!$A$2:$E$49, 4, FALSE)
     )
   ),
"")</f>
        <v/>
      </c>
      <c r="G791" s="40"/>
      <c r="H791" s="29"/>
      <c r="I791" s="46"/>
      <c r="J791" s="34" t="str">
        <f t="shared" si="51"/>
        <v/>
      </c>
      <c r="K791" s="28" t="str">
        <f t="shared" si="49"/>
        <v/>
      </c>
      <c r="L791" s="25" t="str">
        <f t="shared" si="50"/>
        <v/>
      </c>
      <c r="M791" s="16"/>
    </row>
    <row r="792" spans="2:13" ht="22.5" customHeight="1" x14ac:dyDescent="0.45">
      <c r="B792" s="30">
        <f t="shared" si="48"/>
        <v>784</v>
      </c>
      <c r="C792" s="40"/>
      <c r="D792" s="41"/>
      <c r="E792" s="31" t="str">
        <f>IFERROR(IF(OR(確認書!$C$23="",D792=""),"",確認書!$C$23),"")</f>
        <v/>
      </c>
      <c r="F792" s="33" t="str">
        <f>IFERROR(
   IF($E$3="", "",
     IF(VLOOKUP(E792, リスト!$A$2:$E$49, 5, FALSE) &gt; $E$3,
        VLOOKUP(E792, リスト!$A$2:$E$49, 2, FALSE),
        VLOOKUP(E792, リスト!$A$2:$E$49, 4, FALSE)
     )
   ),
"")</f>
        <v/>
      </c>
      <c r="G792" s="40"/>
      <c r="H792" s="29"/>
      <c r="I792" s="46"/>
      <c r="J792" s="34" t="str">
        <f t="shared" si="51"/>
        <v/>
      </c>
      <c r="K792" s="28" t="str">
        <f t="shared" si="49"/>
        <v/>
      </c>
      <c r="L792" s="25" t="str">
        <f t="shared" si="50"/>
        <v/>
      </c>
      <c r="M792" s="16"/>
    </row>
    <row r="793" spans="2:13" ht="22.5" customHeight="1" x14ac:dyDescent="0.45">
      <c r="B793" s="30">
        <f t="shared" si="48"/>
        <v>785</v>
      </c>
      <c r="C793" s="40"/>
      <c r="D793" s="41"/>
      <c r="E793" s="31" t="str">
        <f>IFERROR(IF(OR(確認書!$C$23="",D793=""),"",確認書!$C$23),"")</f>
        <v/>
      </c>
      <c r="F793" s="33" t="str">
        <f>IFERROR(
   IF($E$3="", "",
     IF(VLOOKUP(E793, リスト!$A$2:$E$49, 5, FALSE) &gt; $E$3,
        VLOOKUP(E793, リスト!$A$2:$E$49, 2, FALSE),
        VLOOKUP(E793, リスト!$A$2:$E$49, 4, FALSE)
     )
   ),
"")</f>
        <v/>
      </c>
      <c r="G793" s="40"/>
      <c r="H793" s="29"/>
      <c r="I793" s="46"/>
      <c r="J793" s="34" t="str">
        <f t="shared" si="51"/>
        <v/>
      </c>
      <c r="K793" s="28" t="str">
        <f t="shared" si="49"/>
        <v/>
      </c>
      <c r="L793" s="25" t="str">
        <f t="shared" si="50"/>
        <v/>
      </c>
      <c r="M793" s="16"/>
    </row>
    <row r="794" spans="2:13" ht="22.5" customHeight="1" x14ac:dyDescent="0.45">
      <c r="B794" s="30">
        <f t="shared" si="48"/>
        <v>786</v>
      </c>
      <c r="C794" s="40"/>
      <c r="D794" s="41"/>
      <c r="E794" s="31" t="str">
        <f>IFERROR(IF(OR(確認書!$C$23="",D794=""),"",確認書!$C$23),"")</f>
        <v/>
      </c>
      <c r="F794" s="33" t="str">
        <f>IFERROR(
   IF($E$3="", "",
     IF(VLOOKUP(E794, リスト!$A$2:$E$49, 5, FALSE) &gt; $E$3,
        VLOOKUP(E794, リスト!$A$2:$E$49, 2, FALSE),
        VLOOKUP(E794, リスト!$A$2:$E$49, 4, FALSE)
     )
   ),
"")</f>
        <v/>
      </c>
      <c r="G794" s="40"/>
      <c r="H794" s="29"/>
      <c r="I794" s="46"/>
      <c r="J794" s="34" t="str">
        <f t="shared" si="51"/>
        <v/>
      </c>
      <c r="K794" s="28" t="str">
        <f t="shared" si="49"/>
        <v/>
      </c>
      <c r="L794" s="25" t="str">
        <f t="shared" si="50"/>
        <v/>
      </c>
      <c r="M794" s="16"/>
    </row>
    <row r="795" spans="2:13" ht="22.5" customHeight="1" x14ac:dyDescent="0.45">
      <c r="B795" s="30">
        <f t="shared" si="48"/>
        <v>787</v>
      </c>
      <c r="C795" s="40"/>
      <c r="D795" s="41"/>
      <c r="E795" s="31" t="str">
        <f>IFERROR(IF(OR(確認書!$C$23="",D795=""),"",確認書!$C$23),"")</f>
        <v/>
      </c>
      <c r="F795" s="33" t="str">
        <f>IFERROR(
   IF($E$3="", "",
     IF(VLOOKUP(E795, リスト!$A$2:$E$49, 5, FALSE) &gt; $E$3,
        VLOOKUP(E795, リスト!$A$2:$E$49, 2, FALSE),
        VLOOKUP(E795, リスト!$A$2:$E$49, 4, FALSE)
     )
   ),
"")</f>
        <v/>
      </c>
      <c r="G795" s="40"/>
      <c r="H795" s="29"/>
      <c r="I795" s="46"/>
      <c r="J795" s="34" t="str">
        <f t="shared" si="51"/>
        <v/>
      </c>
      <c r="K795" s="28" t="str">
        <f t="shared" si="49"/>
        <v/>
      </c>
      <c r="L795" s="25" t="str">
        <f t="shared" si="50"/>
        <v/>
      </c>
      <c r="M795" s="16"/>
    </row>
    <row r="796" spans="2:13" ht="22.5" customHeight="1" x14ac:dyDescent="0.45">
      <c r="B796" s="30">
        <f t="shared" si="48"/>
        <v>788</v>
      </c>
      <c r="C796" s="40"/>
      <c r="D796" s="41"/>
      <c r="E796" s="31" t="str">
        <f>IFERROR(IF(OR(確認書!$C$23="",D796=""),"",確認書!$C$23),"")</f>
        <v/>
      </c>
      <c r="F796" s="33" t="str">
        <f>IFERROR(
   IF($E$3="", "",
     IF(VLOOKUP(E796, リスト!$A$2:$E$49, 5, FALSE) &gt; $E$3,
        VLOOKUP(E796, リスト!$A$2:$E$49, 2, FALSE),
        VLOOKUP(E796, リスト!$A$2:$E$49, 4, FALSE)
     )
   ),
"")</f>
        <v/>
      </c>
      <c r="G796" s="40"/>
      <c r="H796" s="29"/>
      <c r="I796" s="46"/>
      <c r="J796" s="34" t="str">
        <f t="shared" si="51"/>
        <v/>
      </c>
      <c r="K796" s="28" t="str">
        <f t="shared" si="49"/>
        <v/>
      </c>
      <c r="L796" s="25" t="str">
        <f t="shared" si="50"/>
        <v/>
      </c>
      <c r="M796" s="16"/>
    </row>
    <row r="797" spans="2:13" ht="22.5" customHeight="1" x14ac:dyDescent="0.45">
      <c r="B797" s="30">
        <f t="shared" si="48"/>
        <v>789</v>
      </c>
      <c r="C797" s="40"/>
      <c r="D797" s="41"/>
      <c r="E797" s="31" t="str">
        <f>IFERROR(IF(OR(確認書!$C$23="",D797=""),"",確認書!$C$23),"")</f>
        <v/>
      </c>
      <c r="F797" s="33" t="str">
        <f>IFERROR(
   IF($E$3="", "",
     IF(VLOOKUP(E797, リスト!$A$2:$E$49, 5, FALSE) &gt; $E$3,
        VLOOKUP(E797, リスト!$A$2:$E$49, 2, FALSE),
        VLOOKUP(E797, リスト!$A$2:$E$49, 4, FALSE)
     )
   ),
"")</f>
        <v/>
      </c>
      <c r="G797" s="40"/>
      <c r="H797" s="29"/>
      <c r="I797" s="46"/>
      <c r="J797" s="34" t="str">
        <f t="shared" si="51"/>
        <v/>
      </c>
      <c r="K797" s="28" t="str">
        <f t="shared" si="49"/>
        <v/>
      </c>
      <c r="L797" s="25" t="str">
        <f t="shared" si="50"/>
        <v/>
      </c>
      <c r="M797" s="16"/>
    </row>
    <row r="798" spans="2:13" ht="22.5" customHeight="1" x14ac:dyDescent="0.45">
      <c r="B798" s="30">
        <f t="shared" si="48"/>
        <v>790</v>
      </c>
      <c r="C798" s="40"/>
      <c r="D798" s="41"/>
      <c r="E798" s="31" t="str">
        <f>IFERROR(IF(OR(確認書!$C$23="",D798=""),"",確認書!$C$23),"")</f>
        <v/>
      </c>
      <c r="F798" s="33" t="str">
        <f>IFERROR(
   IF($E$3="", "",
     IF(VLOOKUP(E798, リスト!$A$2:$E$49, 5, FALSE) &gt; $E$3,
        VLOOKUP(E798, リスト!$A$2:$E$49, 2, FALSE),
        VLOOKUP(E798, リスト!$A$2:$E$49, 4, FALSE)
     )
   ),
"")</f>
        <v/>
      </c>
      <c r="G798" s="40"/>
      <c r="H798" s="29"/>
      <c r="I798" s="46"/>
      <c r="J798" s="34" t="str">
        <f t="shared" si="51"/>
        <v/>
      </c>
      <c r="K798" s="28" t="str">
        <f t="shared" si="49"/>
        <v/>
      </c>
      <c r="L798" s="25" t="str">
        <f t="shared" si="50"/>
        <v/>
      </c>
      <c r="M798" s="16"/>
    </row>
    <row r="799" spans="2:13" ht="22.5" customHeight="1" x14ac:dyDescent="0.45">
      <c r="B799" s="30">
        <f t="shared" si="48"/>
        <v>791</v>
      </c>
      <c r="C799" s="40"/>
      <c r="D799" s="41"/>
      <c r="E799" s="31" t="str">
        <f>IFERROR(IF(OR(確認書!$C$23="",D799=""),"",確認書!$C$23),"")</f>
        <v/>
      </c>
      <c r="F799" s="33" t="str">
        <f>IFERROR(
   IF($E$3="", "",
     IF(VLOOKUP(E799, リスト!$A$2:$E$49, 5, FALSE) &gt; $E$3,
        VLOOKUP(E799, リスト!$A$2:$E$49, 2, FALSE),
        VLOOKUP(E799, リスト!$A$2:$E$49, 4, FALSE)
     )
   ),
"")</f>
        <v/>
      </c>
      <c r="G799" s="40"/>
      <c r="H799" s="29"/>
      <c r="I799" s="46"/>
      <c r="J799" s="34" t="str">
        <f t="shared" si="51"/>
        <v/>
      </c>
      <c r="K799" s="28" t="str">
        <f t="shared" si="49"/>
        <v/>
      </c>
      <c r="L799" s="25" t="str">
        <f t="shared" si="50"/>
        <v/>
      </c>
      <c r="M799" s="16"/>
    </row>
    <row r="800" spans="2:13" ht="22.5" customHeight="1" x14ac:dyDescent="0.45">
      <c r="B800" s="30">
        <f t="shared" si="48"/>
        <v>792</v>
      </c>
      <c r="C800" s="40"/>
      <c r="D800" s="41"/>
      <c r="E800" s="31" t="str">
        <f>IFERROR(IF(OR(確認書!$C$23="",D800=""),"",確認書!$C$23),"")</f>
        <v/>
      </c>
      <c r="F800" s="33" t="str">
        <f>IFERROR(
   IF($E$3="", "",
     IF(VLOOKUP(E800, リスト!$A$2:$E$49, 5, FALSE) &gt; $E$3,
        VLOOKUP(E800, リスト!$A$2:$E$49, 2, FALSE),
        VLOOKUP(E800, リスト!$A$2:$E$49, 4, FALSE)
     )
   ),
"")</f>
        <v/>
      </c>
      <c r="G800" s="40"/>
      <c r="H800" s="29"/>
      <c r="I800" s="46"/>
      <c r="J800" s="34" t="str">
        <f t="shared" si="51"/>
        <v/>
      </c>
      <c r="K800" s="28" t="str">
        <f t="shared" si="49"/>
        <v/>
      </c>
      <c r="L800" s="25" t="str">
        <f t="shared" si="50"/>
        <v/>
      </c>
      <c r="M800" s="16"/>
    </row>
    <row r="801" spans="2:13" ht="22.5" customHeight="1" x14ac:dyDescent="0.45">
      <c r="B801" s="30">
        <f t="shared" si="48"/>
        <v>793</v>
      </c>
      <c r="C801" s="40"/>
      <c r="D801" s="41"/>
      <c r="E801" s="31" t="str">
        <f>IFERROR(IF(OR(確認書!$C$23="",D801=""),"",確認書!$C$23),"")</f>
        <v/>
      </c>
      <c r="F801" s="33" t="str">
        <f>IFERROR(
   IF($E$3="", "",
     IF(VLOOKUP(E801, リスト!$A$2:$E$49, 5, FALSE) &gt; $E$3,
        VLOOKUP(E801, リスト!$A$2:$E$49, 2, FALSE),
        VLOOKUP(E801, リスト!$A$2:$E$49, 4, FALSE)
     )
   ),
"")</f>
        <v/>
      </c>
      <c r="G801" s="40"/>
      <c r="H801" s="29"/>
      <c r="I801" s="46"/>
      <c r="J801" s="34" t="str">
        <f t="shared" si="51"/>
        <v/>
      </c>
      <c r="K801" s="28" t="str">
        <f t="shared" si="49"/>
        <v/>
      </c>
      <c r="L801" s="25" t="str">
        <f t="shared" si="50"/>
        <v/>
      </c>
      <c r="M801" s="16"/>
    </row>
    <row r="802" spans="2:13" ht="22.5" customHeight="1" x14ac:dyDescent="0.45">
      <c r="B802" s="30">
        <f t="shared" si="48"/>
        <v>794</v>
      </c>
      <c r="C802" s="40"/>
      <c r="D802" s="41"/>
      <c r="E802" s="31" t="str">
        <f>IFERROR(IF(OR(確認書!$C$23="",D802=""),"",確認書!$C$23),"")</f>
        <v/>
      </c>
      <c r="F802" s="33" t="str">
        <f>IFERROR(
   IF($E$3="", "",
     IF(VLOOKUP(E802, リスト!$A$2:$E$49, 5, FALSE) &gt; $E$3,
        VLOOKUP(E802, リスト!$A$2:$E$49, 2, FALSE),
        VLOOKUP(E802, リスト!$A$2:$E$49, 4, FALSE)
     )
   ),
"")</f>
        <v/>
      </c>
      <c r="G802" s="40"/>
      <c r="H802" s="29"/>
      <c r="I802" s="46"/>
      <c r="J802" s="34" t="str">
        <f t="shared" si="51"/>
        <v/>
      </c>
      <c r="K802" s="28" t="str">
        <f t="shared" si="49"/>
        <v/>
      </c>
      <c r="L802" s="25" t="str">
        <f t="shared" si="50"/>
        <v/>
      </c>
      <c r="M802" s="16"/>
    </row>
    <row r="803" spans="2:13" ht="22.5" customHeight="1" x14ac:dyDescent="0.45">
      <c r="B803" s="30">
        <f t="shared" si="48"/>
        <v>795</v>
      </c>
      <c r="C803" s="40"/>
      <c r="D803" s="41"/>
      <c r="E803" s="31" t="str">
        <f>IFERROR(IF(OR(確認書!$C$23="",D803=""),"",確認書!$C$23),"")</f>
        <v/>
      </c>
      <c r="F803" s="33" t="str">
        <f>IFERROR(
   IF($E$3="", "",
     IF(VLOOKUP(E803, リスト!$A$2:$E$49, 5, FALSE) &gt; $E$3,
        VLOOKUP(E803, リスト!$A$2:$E$49, 2, FALSE),
        VLOOKUP(E803, リスト!$A$2:$E$49, 4, FALSE)
     )
   ),
"")</f>
        <v/>
      </c>
      <c r="G803" s="40"/>
      <c r="H803" s="29"/>
      <c r="I803" s="46"/>
      <c r="J803" s="34" t="str">
        <f t="shared" si="51"/>
        <v/>
      </c>
      <c r="K803" s="28" t="str">
        <f t="shared" si="49"/>
        <v/>
      </c>
      <c r="L803" s="25" t="str">
        <f t="shared" si="50"/>
        <v/>
      </c>
      <c r="M803" s="16"/>
    </row>
    <row r="804" spans="2:13" ht="22.5" customHeight="1" x14ac:dyDescent="0.45">
      <c r="B804" s="30">
        <f t="shared" si="48"/>
        <v>796</v>
      </c>
      <c r="C804" s="40"/>
      <c r="D804" s="41"/>
      <c r="E804" s="31" t="str">
        <f>IFERROR(IF(OR(確認書!$C$23="",D804=""),"",確認書!$C$23),"")</f>
        <v/>
      </c>
      <c r="F804" s="33" t="str">
        <f>IFERROR(
   IF($E$3="", "",
     IF(VLOOKUP(E804, リスト!$A$2:$E$49, 5, FALSE) &gt; $E$3,
        VLOOKUP(E804, リスト!$A$2:$E$49, 2, FALSE),
        VLOOKUP(E804, リスト!$A$2:$E$49, 4, FALSE)
     )
   ),
"")</f>
        <v/>
      </c>
      <c r="G804" s="40"/>
      <c r="H804" s="29"/>
      <c r="I804" s="46"/>
      <c r="J804" s="34" t="str">
        <f t="shared" si="51"/>
        <v/>
      </c>
      <c r="K804" s="28" t="str">
        <f t="shared" si="49"/>
        <v/>
      </c>
      <c r="L804" s="25" t="str">
        <f t="shared" si="50"/>
        <v/>
      </c>
      <c r="M804" s="16"/>
    </row>
    <row r="805" spans="2:13" ht="22.5" customHeight="1" x14ac:dyDescent="0.45">
      <c r="B805" s="30">
        <f t="shared" si="48"/>
        <v>797</v>
      </c>
      <c r="C805" s="40"/>
      <c r="D805" s="41"/>
      <c r="E805" s="31" t="str">
        <f>IFERROR(IF(OR(確認書!$C$23="",D805=""),"",確認書!$C$23),"")</f>
        <v/>
      </c>
      <c r="F805" s="33" t="str">
        <f>IFERROR(
   IF($E$3="", "",
     IF(VLOOKUP(E805, リスト!$A$2:$E$49, 5, FALSE) &gt; $E$3,
        VLOOKUP(E805, リスト!$A$2:$E$49, 2, FALSE),
        VLOOKUP(E805, リスト!$A$2:$E$49, 4, FALSE)
     )
   ),
"")</f>
        <v/>
      </c>
      <c r="G805" s="40"/>
      <c r="H805" s="29"/>
      <c r="I805" s="46"/>
      <c r="J805" s="34" t="str">
        <f t="shared" si="51"/>
        <v/>
      </c>
      <c r="K805" s="28" t="str">
        <f t="shared" si="49"/>
        <v/>
      </c>
      <c r="L805" s="25" t="str">
        <f t="shared" si="50"/>
        <v/>
      </c>
      <c r="M805" s="16"/>
    </row>
    <row r="806" spans="2:13" ht="22.5" customHeight="1" x14ac:dyDescent="0.45">
      <c r="B806" s="30">
        <f t="shared" si="48"/>
        <v>798</v>
      </c>
      <c r="C806" s="40"/>
      <c r="D806" s="41"/>
      <c r="E806" s="31" t="str">
        <f>IFERROR(IF(OR(確認書!$C$23="",D806=""),"",確認書!$C$23),"")</f>
        <v/>
      </c>
      <c r="F806" s="33" t="str">
        <f>IFERROR(
   IF($E$3="", "",
     IF(VLOOKUP(E806, リスト!$A$2:$E$49, 5, FALSE) &gt; $E$3,
        VLOOKUP(E806, リスト!$A$2:$E$49, 2, FALSE),
        VLOOKUP(E806, リスト!$A$2:$E$49, 4, FALSE)
     )
   ),
"")</f>
        <v/>
      </c>
      <c r="G806" s="40"/>
      <c r="H806" s="29"/>
      <c r="I806" s="46"/>
      <c r="J806" s="34" t="str">
        <f t="shared" si="51"/>
        <v/>
      </c>
      <c r="K806" s="28" t="str">
        <f t="shared" si="49"/>
        <v/>
      </c>
      <c r="L806" s="25" t="str">
        <f t="shared" si="50"/>
        <v/>
      </c>
      <c r="M806" s="16"/>
    </row>
    <row r="807" spans="2:13" ht="22.5" customHeight="1" x14ac:dyDescent="0.45">
      <c r="B807" s="30">
        <f t="shared" si="48"/>
        <v>799</v>
      </c>
      <c r="C807" s="40"/>
      <c r="D807" s="41"/>
      <c r="E807" s="31" t="str">
        <f>IFERROR(IF(OR(確認書!$C$23="",D807=""),"",確認書!$C$23),"")</f>
        <v/>
      </c>
      <c r="F807" s="33" t="str">
        <f>IFERROR(
   IF($E$3="", "",
     IF(VLOOKUP(E807, リスト!$A$2:$E$49, 5, FALSE) &gt; $E$3,
        VLOOKUP(E807, リスト!$A$2:$E$49, 2, FALSE),
        VLOOKUP(E807, リスト!$A$2:$E$49, 4, FALSE)
     )
   ),
"")</f>
        <v/>
      </c>
      <c r="G807" s="40"/>
      <c r="H807" s="29"/>
      <c r="I807" s="46"/>
      <c r="J807" s="34" t="str">
        <f t="shared" si="51"/>
        <v/>
      </c>
      <c r="K807" s="28" t="str">
        <f t="shared" si="49"/>
        <v/>
      </c>
      <c r="L807" s="25" t="str">
        <f t="shared" si="50"/>
        <v/>
      </c>
      <c r="M807" s="16"/>
    </row>
    <row r="808" spans="2:13" ht="22.5" customHeight="1" x14ac:dyDescent="0.45">
      <c r="B808" s="30">
        <f t="shared" si="48"/>
        <v>800</v>
      </c>
      <c r="C808" s="40"/>
      <c r="D808" s="41"/>
      <c r="E808" s="31" t="str">
        <f>IFERROR(IF(OR(確認書!$C$23="",D808=""),"",確認書!$C$23),"")</f>
        <v/>
      </c>
      <c r="F808" s="33" t="str">
        <f>IFERROR(
   IF($E$3="", "",
     IF(VLOOKUP(E808, リスト!$A$2:$E$49, 5, FALSE) &gt; $E$3,
        VLOOKUP(E808, リスト!$A$2:$E$49, 2, FALSE),
        VLOOKUP(E808, リスト!$A$2:$E$49, 4, FALSE)
     )
   ),
"")</f>
        <v/>
      </c>
      <c r="G808" s="40"/>
      <c r="H808" s="29"/>
      <c r="I808" s="46"/>
      <c r="J808" s="34" t="str">
        <f t="shared" si="51"/>
        <v/>
      </c>
      <c r="K808" s="28" t="str">
        <f t="shared" si="49"/>
        <v/>
      </c>
      <c r="L808" s="25" t="str">
        <f t="shared" si="50"/>
        <v/>
      </c>
      <c r="M808" s="16"/>
    </row>
    <row r="809" spans="2:13" ht="22.5" customHeight="1" x14ac:dyDescent="0.45">
      <c r="B809" s="30">
        <f t="shared" si="48"/>
        <v>801</v>
      </c>
      <c r="C809" s="40"/>
      <c r="D809" s="41"/>
      <c r="E809" s="31" t="str">
        <f>IFERROR(IF(OR(確認書!$C$23="",D809=""),"",確認書!$C$23),"")</f>
        <v/>
      </c>
      <c r="F809" s="33" t="str">
        <f>IFERROR(
   IF($E$3="", "",
     IF(VLOOKUP(E809, リスト!$A$2:$E$49, 5, FALSE) &gt; $E$3,
        VLOOKUP(E809, リスト!$A$2:$E$49, 2, FALSE),
        VLOOKUP(E809, リスト!$A$2:$E$49, 4, FALSE)
     )
   ),
"")</f>
        <v/>
      </c>
      <c r="G809" s="40"/>
      <c r="H809" s="29"/>
      <c r="I809" s="46"/>
      <c r="J809" s="34" t="str">
        <f t="shared" si="51"/>
        <v/>
      </c>
      <c r="K809" s="28" t="str">
        <f t="shared" si="49"/>
        <v/>
      </c>
      <c r="L809" s="25" t="str">
        <f t="shared" si="50"/>
        <v/>
      </c>
      <c r="M809" s="16"/>
    </row>
    <row r="810" spans="2:13" ht="22.5" customHeight="1" x14ac:dyDescent="0.45">
      <c r="B810" s="30">
        <f t="shared" si="48"/>
        <v>802</v>
      </c>
      <c r="C810" s="40"/>
      <c r="D810" s="41"/>
      <c r="E810" s="31" t="str">
        <f>IFERROR(IF(OR(確認書!$C$23="",D810=""),"",確認書!$C$23),"")</f>
        <v/>
      </c>
      <c r="F810" s="33" t="str">
        <f>IFERROR(
   IF($E$3="", "",
     IF(VLOOKUP(E810, リスト!$A$2:$E$49, 5, FALSE) &gt; $E$3,
        VLOOKUP(E810, リスト!$A$2:$E$49, 2, FALSE),
        VLOOKUP(E810, リスト!$A$2:$E$49, 4, FALSE)
     )
   ),
"")</f>
        <v/>
      </c>
      <c r="G810" s="40"/>
      <c r="H810" s="29"/>
      <c r="I810" s="46"/>
      <c r="J810" s="34" t="str">
        <f t="shared" si="51"/>
        <v/>
      </c>
      <c r="K810" s="28" t="str">
        <f t="shared" si="49"/>
        <v/>
      </c>
      <c r="L810" s="25" t="str">
        <f t="shared" si="50"/>
        <v/>
      </c>
      <c r="M810" s="16"/>
    </row>
    <row r="811" spans="2:13" ht="22.5" customHeight="1" x14ac:dyDescent="0.45">
      <c r="B811" s="30">
        <f t="shared" si="48"/>
        <v>803</v>
      </c>
      <c r="C811" s="40"/>
      <c r="D811" s="41"/>
      <c r="E811" s="31" t="str">
        <f>IFERROR(IF(OR(確認書!$C$23="",D811=""),"",確認書!$C$23),"")</f>
        <v/>
      </c>
      <c r="F811" s="33" t="str">
        <f>IFERROR(
   IF($E$3="", "",
     IF(VLOOKUP(E811, リスト!$A$2:$E$49, 5, FALSE) &gt; $E$3,
        VLOOKUP(E811, リスト!$A$2:$E$49, 2, FALSE),
        VLOOKUP(E811, リスト!$A$2:$E$49, 4, FALSE)
     )
   ),
"")</f>
        <v/>
      </c>
      <c r="G811" s="40"/>
      <c r="H811" s="29"/>
      <c r="I811" s="46"/>
      <c r="J811" s="34" t="str">
        <f t="shared" si="51"/>
        <v/>
      </c>
      <c r="K811" s="28" t="str">
        <f t="shared" si="49"/>
        <v/>
      </c>
      <c r="L811" s="25" t="str">
        <f t="shared" si="50"/>
        <v/>
      </c>
      <c r="M811" s="16"/>
    </row>
    <row r="812" spans="2:13" ht="22.5" customHeight="1" x14ac:dyDescent="0.45">
      <c r="B812" s="30">
        <f t="shared" si="48"/>
        <v>804</v>
      </c>
      <c r="C812" s="40"/>
      <c r="D812" s="41"/>
      <c r="E812" s="31" t="str">
        <f>IFERROR(IF(OR(確認書!$C$23="",D812=""),"",確認書!$C$23),"")</f>
        <v/>
      </c>
      <c r="F812" s="33" t="str">
        <f>IFERROR(
   IF($E$3="", "",
     IF(VLOOKUP(E812, リスト!$A$2:$E$49, 5, FALSE) &gt; $E$3,
        VLOOKUP(E812, リスト!$A$2:$E$49, 2, FALSE),
        VLOOKUP(E812, リスト!$A$2:$E$49, 4, FALSE)
     )
   ),
"")</f>
        <v/>
      </c>
      <c r="G812" s="40"/>
      <c r="H812" s="29"/>
      <c r="I812" s="46"/>
      <c r="J812" s="34" t="str">
        <f t="shared" si="51"/>
        <v/>
      </c>
      <c r="K812" s="28" t="str">
        <f t="shared" si="49"/>
        <v/>
      </c>
      <c r="L812" s="25" t="str">
        <f t="shared" si="50"/>
        <v/>
      </c>
      <c r="M812" s="16"/>
    </row>
    <row r="813" spans="2:13" ht="22.5" customHeight="1" x14ac:dyDescent="0.45">
      <c r="B813" s="30">
        <f t="shared" si="48"/>
        <v>805</v>
      </c>
      <c r="C813" s="40"/>
      <c r="D813" s="41"/>
      <c r="E813" s="31" t="str">
        <f>IFERROR(IF(OR(確認書!$C$23="",D813=""),"",確認書!$C$23),"")</f>
        <v/>
      </c>
      <c r="F813" s="33" t="str">
        <f>IFERROR(
   IF($E$3="", "",
     IF(VLOOKUP(E813, リスト!$A$2:$E$49, 5, FALSE) &gt; $E$3,
        VLOOKUP(E813, リスト!$A$2:$E$49, 2, FALSE),
        VLOOKUP(E813, リスト!$A$2:$E$49, 4, FALSE)
     )
   ),
"")</f>
        <v/>
      </c>
      <c r="G813" s="40"/>
      <c r="H813" s="29"/>
      <c r="I813" s="46"/>
      <c r="J813" s="34" t="str">
        <f t="shared" si="51"/>
        <v/>
      </c>
      <c r="K813" s="28" t="str">
        <f t="shared" si="49"/>
        <v/>
      </c>
      <c r="L813" s="25" t="str">
        <f t="shared" si="50"/>
        <v/>
      </c>
      <c r="M813" s="16"/>
    </row>
    <row r="814" spans="2:13" ht="22.5" customHeight="1" x14ac:dyDescent="0.45">
      <c r="B814" s="30">
        <f t="shared" si="48"/>
        <v>806</v>
      </c>
      <c r="C814" s="40"/>
      <c r="D814" s="41"/>
      <c r="E814" s="31" t="str">
        <f>IFERROR(IF(OR(確認書!$C$23="",D814=""),"",確認書!$C$23),"")</f>
        <v/>
      </c>
      <c r="F814" s="33" t="str">
        <f>IFERROR(
   IF($E$3="", "",
     IF(VLOOKUP(E814, リスト!$A$2:$E$49, 5, FALSE) &gt; $E$3,
        VLOOKUP(E814, リスト!$A$2:$E$49, 2, FALSE),
        VLOOKUP(E814, リスト!$A$2:$E$49, 4, FALSE)
     )
   ),
"")</f>
        <v/>
      </c>
      <c r="G814" s="40"/>
      <c r="H814" s="29"/>
      <c r="I814" s="46"/>
      <c r="J814" s="34" t="str">
        <f t="shared" si="51"/>
        <v/>
      </c>
      <c r="K814" s="28" t="str">
        <f t="shared" si="49"/>
        <v/>
      </c>
      <c r="L814" s="25" t="str">
        <f t="shared" si="50"/>
        <v/>
      </c>
      <c r="M814" s="16"/>
    </row>
    <row r="815" spans="2:13" ht="22.5" customHeight="1" x14ac:dyDescent="0.45">
      <c r="B815" s="30">
        <f t="shared" si="48"/>
        <v>807</v>
      </c>
      <c r="C815" s="40"/>
      <c r="D815" s="41"/>
      <c r="E815" s="31" t="str">
        <f>IFERROR(IF(OR(確認書!$C$23="",D815=""),"",確認書!$C$23),"")</f>
        <v/>
      </c>
      <c r="F815" s="33" t="str">
        <f>IFERROR(
   IF($E$3="", "",
     IF(VLOOKUP(E815, リスト!$A$2:$E$49, 5, FALSE) &gt; $E$3,
        VLOOKUP(E815, リスト!$A$2:$E$49, 2, FALSE),
        VLOOKUP(E815, リスト!$A$2:$E$49, 4, FALSE)
     )
   ),
"")</f>
        <v/>
      </c>
      <c r="G815" s="40"/>
      <c r="H815" s="29"/>
      <c r="I815" s="46"/>
      <c r="J815" s="34" t="str">
        <f t="shared" si="51"/>
        <v/>
      </c>
      <c r="K815" s="28" t="str">
        <f t="shared" si="49"/>
        <v/>
      </c>
      <c r="L815" s="25" t="str">
        <f t="shared" si="50"/>
        <v/>
      </c>
      <c r="M815" s="16"/>
    </row>
    <row r="816" spans="2:13" ht="22.5" customHeight="1" x14ac:dyDescent="0.45">
      <c r="B816" s="30">
        <f t="shared" si="48"/>
        <v>808</v>
      </c>
      <c r="C816" s="40"/>
      <c r="D816" s="41"/>
      <c r="E816" s="31" t="str">
        <f>IFERROR(IF(OR(確認書!$C$23="",D816=""),"",確認書!$C$23),"")</f>
        <v/>
      </c>
      <c r="F816" s="33" t="str">
        <f>IFERROR(
   IF($E$3="", "",
     IF(VLOOKUP(E816, リスト!$A$2:$E$49, 5, FALSE) &gt; $E$3,
        VLOOKUP(E816, リスト!$A$2:$E$49, 2, FALSE),
        VLOOKUP(E816, リスト!$A$2:$E$49, 4, FALSE)
     )
   ),
"")</f>
        <v/>
      </c>
      <c r="G816" s="40"/>
      <c r="H816" s="29"/>
      <c r="I816" s="46"/>
      <c r="J816" s="34" t="str">
        <f t="shared" si="51"/>
        <v/>
      </c>
      <c r="K816" s="28" t="str">
        <f t="shared" si="49"/>
        <v/>
      </c>
      <c r="L816" s="25" t="str">
        <f t="shared" si="50"/>
        <v/>
      </c>
      <c r="M816" s="16"/>
    </row>
    <row r="817" spans="2:13" ht="22.5" customHeight="1" x14ac:dyDescent="0.45">
      <c r="B817" s="30">
        <f t="shared" si="48"/>
        <v>809</v>
      </c>
      <c r="C817" s="40"/>
      <c r="D817" s="41"/>
      <c r="E817" s="31" t="str">
        <f>IFERROR(IF(OR(確認書!$C$23="",D817=""),"",確認書!$C$23),"")</f>
        <v/>
      </c>
      <c r="F817" s="33" t="str">
        <f>IFERROR(
   IF($E$3="", "",
     IF(VLOOKUP(E817, リスト!$A$2:$E$49, 5, FALSE) &gt; $E$3,
        VLOOKUP(E817, リスト!$A$2:$E$49, 2, FALSE),
        VLOOKUP(E817, リスト!$A$2:$E$49, 4, FALSE)
     )
   ),
"")</f>
        <v/>
      </c>
      <c r="G817" s="40"/>
      <c r="H817" s="29"/>
      <c r="I817" s="46"/>
      <c r="J817" s="34" t="str">
        <f t="shared" si="51"/>
        <v/>
      </c>
      <c r="K817" s="28" t="str">
        <f t="shared" si="49"/>
        <v/>
      </c>
      <c r="L817" s="25" t="str">
        <f t="shared" si="50"/>
        <v/>
      </c>
      <c r="M817" s="16"/>
    </row>
    <row r="818" spans="2:13" ht="22.5" customHeight="1" x14ac:dyDescent="0.45">
      <c r="B818" s="30">
        <f t="shared" si="48"/>
        <v>810</v>
      </c>
      <c r="C818" s="40"/>
      <c r="D818" s="41"/>
      <c r="E818" s="31" t="str">
        <f>IFERROR(IF(OR(確認書!$C$23="",D818=""),"",確認書!$C$23),"")</f>
        <v/>
      </c>
      <c r="F818" s="33" t="str">
        <f>IFERROR(
   IF($E$3="", "",
     IF(VLOOKUP(E818, リスト!$A$2:$E$49, 5, FALSE) &gt; $E$3,
        VLOOKUP(E818, リスト!$A$2:$E$49, 2, FALSE),
        VLOOKUP(E818, リスト!$A$2:$E$49, 4, FALSE)
     )
   ),
"")</f>
        <v/>
      </c>
      <c r="G818" s="40"/>
      <c r="H818" s="29"/>
      <c r="I818" s="46"/>
      <c r="J818" s="34" t="str">
        <f t="shared" si="51"/>
        <v/>
      </c>
      <c r="K818" s="28" t="str">
        <f t="shared" si="49"/>
        <v/>
      </c>
      <c r="L818" s="25" t="str">
        <f t="shared" si="50"/>
        <v/>
      </c>
      <c r="M818" s="16"/>
    </row>
    <row r="819" spans="2:13" ht="22.5" customHeight="1" x14ac:dyDescent="0.45">
      <c r="B819" s="30">
        <f t="shared" si="48"/>
        <v>811</v>
      </c>
      <c r="C819" s="40"/>
      <c r="D819" s="41"/>
      <c r="E819" s="31" t="str">
        <f>IFERROR(IF(OR(確認書!$C$23="",D819=""),"",確認書!$C$23),"")</f>
        <v/>
      </c>
      <c r="F819" s="33" t="str">
        <f>IFERROR(
   IF($E$3="", "",
     IF(VLOOKUP(E819, リスト!$A$2:$E$49, 5, FALSE) &gt; $E$3,
        VLOOKUP(E819, リスト!$A$2:$E$49, 2, FALSE),
        VLOOKUP(E819, リスト!$A$2:$E$49, 4, FALSE)
     )
   ),
"")</f>
        <v/>
      </c>
      <c r="G819" s="40"/>
      <c r="H819" s="29"/>
      <c r="I819" s="46"/>
      <c r="J819" s="34" t="str">
        <f t="shared" si="51"/>
        <v/>
      </c>
      <c r="K819" s="28" t="str">
        <f t="shared" si="49"/>
        <v/>
      </c>
      <c r="L819" s="25" t="str">
        <f t="shared" si="50"/>
        <v/>
      </c>
      <c r="M819" s="16"/>
    </row>
    <row r="820" spans="2:13" ht="22.5" customHeight="1" x14ac:dyDescent="0.45">
      <c r="B820" s="30">
        <f t="shared" si="48"/>
        <v>812</v>
      </c>
      <c r="C820" s="40"/>
      <c r="D820" s="41"/>
      <c r="E820" s="31" t="str">
        <f>IFERROR(IF(OR(確認書!$C$23="",D820=""),"",確認書!$C$23),"")</f>
        <v/>
      </c>
      <c r="F820" s="33" t="str">
        <f>IFERROR(
   IF($E$3="", "",
     IF(VLOOKUP(E820, リスト!$A$2:$E$49, 5, FALSE) &gt; $E$3,
        VLOOKUP(E820, リスト!$A$2:$E$49, 2, FALSE),
        VLOOKUP(E820, リスト!$A$2:$E$49, 4, FALSE)
     )
   ),
"")</f>
        <v/>
      </c>
      <c r="G820" s="40"/>
      <c r="H820" s="29"/>
      <c r="I820" s="46"/>
      <c r="J820" s="34" t="str">
        <f t="shared" si="51"/>
        <v/>
      </c>
      <c r="K820" s="28" t="str">
        <f t="shared" si="49"/>
        <v/>
      </c>
      <c r="L820" s="25" t="str">
        <f t="shared" si="50"/>
        <v/>
      </c>
      <c r="M820" s="16"/>
    </row>
    <row r="821" spans="2:13" ht="22.5" customHeight="1" x14ac:dyDescent="0.45">
      <c r="B821" s="30">
        <f t="shared" si="48"/>
        <v>813</v>
      </c>
      <c r="C821" s="40"/>
      <c r="D821" s="41"/>
      <c r="E821" s="31" t="str">
        <f>IFERROR(IF(OR(確認書!$C$23="",D821=""),"",確認書!$C$23),"")</f>
        <v/>
      </c>
      <c r="F821" s="33" t="str">
        <f>IFERROR(
   IF($E$3="", "",
     IF(VLOOKUP(E821, リスト!$A$2:$E$49, 5, FALSE) &gt; $E$3,
        VLOOKUP(E821, リスト!$A$2:$E$49, 2, FALSE),
        VLOOKUP(E821, リスト!$A$2:$E$49, 4, FALSE)
     )
   ),
"")</f>
        <v/>
      </c>
      <c r="G821" s="40"/>
      <c r="H821" s="29"/>
      <c r="I821" s="46"/>
      <c r="J821" s="34" t="str">
        <f t="shared" si="51"/>
        <v/>
      </c>
      <c r="K821" s="28" t="str">
        <f t="shared" si="49"/>
        <v/>
      </c>
      <c r="L821" s="25" t="str">
        <f t="shared" si="50"/>
        <v/>
      </c>
      <c r="M821" s="16"/>
    </row>
    <row r="822" spans="2:13" ht="22.5" customHeight="1" x14ac:dyDescent="0.45">
      <c r="B822" s="30">
        <f t="shared" si="48"/>
        <v>814</v>
      </c>
      <c r="C822" s="40"/>
      <c r="D822" s="41"/>
      <c r="E822" s="31" t="str">
        <f>IFERROR(IF(OR(確認書!$C$23="",D822=""),"",確認書!$C$23),"")</f>
        <v/>
      </c>
      <c r="F822" s="33" t="str">
        <f>IFERROR(
   IF($E$3="", "",
     IF(VLOOKUP(E822, リスト!$A$2:$E$49, 5, FALSE) &gt; $E$3,
        VLOOKUP(E822, リスト!$A$2:$E$49, 2, FALSE),
        VLOOKUP(E822, リスト!$A$2:$E$49, 4, FALSE)
     )
   ),
"")</f>
        <v/>
      </c>
      <c r="G822" s="40"/>
      <c r="H822" s="29"/>
      <c r="I822" s="46"/>
      <c r="J822" s="34" t="str">
        <f t="shared" si="51"/>
        <v/>
      </c>
      <c r="K822" s="28" t="str">
        <f t="shared" si="49"/>
        <v/>
      </c>
      <c r="L822" s="25" t="str">
        <f t="shared" si="50"/>
        <v/>
      </c>
      <c r="M822" s="16"/>
    </row>
    <row r="823" spans="2:13" ht="22.5" customHeight="1" x14ac:dyDescent="0.45">
      <c r="B823" s="30">
        <f t="shared" si="48"/>
        <v>815</v>
      </c>
      <c r="C823" s="40"/>
      <c r="D823" s="41"/>
      <c r="E823" s="31" t="str">
        <f>IFERROR(IF(OR(確認書!$C$23="",D823=""),"",確認書!$C$23),"")</f>
        <v/>
      </c>
      <c r="F823" s="33" t="str">
        <f>IFERROR(
   IF($E$3="", "",
     IF(VLOOKUP(E823, リスト!$A$2:$E$49, 5, FALSE) &gt; $E$3,
        VLOOKUP(E823, リスト!$A$2:$E$49, 2, FALSE),
        VLOOKUP(E823, リスト!$A$2:$E$49, 4, FALSE)
     )
   ),
"")</f>
        <v/>
      </c>
      <c r="G823" s="40"/>
      <c r="H823" s="29"/>
      <c r="I823" s="46"/>
      <c r="J823" s="34" t="str">
        <f t="shared" si="51"/>
        <v/>
      </c>
      <c r="K823" s="28" t="str">
        <f t="shared" si="49"/>
        <v/>
      </c>
      <c r="L823" s="25" t="str">
        <f t="shared" si="50"/>
        <v/>
      </c>
      <c r="M823" s="16"/>
    </row>
    <row r="824" spans="2:13" ht="22.5" customHeight="1" x14ac:dyDescent="0.45">
      <c r="B824" s="30">
        <f t="shared" si="48"/>
        <v>816</v>
      </c>
      <c r="C824" s="40"/>
      <c r="D824" s="41"/>
      <c r="E824" s="31" t="str">
        <f>IFERROR(IF(OR(確認書!$C$23="",D824=""),"",確認書!$C$23),"")</f>
        <v/>
      </c>
      <c r="F824" s="33" t="str">
        <f>IFERROR(
   IF($E$3="", "",
     IF(VLOOKUP(E824, リスト!$A$2:$E$49, 5, FALSE) &gt; $E$3,
        VLOOKUP(E824, リスト!$A$2:$E$49, 2, FALSE),
        VLOOKUP(E824, リスト!$A$2:$E$49, 4, FALSE)
     )
   ),
"")</f>
        <v/>
      </c>
      <c r="G824" s="40"/>
      <c r="H824" s="29"/>
      <c r="I824" s="46"/>
      <c r="J824" s="34" t="str">
        <f t="shared" si="51"/>
        <v/>
      </c>
      <c r="K824" s="28" t="str">
        <f t="shared" si="49"/>
        <v/>
      </c>
      <c r="L824" s="25" t="str">
        <f t="shared" si="50"/>
        <v/>
      </c>
      <c r="M824" s="16"/>
    </row>
    <row r="825" spans="2:13" ht="22.5" customHeight="1" x14ac:dyDescent="0.45">
      <c r="B825" s="30">
        <f t="shared" si="48"/>
        <v>817</v>
      </c>
      <c r="C825" s="40"/>
      <c r="D825" s="41"/>
      <c r="E825" s="31" t="str">
        <f>IFERROR(IF(OR(確認書!$C$23="",D825=""),"",確認書!$C$23),"")</f>
        <v/>
      </c>
      <c r="F825" s="33" t="str">
        <f>IFERROR(
   IF($E$3="", "",
     IF(VLOOKUP(E825, リスト!$A$2:$E$49, 5, FALSE) &gt; $E$3,
        VLOOKUP(E825, リスト!$A$2:$E$49, 2, FALSE),
        VLOOKUP(E825, リスト!$A$2:$E$49, 4, FALSE)
     )
   ),
"")</f>
        <v/>
      </c>
      <c r="G825" s="40"/>
      <c r="H825" s="29"/>
      <c r="I825" s="46"/>
      <c r="J825" s="34" t="str">
        <f t="shared" si="51"/>
        <v/>
      </c>
      <c r="K825" s="28" t="str">
        <f t="shared" si="49"/>
        <v/>
      </c>
      <c r="L825" s="25" t="str">
        <f t="shared" si="50"/>
        <v/>
      </c>
      <c r="M825" s="16"/>
    </row>
    <row r="826" spans="2:13" ht="22.5" customHeight="1" x14ac:dyDescent="0.45">
      <c r="B826" s="30">
        <f t="shared" si="48"/>
        <v>818</v>
      </c>
      <c r="C826" s="40"/>
      <c r="D826" s="41"/>
      <c r="E826" s="31" t="str">
        <f>IFERROR(IF(OR(確認書!$C$23="",D826=""),"",確認書!$C$23),"")</f>
        <v/>
      </c>
      <c r="F826" s="33" t="str">
        <f>IFERROR(
   IF($E$3="", "",
     IF(VLOOKUP(E826, リスト!$A$2:$E$49, 5, FALSE) &gt; $E$3,
        VLOOKUP(E826, リスト!$A$2:$E$49, 2, FALSE),
        VLOOKUP(E826, リスト!$A$2:$E$49, 4, FALSE)
     )
   ),
"")</f>
        <v/>
      </c>
      <c r="G826" s="40"/>
      <c r="H826" s="29"/>
      <c r="I826" s="46"/>
      <c r="J826" s="34" t="str">
        <f t="shared" si="51"/>
        <v/>
      </c>
      <c r="K826" s="28" t="str">
        <f t="shared" si="49"/>
        <v/>
      </c>
      <c r="L826" s="25" t="str">
        <f t="shared" si="50"/>
        <v/>
      </c>
      <c r="M826" s="16"/>
    </row>
    <row r="827" spans="2:13" ht="22.5" customHeight="1" x14ac:dyDescent="0.45">
      <c r="B827" s="30">
        <f t="shared" si="48"/>
        <v>819</v>
      </c>
      <c r="C827" s="40"/>
      <c r="D827" s="41"/>
      <c r="E827" s="31" t="str">
        <f>IFERROR(IF(OR(確認書!$C$23="",D827=""),"",確認書!$C$23),"")</f>
        <v/>
      </c>
      <c r="F827" s="33" t="str">
        <f>IFERROR(
   IF($E$3="", "",
     IF(VLOOKUP(E827, リスト!$A$2:$E$49, 5, FALSE) &gt; $E$3,
        VLOOKUP(E827, リスト!$A$2:$E$49, 2, FALSE),
        VLOOKUP(E827, リスト!$A$2:$E$49, 4, FALSE)
     )
   ),
"")</f>
        <v/>
      </c>
      <c r="G827" s="40"/>
      <c r="H827" s="29"/>
      <c r="I827" s="46"/>
      <c r="J827" s="34" t="str">
        <f t="shared" si="51"/>
        <v/>
      </c>
      <c r="K827" s="28" t="str">
        <f t="shared" si="49"/>
        <v/>
      </c>
      <c r="L827" s="25" t="str">
        <f t="shared" si="50"/>
        <v/>
      </c>
      <c r="M827" s="16"/>
    </row>
    <row r="828" spans="2:13" ht="22.5" customHeight="1" x14ac:dyDescent="0.45">
      <c r="B828" s="30">
        <f t="shared" si="48"/>
        <v>820</v>
      </c>
      <c r="C828" s="40"/>
      <c r="D828" s="41"/>
      <c r="E828" s="31" t="str">
        <f>IFERROR(IF(OR(確認書!$C$23="",D828=""),"",確認書!$C$23),"")</f>
        <v/>
      </c>
      <c r="F828" s="33" t="str">
        <f>IFERROR(
   IF($E$3="", "",
     IF(VLOOKUP(E828, リスト!$A$2:$E$49, 5, FALSE) &gt; $E$3,
        VLOOKUP(E828, リスト!$A$2:$E$49, 2, FALSE),
        VLOOKUP(E828, リスト!$A$2:$E$49, 4, FALSE)
     )
   ),
"")</f>
        <v/>
      </c>
      <c r="G828" s="40"/>
      <c r="H828" s="29"/>
      <c r="I828" s="46"/>
      <c r="J828" s="34" t="str">
        <f t="shared" si="51"/>
        <v/>
      </c>
      <c r="K828" s="28" t="str">
        <f t="shared" si="49"/>
        <v/>
      </c>
      <c r="L828" s="25" t="str">
        <f t="shared" si="50"/>
        <v/>
      </c>
      <c r="M828" s="16"/>
    </row>
    <row r="829" spans="2:13" ht="22.5" customHeight="1" x14ac:dyDescent="0.45">
      <c r="B829" s="30">
        <f t="shared" si="48"/>
        <v>821</v>
      </c>
      <c r="C829" s="40"/>
      <c r="D829" s="41"/>
      <c r="E829" s="31" t="str">
        <f>IFERROR(IF(OR(確認書!$C$23="",D829=""),"",確認書!$C$23),"")</f>
        <v/>
      </c>
      <c r="F829" s="33" t="str">
        <f>IFERROR(
   IF($E$3="", "",
     IF(VLOOKUP(E829, リスト!$A$2:$E$49, 5, FALSE) &gt; $E$3,
        VLOOKUP(E829, リスト!$A$2:$E$49, 2, FALSE),
        VLOOKUP(E829, リスト!$A$2:$E$49, 4, FALSE)
     )
   ),
"")</f>
        <v/>
      </c>
      <c r="G829" s="40"/>
      <c r="H829" s="29"/>
      <c r="I829" s="46"/>
      <c r="J829" s="34" t="str">
        <f t="shared" si="51"/>
        <v/>
      </c>
      <c r="K829" s="28" t="str">
        <f t="shared" si="49"/>
        <v/>
      </c>
      <c r="L829" s="25" t="str">
        <f t="shared" si="50"/>
        <v/>
      </c>
      <c r="M829" s="16"/>
    </row>
    <row r="830" spans="2:13" ht="22.5" customHeight="1" x14ac:dyDescent="0.45">
      <c r="B830" s="30">
        <f t="shared" si="48"/>
        <v>822</v>
      </c>
      <c r="C830" s="40"/>
      <c r="D830" s="41"/>
      <c r="E830" s="31" t="str">
        <f>IFERROR(IF(OR(確認書!$C$23="",D830=""),"",確認書!$C$23),"")</f>
        <v/>
      </c>
      <c r="F830" s="33" t="str">
        <f>IFERROR(
   IF($E$3="", "",
     IF(VLOOKUP(E830, リスト!$A$2:$E$49, 5, FALSE) &gt; $E$3,
        VLOOKUP(E830, リスト!$A$2:$E$49, 2, FALSE),
        VLOOKUP(E830, リスト!$A$2:$E$49, 4, FALSE)
     )
   ),
"")</f>
        <v/>
      </c>
      <c r="G830" s="40"/>
      <c r="H830" s="29"/>
      <c r="I830" s="46"/>
      <c r="J830" s="34" t="str">
        <f t="shared" si="51"/>
        <v/>
      </c>
      <c r="K830" s="28" t="str">
        <f t="shared" si="49"/>
        <v/>
      </c>
      <c r="L830" s="25" t="str">
        <f t="shared" si="50"/>
        <v/>
      </c>
      <c r="M830" s="16"/>
    </row>
    <row r="831" spans="2:13" ht="22.5" customHeight="1" x14ac:dyDescent="0.45">
      <c r="B831" s="30">
        <f t="shared" si="48"/>
        <v>823</v>
      </c>
      <c r="C831" s="40"/>
      <c r="D831" s="41"/>
      <c r="E831" s="31" t="str">
        <f>IFERROR(IF(OR(確認書!$C$23="",D831=""),"",確認書!$C$23),"")</f>
        <v/>
      </c>
      <c r="F831" s="33" t="str">
        <f>IFERROR(
   IF($E$3="", "",
     IF(VLOOKUP(E831, リスト!$A$2:$E$49, 5, FALSE) &gt; $E$3,
        VLOOKUP(E831, リスト!$A$2:$E$49, 2, FALSE),
        VLOOKUP(E831, リスト!$A$2:$E$49, 4, FALSE)
     )
   ),
"")</f>
        <v/>
      </c>
      <c r="G831" s="40"/>
      <c r="H831" s="29"/>
      <c r="I831" s="46"/>
      <c r="J831" s="34" t="str">
        <f t="shared" si="51"/>
        <v/>
      </c>
      <c r="K831" s="28" t="str">
        <f t="shared" si="49"/>
        <v/>
      </c>
      <c r="L831" s="25" t="str">
        <f t="shared" si="50"/>
        <v/>
      </c>
      <c r="M831" s="16"/>
    </row>
    <row r="832" spans="2:13" ht="22.5" customHeight="1" x14ac:dyDescent="0.45">
      <c r="B832" s="30">
        <f t="shared" si="48"/>
        <v>824</v>
      </c>
      <c r="C832" s="40"/>
      <c r="D832" s="41"/>
      <c r="E832" s="31" t="str">
        <f>IFERROR(IF(OR(確認書!$C$23="",D832=""),"",確認書!$C$23),"")</f>
        <v/>
      </c>
      <c r="F832" s="33" t="str">
        <f>IFERROR(
   IF($E$3="", "",
     IF(VLOOKUP(E832, リスト!$A$2:$E$49, 5, FALSE) &gt; $E$3,
        VLOOKUP(E832, リスト!$A$2:$E$49, 2, FALSE),
        VLOOKUP(E832, リスト!$A$2:$E$49, 4, FALSE)
     )
   ),
"")</f>
        <v/>
      </c>
      <c r="G832" s="40"/>
      <c r="H832" s="29"/>
      <c r="I832" s="46"/>
      <c r="J832" s="34" t="str">
        <f t="shared" si="51"/>
        <v/>
      </c>
      <c r="K832" s="28" t="str">
        <f t="shared" si="49"/>
        <v/>
      </c>
      <c r="L832" s="25" t="str">
        <f t="shared" si="50"/>
        <v/>
      </c>
      <c r="M832" s="16"/>
    </row>
    <row r="833" spans="2:13" ht="22.5" customHeight="1" x14ac:dyDescent="0.45">
      <c r="B833" s="30">
        <f t="shared" si="48"/>
        <v>825</v>
      </c>
      <c r="C833" s="40"/>
      <c r="D833" s="41"/>
      <c r="E833" s="31" t="str">
        <f>IFERROR(IF(OR(確認書!$C$23="",D833=""),"",確認書!$C$23),"")</f>
        <v/>
      </c>
      <c r="F833" s="33" t="str">
        <f>IFERROR(
   IF($E$3="", "",
     IF(VLOOKUP(E833, リスト!$A$2:$E$49, 5, FALSE) &gt; $E$3,
        VLOOKUP(E833, リスト!$A$2:$E$49, 2, FALSE),
        VLOOKUP(E833, リスト!$A$2:$E$49, 4, FALSE)
     )
   ),
"")</f>
        <v/>
      </c>
      <c r="G833" s="40"/>
      <c r="H833" s="29"/>
      <c r="I833" s="46"/>
      <c r="J833" s="34" t="str">
        <f t="shared" si="51"/>
        <v/>
      </c>
      <c r="K833" s="28" t="str">
        <f t="shared" si="49"/>
        <v/>
      </c>
      <c r="L833" s="25" t="str">
        <f t="shared" si="50"/>
        <v/>
      </c>
      <c r="M833" s="16"/>
    </row>
    <row r="834" spans="2:13" ht="22.5" customHeight="1" x14ac:dyDescent="0.45">
      <c r="B834" s="30">
        <f t="shared" si="48"/>
        <v>826</v>
      </c>
      <c r="C834" s="40"/>
      <c r="D834" s="41"/>
      <c r="E834" s="31" t="str">
        <f>IFERROR(IF(OR(確認書!$C$23="",D834=""),"",確認書!$C$23),"")</f>
        <v/>
      </c>
      <c r="F834" s="33" t="str">
        <f>IFERROR(
   IF($E$3="", "",
     IF(VLOOKUP(E834, リスト!$A$2:$E$49, 5, FALSE) &gt; $E$3,
        VLOOKUP(E834, リスト!$A$2:$E$49, 2, FALSE),
        VLOOKUP(E834, リスト!$A$2:$E$49, 4, FALSE)
     )
   ),
"")</f>
        <v/>
      </c>
      <c r="G834" s="40"/>
      <c r="H834" s="29"/>
      <c r="I834" s="46"/>
      <c r="J834" s="34" t="str">
        <f t="shared" si="51"/>
        <v/>
      </c>
      <c r="K834" s="28" t="str">
        <f t="shared" si="49"/>
        <v/>
      </c>
      <c r="L834" s="25" t="str">
        <f t="shared" si="50"/>
        <v/>
      </c>
      <c r="M834" s="16"/>
    </row>
    <row r="835" spans="2:13" ht="22.5" customHeight="1" x14ac:dyDescent="0.45">
      <c r="B835" s="30">
        <f t="shared" si="48"/>
        <v>827</v>
      </c>
      <c r="C835" s="40"/>
      <c r="D835" s="41"/>
      <c r="E835" s="31" t="str">
        <f>IFERROR(IF(OR(確認書!$C$23="",D835=""),"",確認書!$C$23),"")</f>
        <v/>
      </c>
      <c r="F835" s="33" t="str">
        <f>IFERROR(
   IF($E$3="", "",
     IF(VLOOKUP(E835, リスト!$A$2:$E$49, 5, FALSE) &gt; $E$3,
        VLOOKUP(E835, リスト!$A$2:$E$49, 2, FALSE),
        VLOOKUP(E835, リスト!$A$2:$E$49, 4, FALSE)
     )
   ),
"")</f>
        <v/>
      </c>
      <c r="G835" s="40"/>
      <c r="H835" s="29"/>
      <c r="I835" s="46"/>
      <c r="J835" s="34" t="str">
        <f t="shared" si="51"/>
        <v/>
      </c>
      <c r="K835" s="28" t="str">
        <f t="shared" si="49"/>
        <v/>
      </c>
      <c r="L835" s="25" t="str">
        <f t="shared" si="50"/>
        <v/>
      </c>
      <c r="M835" s="16"/>
    </row>
    <row r="836" spans="2:13" ht="22.5" customHeight="1" x14ac:dyDescent="0.45">
      <c r="B836" s="30">
        <f t="shared" si="48"/>
        <v>828</v>
      </c>
      <c r="C836" s="40"/>
      <c r="D836" s="41"/>
      <c r="E836" s="31" t="str">
        <f>IFERROR(IF(OR(確認書!$C$23="",D836=""),"",確認書!$C$23),"")</f>
        <v/>
      </c>
      <c r="F836" s="33" t="str">
        <f>IFERROR(
   IF($E$3="", "",
     IF(VLOOKUP(E836, リスト!$A$2:$E$49, 5, FALSE) &gt; $E$3,
        VLOOKUP(E836, リスト!$A$2:$E$49, 2, FALSE),
        VLOOKUP(E836, リスト!$A$2:$E$49, 4, FALSE)
     )
   ),
"")</f>
        <v/>
      </c>
      <c r="G836" s="40"/>
      <c r="H836" s="29"/>
      <c r="I836" s="46"/>
      <c r="J836" s="34" t="str">
        <f t="shared" si="51"/>
        <v/>
      </c>
      <c r="K836" s="28" t="str">
        <f t="shared" si="49"/>
        <v/>
      </c>
      <c r="L836" s="25" t="str">
        <f t="shared" si="50"/>
        <v/>
      </c>
      <c r="M836" s="16"/>
    </row>
    <row r="837" spans="2:13" ht="22.5" customHeight="1" x14ac:dyDescent="0.45">
      <c r="B837" s="30">
        <f t="shared" si="48"/>
        <v>829</v>
      </c>
      <c r="C837" s="40"/>
      <c r="D837" s="41"/>
      <c r="E837" s="31" t="str">
        <f>IFERROR(IF(OR(確認書!$C$23="",D837=""),"",確認書!$C$23),"")</f>
        <v/>
      </c>
      <c r="F837" s="33" t="str">
        <f>IFERROR(
   IF($E$3="", "",
     IF(VLOOKUP(E837, リスト!$A$2:$E$49, 5, FALSE) &gt; $E$3,
        VLOOKUP(E837, リスト!$A$2:$E$49, 2, FALSE),
        VLOOKUP(E837, リスト!$A$2:$E$49, 4, FALSE)
     )
   ),
"")</f>
        <v/>
      </c>
      <c r="G837" s="40"/>
      <c r="H837" s="29"/>
      <c r="I837" s="46"/>
      <c r="J837" s="34" t="str">
        <f t="shared" si="51"/>
        <v/>
      </c>
      <c r="K837" s="28" t="str">
        <f t="shared" si="49"/>
        <v/>
      </c>
      <c r="L837" s="25" t="str">
        <f t="shared" si="50"/>
        <v/>
      </c>
      <c r="M837" s="16"/>
    </row>
    <row r="838" spans="2:13" ht="22.5" customHeight="1" x14ac:dyDescent="0.45">
      <c r="B838" s="30">
        <f t="shared" si="48"/>
        <v>830</v>
      </c>
      <c r="C838" s="40"/>
      <c r="D838" s="41"/>
      <c r="E838" s="31" t="str">
        <f>IFERROR(IF(OR(確認書!$C$23="",D838=""),"",確認書!$C$23),"")</f>
        <v/>
      </c>
      <c r="F838" s="33" t="str">
        <f>IFERROR(
   IF($E$3="", "",
     IF(VLOOKUP(E838, リスト!$A$2:$E$49, 5, FALSE) &gt; $E$3,
        VLOOKUP(E838, リスト!$A$2:$E$49, 2, FALSE),
        VLOOKUP(E838, リスト!$A$2:$E$49, 4, FALSE)
     )
   ),
"")</f>
        <v/>
      </c>
      <c r="G838" s="40"/>
      <c r="H838" s="29"/>
      <c r="I838" s="46"/>
      <c r="J838" s="34" t="str">
        <f t="shared" si="51"/>
        <v/>
      </c>
      <c r="K838" s="28" t="str">
        <f t="shared" si="49"/>
        <v/>
      </c>
      <c r="L838" s="25" t="str">
        <f t="shared" si="50"/>
        <v/>
      </c>
      <c r="M838" s="16"/>
    </row>
    <row r="839" spans="2:13" ht="22.5" customHeight="1" x14ac:dyDescent="0.45">
      <c r="B839" s="30">
        <f t="shared" si="48"/>
        <v>831</v>
      </c>
      <c r="C839" s="40"/>
      <c r="D839" s="41"/>
      <c r="E839" s="31" t="str">
        <f>IFERROR(IF(OR(確認書!$C$23="",D839=""),"",確認書!$C$23),"")</f>
        <v/>
      </c>
      <c r="F839" s="33" t="str">
        <f>IFERROR(
   IF($E$3="", "",
     IF(VLOOKUP(E839, リスト!$A$2:$E$49, 5, FALSE) &gt; $E$3,
        VLOOKUP(E839, リスト!$A$2:$E$49, 2, FALSE),
        VLOOKUP(E839, リスト!$A$2:$E$49, 4, FALSE)
     )
   ),
"")</f>
        <v/>
      </c>
      <c r="G839" s="40"/>
      <c r="H839" s="29"/>
      <c r="I839" s="46"/>
      <c r="J839" s="34" t="str">
        <f t="shared" si="51"/>
        <v/>
      </c>
      <c r="K839" s="28" t="str">
        <f t="shared" si="49"/>
        <v/>
      </c>
      <c r="L839" s="25" t="str">
        <f t="shared" si="50"/>
        <v/>
      </c>
      <c r="M839" s="16"/>
    </row>
    <row r="840" spans="2:13" ht="22.5" customHeight="1" x14ac:dyDescent="0.45">
      <c r="B840" s="30">
        <f t="shared" si="48"/>
        <v>832</v>
      </c>
      <c r="C840" s="40"/>
      <c r="D840" s="41"/>
      <c r="E840" s="31" t="str">
        <f>IFERROR(IF(OR(確認書!$C$23="",D840=""),"",確認書!$C$23),"")</f>
        <v/>
      </c>
      <c r="F840" s="33" t="str">
        <f>IFERROR(
   IF($E$3="", "",
     IF(VLOOKUP(E840, リスト!$A$2:$E$49, 5, FALSE) &gt; $E$3,
        VLOOKUP(E840, リスト!$A$2:$E$49, 2, FALSE),
        VLOOKUP(E840, リスト!$A$2:$E$49, 4, FALSE)
     )
   ),
"")</f>
        <v/>
      </c>
      <c r="G840" s="40"/>
      <c r="H840" s="29"/>
      <c r="I840" s="46"/>
      <c r="J840" s="34" t="str">
        <f t="shared" si="51"/>
        <v/>
      </c>
      <c r="K840" s="28" t="str">
        <f t="shared" si="49"/>
        <v/>
      </c>
      <c r="L840" s="25" t="str">
        <f t="shared" si="50"/>
        <v/>
      </c>
      <c r="M840" s="16"/>
    </row>
    <row r="841" spans="2:13" ht="22.5" customHeight="1" x14ac:dyDescent="0.45">
      <c r="B841" s="30">
        <f t="shared" si="48"/>
        <v>833</v>
      </c>
      <c r="C841" s="40"/>
      <c r="D841" s="41"/>
      <c r="E841" s="31" t="str">
        <f>IFERROR(IF(OR(確認書!$C$23="",D841=""),"",確認書!$C$23),"")</f>
        <v/>
      </c>
      <c r="F841" s="33" t="str">
        <f>IFERROR(
   IF($E$3="", "",
     IF(VLOOKUP(E841, リスト!$A$2:$E$49, 5, FALSE) &gt; $E$3,
        VLOOKUP(E841, リスト!$A$2:$E$49, 2, FALSE),
        VLOOKUP(E841, リスト!$A$2:$E$49, 4, FALSE)
     )
   ),
"")</f>
        <v/>
      </c>
      <c r="G841" s="40"/>
      <c r="H841" s="29"/>
      <c r="I841" s="46"/>
      <c r="J841" s="34" t="str">
        <f t="shared" si="51"/>
        <v/>
      </c>
      <c r="K841" s="28" t="str">
        <f t="shared" si="49"/>
        <v/>
      </c>
      <c r="L841" s="25" t="str">
        <f t="shared" si="50"/>
        <v/>
      </c>
      <c r="M841" s="16"/>
    </row>
    <row r="842" spans="2:13" ht="22.5" customHeight="1" x14ac:dyDescent="0.45">
      <c r="B842" s="30">
        <f t="shared" ref="B842:B905" si="52">ROW()-8</f>
        <v>834</v>
      </c>
      <c r="C842" s="40"/>
      <c r="D842" s="41"/>
      <c r="E842" s="31" t="str">
        <f>IFERROR(IF(OR(確認書!$C$23="",D842=""),"",確認書!$C$23),"")</f>
        <v/>
      </c>
      <c r="F842" s="33" t="str">
        <f>IFERROR(
   IF($E$3="", "",
     IF(VLOOKUP(E842, リスト!$A$2:$E$49, 5, FALSE) &gt; $E$3,
        VLOOKUP(E842, リスト!$A$2:$E$49, 2, FALSE),
        VLOOKUP(E842, リスト!$A$2:$E$49, 4, FALSE)
     )
   ),
"")</f>
        <v/>
      </c>
      <c r="G842" s="40"/>
      <c r="H842" s="29"/>
      <c r="I842" s="46"/>
      <c r="J842" s="34" t="str">
        <f t="shared" si="51"/>
        <v/>
      </c>
      <c r="K842" s="28" t="str">
        <f t="shared" ref="K842:K905" si="53">IF(OR(E842="",F842=""), "",
 IF(NOT(ISNUMBER(J842)), "",
 IF(J842&lt;F842, "×（法定外・特例等対象外です）", "〇")))</f>
        <v/>
      </c>
      <c r="L842" s="25" t="str">
        <f t="shared" ref="L842:L905" si="54">IF(COUNTBLANK(D842:J842)=7, "",
 IF(D842="", "←D列に従業員名を姓名（フルネーム）で入力してください。誤変換にお気を付け下さい。",
 IF(G842="", "←G列に1.月給～3.時間給を入力してください",
 IF(H842="", "←H列に金額を入力してください",
 IF(NOT(ISNUMBER(H842)), "←H列の金額は半角数字で入力してください",
 IF(G842="3.時間給", "",
 IF(I842="", "←I列に労働時間を入力してください",
 IF(NOT(ISNUMBER(I842)), "←I列の労働時間は半角数字で入力してください", ""))))))))</f>
        <v/>
      </c>
      <c r="M842" s="16"/>
    </row>
    <row r="843" spans="2:13" ht="22.5" customHeight="1" x14ac:dyDescent="0.45">
      <c r="B843" s="30">
        <f t="shared" si="52"/>
        <v>835</v>
      </c>
      <c r="C843" s="40"/>
      <c r="D843" s="41"/>
      <c r="E843" s="31" t="str">
        <f>IFERROR(IF(OR(確認書!$C$23="",D843=""),"",確認書!$C$23),"")</f>
        <v/>
      </c>
      <c r="F843" s="33" t="str">
        <f>IFERROR(
   IF($E$3="", "",
     IF(VLOOKUP(E843, リスト!$A$2:$E$49, 5, FALSE) &gt; $E$3,
        VLOOKUP(E843, リスト!$A$2:$E$49, 2, FALSE),
        VLOOKUP(E843, リスト!$A$2:$E$49, 4, FALSE)
     )
   ),
"")</f>
        <v/>
      </c>
      <c r="G843" s="40"/>
      <c r="H843" s="29"/>
      <c r="I843" s="46"/>
      <c r="J843" s="34" t="str">
        <f t="shared" ref="J843:J906" si="55">IF(COUNTBLANK(G843:I843)=3, "",
 IF(G843="3.時間給", IF(H843="", "", H843),
 IF(OR(G843="1.月給", G843="2.日給"),
   IF(OR(H843="", I843=""), "", ROUND(H843/I843,0)),
 "")))</f>
        <v/>
      </c>
      <c r="K843" s="28" t="str">
        <f t="shared" si="53"/>
        <v/>
      </c>
      <c r="L843" s="25" t="str">
        <f t="shared" si="54"/>
        <v/>
      </c>
      <c r="M843" s="16"/>
    </row>
    <row r="844" spans="2:13" ht="22.5" customHeight="1" x14ac:dyDescent="0.45">
      <c r="B844" s="30">
        <f t="shared" si="52"/>
        <v>836</v>
      </c>
      <c r="C844" s="40"/>
      <c r="D844" s="41"/>
      <c r="E844" s="31" t="str">
        <f>IFERROR(IF(OR(確認書!$C$23="",D844=""),"",確認書!$C$23),"")</f>
        <v/>
      </c>
      <c r="F844" s="33" t="str">
        <f>IFERROR(
   IF($E$3="", "",
     IF(VLOOKUP(E844, リスト!$A$2:$E$49, 5, FALSE) &gt; $E$3,
        VLOOKUP(E844, リスト!$A$2:$E$49, 2, FALSE),
        VLOOKUP(E844, リスト!$A$2:$E$49, 4, FALSE)
     )
   ),
"")</f>
        <v/>
      </c>
      <c r="G844" s="40"/>
      <c r="H844" s="29"/>
      <c r="I844" s="46"/>
      <c r="J844" s="34" t="str">
        <f t="shared" si="55"/>
        <v/>
      </c>
      <c r="K844" s="28" t="str">
        <f t="shared" si="53"/>
        <v/>
      </c>
      <c r="L844" s="25" t="str">
        <f t="shared" si="54"/>
        <v/>
      </c>
      <c r="M844" s="16"/>
    </row>
    <row r="845" spans="2:13" ht="22.5" customHeight="1" x14ac:dyDescent="0.45">
      <c r="B845" s="30">
        <f t="shared" si="52"/>
        <v>837</v>
      </c>
      <c r="C845" s="40"/>
      <c r="D845" s="41"/>
      <c r="E845" s="31" t="str">
        <f>IFERROR(IF(OR(確認書!$C$23="",D845=""),"",確認書!$C$23),"")</f>
        <v/>
      </c>
      <c r="F845" s="33" t="str">
        <f>IFERROR(
   IF($E$3="", "",
     IF(VLOOKUP(E845, リスト!$A$2:$E$49, 5, FALSE) &gt; $E$3,
        VLOOKUP(E845, リスト!$A$2:$E$49, 2, FALSE),
        VLOOKUP(E845, リスト!$A$2:$E$49, 4, FALSE)
     )
   ),
"")</f>
        <v/>
      </c>
      <c r="G845" s="40"/>
      <c r="H845" s="29"/>
      <c r="I845" s="46"/>
      <c r="J845" s="34" t="str">
        <f t="shared" si="55"/>
        <v/>
      </c>
      <c r="K845" s="28" t="str">
        <f t="shared" si="53"/>
        <v/>
      </c>
      <c r="L845" s="25" t="str">
        <f t="shared" si="54"/>
        <v/>
      </c>
      <c r="M845" s="16"/>
    </row>
    <row r="846" spans="2:13" ht="22.5" customHeight="1" x14ac:dyDescent="0.45">
      <c r="B846" s="30">
        <f t="shared" si="52"/>
        <v>838</v>
      </c>
      <c r="C846" s="40"/>
      <c r="D846" s="41"/>
      <c r="E846" s="31" t="str">
        <f>IFERROR(IF(OR(確認書!$C$23="",D846=""),"",確認書!$C$23),"")</f>
        <v/>
      </c>
      <c r="F846" s="33" t="str">
        <f>IFERROR(
   IF($E$3="", "",
     IF(VLOOKUP(E846, リスト!$A$2:$E$49, 5, FALSE) &gt; $E$3,
        VLOOKUP(E846, リスト!$A$2:$E$49, 2, FALSE),
        VLOOKUP(E846, リスト!$A$2:$E$49, 4, FALSE)
     )
   ),
"")</f>
        <v/>
      </c>
      <c r="G846" s="40"/>
      <c r="H846" s="29"/>
      <c r="I846" s="46"/>
      <c r="J846" s="34" t="str">
        <f t="shared" si="55"/>
        <v/>
      </c>
      <c r="K846" s="28" t="str">
        <f t="shared" si="53"/>
        <v/>
      </c>
      <c r="L846" s="25" t="str">
        <f t="shared" si="54"/>
        <v/>
      </c>
      <c r="M846" s="16"/>
    </row>
    <row r="847" spans="2:13" ht="22.5" customHeight="1" x14ac:dyDescent="0.45">
      <c r="B847" s="30">
        <f t="shared" si="52"/>
        <v>839</v>
      </c>
      <c r="C847" s="40"/>
      <c r="D847" s="41"/>
      <c r="E847" s="31" t="str">
        <f>IFERROR(IF(OR(確認書!$C$23="",D847=""),"",確認書!$C$23),"")</f>
        <v/>
      </c>
      <c r="F847" s="33" t="str">
        <f>IFERROR(
   IF($E$3="", "",
     IF(VLOOKUP(E847, リスト!$A$2:$E$49, 5, FALSE) &gt; $E$3,
        VLOOKUP(E847, リスト!$A$2:$E$49, 2, FALSE),
        VLOOKUP(E847, リスト!$A$2:$E$49, 4, FALSE)
     )
   ),
"")</f>
        <v/>
      </c>
      <c r="G847" s="40"/>
      <c r="H847" s="29"/>
      <c r="I847" s="46"/>
      <c r="J847" s="34" t="str">
        <f t="shared" si="55"/>
        <v/>
      </c>
      <c r="K847" s="28" t="str">
        <f t="shared" si="53"/>
        <v/>
      </c>
      <c r="L847" s="25" t="str">
        <f t="shared" si="54"/>
        <v/>
      </c>
      <c r="M847" s="16"/>
    </row>
    <row r="848" spans="2:13" ht="22.5" customHeight="1" x14ac:dyDescent="0.45">
      <c r="B848" s="30">
        <f t="shared" si="52"/>
        <v>840</v>
      </c>
      <c r="C848" s="40"/>
      <c r="D848" s="41"/>
      <c r="E848" s="31" t="str">
        <f>IFERROR(IF(OR(確認書!$C$23="",D848=""),"",確認書!$C$23),"")</f>
        <v/>
      </c>
      <c r="F848" s="33" t="str">
        <f>IFERROR(
   IF($E$3="", "",
     IF(VLOOKUP(E848, リスト!$A$2:$E$49, 5, FALSE) &gt; $E$3,
        VLOOKUP(E848, リスト!$A$2:$E$49, 2, FALSE),
        VLOOKUP(E848, リスト!$A$2:$E$49, 4, FALSE)
     )
   ),
"")</f>
        <v/>
      </c>
      <c r="G848" s="40"/>
      <c r="H848" s="29"/>
      <c r="I848" s="46"/>
      <c r="J848" s="34" t="str">
        <f t="shared" si="55"/>
        <v/>
      </c>
      <c r="K848" s="28" t="str">
        <f t="shared" si="53"/>
        <v/>
      </c>
      <c r="L848" s="25" t="str">
        <f t="shared" si="54"/>
        <v/>
      </c>
      <c r="M848" s="16"/>
    </row>
    <row r="849" spans="2:13" ht="22.5" customHeight="1" x14ac:dyDescent="0.45">
      <c r="B849" s="30">
        <f t="shared" si="52"/>
        <v>841</v>
      </c>
      <c r="C849" s="40"/>
      <c r="D849" s="41"/>
      <c r="E849" s="31" t="str">
        <f>IFERROR(IF(OR(確認書!$C$23="",D849=""),"",確認書!$C$23),"")</f>
        <v/>
      </c>
      <c r="F849" s="33" t="str">
        <f>IFERROR(
   IF($E$3="", "",
     IF(VLOOKUP(E849, リスト!$A$2:$E$49, 5, FALSE) &gt; $E$3,
        VLOOKUP(E849, リスト!$A$2:$E$49, 2, FALSE),
        VLOOKUP(E849, リスト!$A$2:$E$49, 4, FALSE)
     )
   ),
"")</f>
        <v/>
      </c>
      <c r="G849" s="40"/>
      <c r="H849" s="29"/>
      <c r="I849" s="46"/>
      <c r="J849" s="34" t="str">
        <f t="shared" si="55"/>
        <v/>
      </c>
      <c r="K849" s="28" t="str">
        <f t="shared" si="53"/>
        <v/>
      </c>
      <c r="L849" s="25" t="str">
        <f t="shared" si="54"/>
        <v/>
      </c>
      <c r="M849" s="16"/>
    </row>
    <row r="850" spans="2:13" ht="22.5" customHeight="1" x14ac:dyDescent="0.45">
      <c r="B850" s="30">
        <f t="shared" si="52"/>
        <v>842</v>
      </c>
      <c r="C850" s="40"/>
      <c r="D850" s="41"/>
      <c r="E850" s="31" t="str">
        <f>IFERROR(IF(OR(確認書!$C$23="",D850=""),"",確認書!$C$23),"")</f>
        <v/>
      </c>
      <c r="F850" s="33" t="str">
        <f>IFERROR(
   IF($E$3="", "",
     IF(VLOOKUP(E850, リスト!$A$2:$E$49, 5, FALSE) &gt; $E$3,
        VLOOKUP(E850, リスト!$A$2:$E$49, 2, FALSE),
        VLOOKUP(E850, リスト!$A$2:$E$49, 4, FALSE)
     )
   ),
"")</f>
        <v/>
      </c>
      <c r="G850" s="40"/>
      <c r="H850" s="29"/>
      <c r="I850" s="46"/>
      <c r="J850" s="34" t="str">
        <f t="shared" si="55"/>
        <v/>
      </c>
      <c r="K850" s="28" t="str">
        <f t="shared" si="53"/>
        <v/>
      </c>
      <c r="L850" s="25" t="str">
        <f t="shared" si="54"/>
        <v/>
      </c>
      <c r="M850" s="16"/>
    </row>
    <row r="851" spans="2:13" ht="22.5" customHeight="1" x14ac:dyDescent="0.45">
      <c r="B851" s="30">
        <f t="shared" si="52"/>
        <v>843</v>
      </c>
      <c r="C851" s="40"/>
      <c r="D851" s="41"/>
      <c r="E851" s="31" t="str">
        <f>IFERROR(IF(OR(確認書!$C$23="",D851=""),"",確認書!$C$23),"")</f>
        <v/>
      </c>
      <c r="F851" s="33" t="str">
        <f>IFERROR(
   IF($E$3="", "",
     IF(VLOOKUP(E851, リスト!$A$2:$E$49, 5, FALSE) &gt; $E$3,
        VLOOKUP(E851, リスト!$A$2:$E$49, 2, FALSE),
        VLOOKUP(E851, リスト!$A$2:$E$49, 4, FALSE)
     )
   ),
"")</f>
        <v/>
      </c>
      <c r="G851" s="40"/>
      <c r="H851" s="29"/>
      <c r="I851" s="46"/>
      <c r="J851" s="34" t="str">
        <f t="shared" si="55"/>
        <v/>
      </c>
      <c r="K851" s="28" t="str">
        <f t="shared" si="53"/>
        <v/>
      </c>
      <c r="L851" s="25" t="str">
        <f t="shared" si="54"/>
        <v/>
      </c>
      <c r="M851" s="16"/>
    </row>
    <row r="852" spans="2:13" ht="22.5" customHeight="1" x14ac:dyDescent="0.45">
      <c r="B852" s="30">
        <f t="shared" si="52"/>
        <v>844</v>
      </c>
      <c r="C852" s="40"/>
      <c r="D852" s="41"/>
      <c r="E852" s="31" t="str">
        <f>IFERROR(IF(OR(確認書!$C$23="",D852=""),"",確認書!$C$23),"")</f>
        <v/>
      </c>
      <c r="F852" s="33" t="str">
        <f>IFERROR(
   IF($E$3="", "",
     IF(VLOOKUP(E852, リスト!$A$2:$E$49, 5, FALSE) &gt; $E$3,
        VLOOKUP(E852, リスト!$A$2:$E$49, 2, FALSE),
        VLOOKUP(E852, リスト!$A$2:$E$49, 4, FALSE)
     )
   ),
"")</f>
        <v/>
      </c>
      <c r="G852" s="40"/>
      <c r="H852" s="29"/>
      <c r="I852" s="46"/>
      <c r="J852" s="34" t="str">
        <f t="shared" si="55"/>
        <v/>
      </c>
      <c r="K852" s="28" t="str">
        <f t="shared" si="53"/>
        <v/>
      </c>
      <c r="L852" s="25" t="str">
        <f t="shared" si="54"/>
        <v/>
      </c>
      <c r="M852" s="16"/>
    </row>
    <row r="853" spans="2:13" ht="22.5" customHeight="1" x14ac:dyDescent="0.45">
      <c r="B853" s="30">
        <f t="shared" si="52"/>
        <v>845</v>
      </c>
      <c r="C853" s="40"/>
      <c r="D853" s="41"/>
      <c r="E853" s="31" t="str">
        <f>IFERROR(IF(OR(確認書!$C$23="",D853=""),"",確認書!$C$23),"")</f>
        <v/>
      </c>
      <c r="F853" s="33" t="str">
        <f>IFERROR(
   IF($E$3="", "",
     IF(VLOOKUP(E853, リスト!$A$2:$E$49, 5, FALSE) &gt; $E$3,
        VLOOKUP(E853, リスト!$A$2:$E$49, 2, FALSE),
        VLOOKUP(E853, リスト!$A$2:$E$49, 4, FALSE)
     )
   ),
"")</f>
        <v/>
      </c>
      <c r="G853" s="40"/>
      <c r="H853" s="29"/>
      <c r="I853" s="46"/>
      <c r="J853" s="34" t="str">
        <f t="shared" si="55"/>
        <v/>
      </c>
      <c r="K853" s="28" t="str">
        <f t="shared" si="53"/>
        <v/>
      </c>
      <c r="L853" s="25" t="str">
        <f t="shared" si="54"/>
        <v/>
      </c>
      <c r="M853" s="16"/>
    </row>
    <row r="854" spans="2:13" ht="22.5" customHeight="1" x14ac:dyDescent="0.45">
      <c r="B854" s="30">
        <f t="shared" si="52"/>
        <v>846</v>
      </c>
      <c r="C854" s="40"/>
      <c r="D854" s="41"/>
      <c r="E854" s="31" t="str">
        <f>IFERROR(IF(OR(確認書!$C$23="",D854=""),"",確認書!$C$23),"")</f>
        <v/>
      </c>
      <c r="F854" s="33" t="str">
        <f>IFERROR(
   IF($E$3="", "",
     IF(VLOOKUP(E854, リスト!$A$2:$E$49, 5, FALSE) &gt; $E$3,
        VLOOKUP(E854, リスト!$A$2:$E$49, 2, FALSE),
        VLOOKUP(E854, リスト!$A$2:$E$49, 4, FALSE)
     )
   ),
"")</f>
        <v/>
      </c>
      <c r="G854" s="40"/>
      <c r="H854" s="29"/>
      <c r="I854" s="46"/>
      <c r="J854" s="34" t="str">
        <f t="shared" si="55"/>
        <v/>
      </c>
      <c r="K854" s="28" t="str">
        <f t="shared" si="53"/>
        <v/>
      </c>
      <c r="L854" s="25" t="str">
        <f t="shared" si="54"/>
        <v/>
      </c>
      <c r="M854" s="16"/>
    </row>
    <row r="855" spans="2:13" ht="22.5" customHeight="1" x14ac:dyDescent="0.45">
      <c r="B855" s="30">
        <f t="shared" si="52"/>
        <v>847</v>
      </c>
      <c r="C855" s="40"/>
      <c r="D855" s="41"/>
      <c r="E855" s="31" t="str">
        <f>IFERROR(IF(OR(確認書!$C$23="",D855=""),"",確認書!$C$23),"")</f>
        <v/>
      </c>
      <c r="F855" s="33" t="str">
        <f>IFERROR(
   IF($E$3="", "",
     IF(VLOOKUP(E855, リスト!$A$2:$E$49, 5, FALSE) &gt; $E$3,
        VLOOKUP(E855, リスト!$A$2:$E$49, 2, FALSE),
        VLOOKUP(E855, リスト!$A$2:$E$49, 4, FALSE)
     )
   ),
"")</f>
        <v/>
      </c>
      <c r="G855" s="40"/>
      <c r="H855" s="29"/>
      <c r="I855" s="46"/>
      <c r="J855" s="34" t="str">
        <f t="shared" si="55"/>
        <v/>
      </c>
      <c r="K855" s="28" t="str">
        <f t="shared" si="53"/>
        <v/>
      </c>
      <c r="L855" s="25" t="str">
        <f t="shared" si="54"/>
        <v/>
      </c>
      <c r="M855" s="16"/>
    </row>
    <row r="856" spans="2:13" ht="22.5" customHeight="1" x14ac:dyDescent="0.45">
      <c r="B856" s="30">
        <f t="shared" si="52"/>
        <v>848</v>
      </c>
      <c r="C856" s="40"/>
      <c r="D856" s="41"/>
      <c r="E856" s="31" t="str">
        <f>IFERROR(IF(OR(確認書!$C$23="",D856=""),"",確認書!$C$23),"")</f>
        <v/>
      </c>
      <c r="F856" s="33" t="str">
        <f>IFERROR(
   IF($E$3="", "",
     IF(VLOOKUP(E856, リスト!$A$2:$E$49, 5, FALSE) &gt; $E$3,
        VLOOKUP(E856, リスト!$A$2:$E$49, 2, FALSE),
        VLOOKUP(E856, リスト!$A$2:$E$49, 4, FALSE)
     )
   ),
"")</f>
        <v/>
      </c>
      <c r="G856" s="40"/>
      <c r="H856" s="29"/>
      <c r="I856" s="46"/>
      <c r="J856" s="34" t="str">
        <f t="shared" si="55"/>
        <v/>
      </c>
      <c r="K856" s="28" t="str">
        <f t="shared" si="53"/>
        <v/>
      </c>
      <c r="L856" s="25" t="str">
        <f t="shared" si="54"/>
        <v/>
      </c>
      <c r="M856" s="16"/>
    </row>
    <row r="857" spans="2:13" ht="22.5" customHeight="1" x14ac:dyDescent="0.45">
      <c r="B857" s="30">
        <f t="shared" si="52"/>
        <v>849</v>
      </c>
      <c r="C857" s="40"/>
      <c r="D857" s="41"/>
      <c r="E857" s="31" t="str">
        <f>IFERROR(IF(OR(確認書!$C$23="",D857=""),"",確認書!$C$23),"")</f>
        <v/>
      </c>
      <c r="F857" s="33" t="str">
        <f>IFERROR(
   IF($E$3="", "",
     IF(VLOOKUP(E857, リスト!$A$2:$E$49, 5, FALSE) &gt; $E$3,
        VLOOKUP(E857, リスト!$A$2:$E$49, 2, FALSE),
        VLOOKUP(E857, リスト!$A$2:$E$49, 4, FALSE)
     )
   ),
"")</f>
        <v/>
      </c>
      <c r="G857" s="40"/>
      <c r="H857" s="29"/>
      <c r="I857" s="46"/>
      <c r="J857" s="34" t="str">
        <f t="shared" si="55"/>
        <v/>
      </c>
      <c r="K857" s="28" t="str">
        <f t="shared" si="53"/>
        <v/>
      </c>
      <c r="L857" s="25" t="str">
        <f t="shared" si="54"/>
        <v/>
      </c>
      <c r="M857" s="16"/>
    </row>
    <row r="858" spans="2:13" ht="22.5" customHeight="1" x14ac:dyDescent="0.45">
      <c r="B858" s="30">
        <f t="shared" si="52"/>
        <v>850</v>
      </c>
      <c r="C858" s="40"/>
      <c r="D858" s="41"/>
      <c r="E858" s="31" t="str">
        <f>IFERROR(IF(OR(確認書!$C$23="",D858=""),"",確認書!$C$23),"")</f>
        <v/>
      </c>
      <c r="F858" s="33" t="str">
        <f>IFERROR(
   IF($E$3="", "",
     IF(VLOOKUP(E858, リスト!$A$2:$E$49, 5, FALSE) &gt; $E$3,
        VLOOKUP(E858, リスト!$A$2:$E$49, 2, FALSE),
        VLOOKUP(E858, リスト!$A$2:$E$49, 4, FALSE)
     )
   ),
"")</f>
        <v/>
      </c>
      <c r="G858" s="40"/>
      <c r="H858" s="29"/>
      <c r="I858" s="46"/>
      <c r="J858" s="34" t="str">
        <f t="shared" si="55"/>
        <v/>
      </c>
      <c r="K858" s="28" t="str">
        <f t="shared" si="53"/>
        <v/>
      </c>
      <c r="L858" s="25" t="str">
        <f t="shared" si="54"/>
        <v/>
      </c>
      <c r="M858" s="16"/>
    </row>
    <row r="859" spans="2:13" ht="22.5" customHeight="1" x14ac:dyDescent="0.45">
      <c r="B859" s="30">
        <f t="shared" si="52"/>
        <v>851</v>
      </c>
      <c r="C859" s="40"/>
      <c r="D859" s="41"/>
      <c r="E859" s="31" t="str">
        <f>IFERROR(IF(OR(確認書!$C$23="",D859=""),"",確認書!$C$23),"")</f>
        <v/>
      </c>
      <c r="F859" s="33" t="str">
        <f>IFERROR(
   IF($E$3="", "",
     IF(VLOOKUP(E859, リスト!$A$2:$E$49, 5, FALSE) &gt; $E$3,
        VLOOKUP(E859, リスト!$A$2:$E$49, 2, FALSE),
        VLOOKUP(E859, リスト!$A$2:$E$49, 4, FALSE)
     )
   ),
"")</f>
        <v/>
      </c>
      <c r="G859" s="40"/>
      <c r="H859" s="29"/>
      <c r="I859" s="46"/>
      <c r="J859" s="34" t="str">
        <f t="shared" si="55"/>
        <v/>
      </c>
      <c r="K859" s="28" t="str">
        <f t="shared" si="53"/>
        <v/>
      </c>
      <c r="L859" s="25" t="str">
        <f t="shared" si="54"/>
        <v/>
      </c>
      <c r="M859" s="16"/>
    </row>
    <row r="860" spans="2:13" ht="22.5" customHeight="1" x14ac:dyDescent="0.45">
      <c r="B860" s="30">
        <f t="shared" si="52"/>
        <v>852</v>
      </c>
      <c r="C860" s="40"/>
      <c r="D860" s="41"/>
      <c r="E860" s="31" t="str">
        <f>IFERROR(IF(OR(確認書!$C$23="",D860=""),"",確認書!$C$23),"")</f>
        <v/>
      </c>
      <c r="F860" s="33" t="str">
        <f>IFERROR(
   IF($E$3="", "",
     IF(VLOOKUP(E860, リスト!$A$2:$E$49, 5, FALSE) &gt; $E$3,
        VLOOKUP(E860, リスト!$A$2:$E$49, 2, FALSE),
        VLOOKUP(E860, リスト!$A$2:$E$49, 4, FALSE)
     )
   ),
"")</f>
        <v/>
      </c>
      <c r="G860" s="40"/>
      <c r="H860" s="29"/>
      <c r="I860" s="46"/>
      <c r="J860" s="34" t="str">
        <f t="shared" si="55"/>
        <v/>
      </c>
      <c r="K860" s="28" t="str">
        <f t="shared" si="53"/>
        <v/>
      </c>
      <c r="L860" s="25" t="str">
        <f t="shared" si="54"/>
        <v/>
      </c>
      <c r="M860" s="16"/>
    </row>
    <row r="861" spans="2:13" ht="22.5" customHeight="1" x14ac:dyDescent="0.45">
      <c r="B861" s="30">
        <f t="shared" si="52"/>
        <v>853</v>
      </c>
      <c r="C861" s="40"/>
      <c r="D861" s="41"/>
      <c r="E861" s="31" t="str">
        <f>IFERROR(IF(OR(確認書!$C$23="",D861=""),"",確認書!$C$23),"")</f>
        <v/>
      </c>
      <c r="F861" s="33" t="str">
        <f>IFERROR(
   IF($E$3="", "",
     IF(VLOOKUP(E861, リスト!$A$2:$E$49, 5, FALSE) &gt; $E$3,
        VLOOKUP(E861, リスト!$A$2:$E$49, 2, FALSE),
        VLOOKUP(E861, リスト!$A$2:$E$49, 4, FALSE)
     )
   ),
"")</f>
        <v/>
      </c>
      <c r="G861" s="40"/>
      <c r="H861" s="29"/>
      <c r="I861" s="46"/>
      <c r="J861" s="34" t="str">
        <f t="shared" si="55"/>
        <v/>
      </c>
      <c r="K861" s="28" t="str">
        <f t="shared" si="53"/>
        <v/>
      </c>
      <c r="L861" s="25" t="str">
        <f t="shared" si="54"/>
        <v/>
      </c>
      <c r="M861" s="16"/>
    </row>
    <row r="862" spans="2:13" ht="22.5" customHeight="1" x14ac:dyDescent="0.45">
      <c r="B862" s="30">
        <f t="shared" si="52"/>
        <v>854</v>
      </c>
      <c r="C862" s="40"/>
      <c r="D862" s="41"/>
      <c r="E862" s="31" t="str">
        <f>IFERROR(IF(OR(確認書!$C$23="",D862=""),"",確認書!$C$23),"")</f>
        <v/>
      </c>
      <c r="F862" s="33" t="str">
        <f>IFERROR(
   IF($E$3="", "",
     IF(VLOOKUP(E862, リスト!$A$2:$E$49, 5, FALSE) &gt; $E$3,
        VLOOKUP(E862, リスト!$A$2:$E$49, 2, FALSE),
        VLOOKUP(E862, リスト!$A$2:$E$49, 4, FALSE)
     )
   ),
"")</f>
        <v/>
      </c>
      <c r="G862" s="40"/>
      <c r="H862" s="29"/>
      <c r="I862" s="46"/>
      <c r="J862" s="34" t="str">
        <f t="shared" si="55"/>
        <v/>
      </c>
      <c r="K862" s="28" t="str">
        <f t="shared" si="53"/>
        <v/>
      </c>
      <c r="L862" s="25" t="str">
        <f t="shared" si="54"/>
        <v/>
      </c>
      <c r="M862" s="16"/>
    </row>
    <row r="863" spans="2:13" ht="22.5" customHeight="1" x14ac:dyDescent="0.45">
      <c r="B863" s="30">
        <f t="shared" si="52"/>
        <v>855</v>
      </c>
      <c r="C863" s="40"/>
      <c r="D863" s="41"/>
      <c r="E863" s="31" t="str">
        <f>IFERROR(IF(OR(確認書!$C$23="",D863=""),"",確認書!$C$23),"")</f>
        <v/>
      </c>
      <c r="F863" s="33" t="str">
        <f>IFERROR(
   IF($E$3="", "",
     IF(VLOOKUP(E863, リスト!$A$2:$E$49, 5, FALSE) &gt; $E$3,
        VLOOKUP(E863, リスト!$A$2:$E$49, 2, FALSE),
        VLOOKUP(E863, リスト!$A$2:$E$49, 4, FALSE)
     )
   ),
"")</f>
        <v/>
      </c>
      <c r="G863" s="40"/>
      <c r="H863" s="29"/>
      <c r="I863" s="46"/>
      <c r="J863" s="34" t="str">
        <f t="shared" si="55"/>
        <v/>
      </c>
      <c r="K863" s="28" t="str">
        <f t="shared" si="53"/>
        <v/>
      </c>
      <c r="L863" s="25" t="str">
        <f t="shared" si="54"/>
        <v/>
      </c>
      <c r="M863" s="16"/>
    </row>
    <row r="864" spans="2:13" ht="22.5" customHeight="1" x14ac:dyDescent="0.45">
      <c r="B864" s="30">
        <f t="shared" si="52"/>
        <v>856</v>
      </c>
      <c r="C864" s="40"/>
      <c r="D864" s="41"/>
      <c r="E864" s="31" t="str">
        <f>IFERROR(IF(OR(確認書!$C$23="",D864=""),"",確認書!$C$23),"")</f>
        <v/>
      </c>
      <c r="F864" s="33" t="str">
        <f>IFERROR(
   IF($E$3="", "",
     IF(VLOOKUP(E864, リスト!$A$2:$E$49, 5, FALSE) &gt; $E$3,
        VLOOKUP(E864, リスト!$A$2:$E$49, 2, FALSE),
        VLOOKUP(E864, リスト!$A$2:$E$49, 4, FALSE)
     )
   ),
"")</f>
        <v/>
      </c>
      <c r="G864" s="40"/>
      <c r="H864" s="29"/>
      <c r="I864" s="46"/>
      <c r="J864" s="34" t="str">
        <f t="shared" si="55"/>
        <v/>
      </c>
      <c r="K864" s="28" t="str">
        <f t="shared" si="53"/>
        <v/>
      </c>
      <c r="L864" s="25" t="str">
        <f t="shared" si="54"/>
        <v/>
      </c>
      <c r="M864" s="16"/>
    </row>
    <row r="865" spans="2:13" ht="22.5" customHeight="1" x14ac:dyDescent="0.45">
      <c r="B865" s="30">
        <f t="shared" si="52"/>
        <v>857</v>
      </c>
      <c r="C865" s="40"/>
      <c r="D865" s="41"/>
      <c r="E865" s="31" t="str">
        <f>IFERROR(IF(OR(確認書!$C$23="",D865=""),"",確認書!$C$23),"")</f>
        <v/>
      </c>
      <c r="F865" s="33" t="str">
        <f>IFERROR(
   IF($E$3="", "",
     IF(VLOOKUP(E865, リスト!$A$2:$E$49, 5, FALSE) &gt; $E$3,
        VLOOKUP(E865, リスト!$A$2:$E$49, 2, FALSE),
        VLOOKUP(E865, リスト!$A$2:$E$49, 4, FALSE)
     )
   ),
"")</f>
        <v/>
      </c>
      <c r="G865" s="40"/>
      <c r="H865" s="29"/>
      <c r="I865" s="46"/>
      <c r="J865" s="34" t="str">
        <f t="shared" si="55"/>
        <v/>
      </c>
      <c r="K865" s="28" t="str">
        <f t="shared" si="53"/>
        <v/>
      </c>
      <c r="L865" s="25" t="str">
        <f t="shared" si="54"/>
        <v/>
      </c>
      <c r="M865" s="16"/>
    </row>
    <row r="866" spans="2:13" ht="22.5" customHeight="1" x14ac:dyDescent="0.45">
      <c r="B866" s="30">
        <f t="shared" si="52"/>
        <v>858</v>
      </c>
      <c r="C866" s="40"/>
      <c r="D866" s="41"/>
      <c r="E866" s="31" t="str">
        <f>IFERROR(IF(OR(確認書!$C$23="",D866=""),"",確認書!$C$23),"")</f>
        <v/>
      </c>
      <c r="F866" s="33" t="str">
        <f>IFERROR(
   IF($E$3="", "",
     IF(VLOOKUP(E866, リスト!$A$2:$E$49, 5, FALSE) &gt; $E$3,
        VLOOKUP(E866, リスト!$A$2:$E$49, 2, FALSE),
        VLOOKUP(E866, リスト!$A$2:$E$49, 4, FALSE)
     )
   ),
"")</f>
        <v/>
      </c>
      <c r="G866" s="40"/>
      <c r="H866" s="29"/>
      <c r="I866" s="46"/>
      <c r="J866" s="34" t="str">
        <f t="shared" si="55"/>
        <v/>
      </c>
      <c r="K866" s="28" t="str">
        <f t="shared" si="53"/>
        <v/>
      </c>
      <c r="L866" s="25" t="str">
        <f t="shared" si="54"/>
        <v/>
      </c>
      <c r="M866" s="16"/>
    </row>
    <row r="867" spans="2:13" ht="22.5" customHeight="1" x14ac:dyDescent="0.45">
      <c r="B867" s="30">
        <f t="shared" si="52"/>
        <v>859</v>
      </c>
      <c r="C867" s="40"/>
      <c r="D867" s="41"/>
      <c r="E867" s="31" t="str">
        <f>IFERROR(IF(OR(確認書!$C$23="",D867=""),"",確認書!$C$23),"")</f>
        <v/>
      </c>
      <c r="F867" s="33" t="str">
        <f>IFERROR(
   IF($E$3="", "",
     IF(VLOOKUP(E867, リスト!$A$2:$E$49, 5, FALSE) &gt; $E$3,
        VLOOKUP(E867, リスト!$A$2:$E$49, 2, FALSE),
        VLOOKUP(E867, リスト!$A$2:$E$49, 4, FALSE)
     )
   ),
"")</f>
        <v/>
      </c>
      <c r="G867" s="40"/>
      <c r="H867" s="29"/>
      <c r="I867" s="46"/>
      <c r="J867" s="34" t="str">
        <f t="shared" si="55"/>
        <v/>
      </c>
      <c r="K867" s="28" t="str">
        <f t="shared" si="53"/>
        <v/>
      </c>
      <c r="L867" s="25" t="str">
        <f t="shared" si="54"/>
        <v/>
      </c>
      <c r="M867" s="16"/>
    </row>
    <row r="868" spans="2:13" ht="22.5" customHeight="1" x14ac:dyDescent="0.45">
      <c r="B868" s="30">
        <f t="shared" si="52"/>
        <v>860</v>
      </c>
      <c r="C868" s="40"/>
      <c r="D868" s="41"/>
      <c r="E868" s="31" t="str">
        <f>IFERROR(IF(OR(確認書!$C$23="",D868=""),"",確認書!$C$23),"")</f>
        <v/>
      </c>
      <c r="F868" s="33" t="str">
        <f>IFERROR(
   IF($E$3="", "",
     IF(VLOOKUP(E868, リスト!$A$2:$E$49, 5, FALSE) &gt; $E$3,
        VLOOKUP(E868, リスト!$A$2:$E$49, 2, FALSE),
        VLOOKUP(E868, リスト!$A$2:$E$49, 4, FALSE)
     )
   ),
"")</f>
        <v/>
      </c>
      <c r="G868" s="40"/>
      <c r="H868" s="29"/>
      <c r="I868" s="46"/>
      <c r="J868" s="34" t="str">
        <f t="shared" si="55"/>
        <v/>
      </c>
      <c r="K868" s="28" t="str">
        <f t="shared" si="53"/>
        <v/>
      </c>
      <c r="L868" s="25" t="str">
        <f t="shared" si="54"/>
        <v/>
      </c>
      <c r="M868" s="16"/>
    </row>
    <row r="869" spans="2:13" ht="22.5" customHeight="1" x14ac:dyDescent="0.45">
      <c r="B869" s="30">
        <f t="shared" si="52"/>
        <v>861</v>
      </c>
      <c r="C869" s="40"/>
      <c r="D869" s="41"/>
      <c r="E869" s="31" t="str">
        <f>IFERROR(IF(OR(確認書!$C$23="",D869=""),"",確認書!$C$23),"")</f>
        <v/>
      </c>
      <c r="F869" s="33" t="str">
        <f>IFERROR(
   IF($E$3="", "",
     IF(VLOOKUP(E869, リスト!$A$2:$E$49, 5, FALSE) &gt; $E$3,
        VLOOKUP(E869, リスト!$A$2:$E$49, 2, FALSE),
        VLOOKUP(E869, リスト!$A$2:$E$49, 4, FALSE)
     )
   ),
"")</f>
        <v/>
      </c>
      <c r="G869" s="40"/>
      <c r="H869" s="29"/>
      <c r="I869" s="46"/>
      <c r="J869" s="34" t="str">
        <f t="shared" si="55"/>
        <v/>
      </c>
      <c r="K869" s="28" t="str">
        <f t="shared" si="53"/>
        <v/>
      </c>
      <c r="L869" s="25" t="str">
        <f t="shared" si="54"/>
        <v/>
      </c>
      <c r="M869" s="16"/>
    </row>
    <row r="870" spans="2:13" ht="22.5" customHeight="1" x14ac:dyDescent="0.45">
      <c r="B870" s="30">
        <f t="shared" si="52"/>
        <v>862</v>
      </c>
      <c r="C870" s="40"/>
      <c r="D870" s="41"/>
      <c r="E870" s="31" t="str">
        <f>IFERROR(IF(OR(確認書!$C$23="",D870=""),"",確認書!$C$23),"")</f>
        <v/>
      </c>
      <c r="F870" s="33" t="str">
        <f>IFERROR(
   IF($E$3="", "",
     IF(VLOOKUP(E870, リスト!$A$2:$E$49, 5, FALSE) &gt; $E$3,
        VLOOKUP(E870, リスト!$A$2:$E$49, 2, FALSE),
        VLOOKUP(E870, リスト!$A$2:$E$49, 4, FALSE)
     )
   ),
"")</f>
        <v/>
      </c>
      <c r="G870" s="40"/>
      <c r="H870" s="29"/>
      <c r="I870" s="46"/>
      <c r="J870" s="34" t="str">
        <f t="shared" si="55"/>
        <v/>
      </c>
      <c r="K870" s="28" t="str">
        <f t="shared" si="53"/>
        <v/>
      </c>
      <c r="L870" s="25" t="str">
        <f t="shared" si="54"/>
        <v/>
      </c>
      <c r="M870" s="16"/>
    </row>
    <row r="871" spans="2:13" ht="22.5" customHeight="1" x14ac:dyDescent="0.45">
      <c r="B871" s="30">
        <f t="shared" si="52"/>
        <v>863</v>
      </c>
      <c r="C871" s="40"/>
      <c r="D871" s="41"/>
      <c r="E871" s="31" t="str">
        <f>IFERROR(IF(OR(確認書!$C$23="",D871=""),"",確認書!$C$23),"")</f>
        <v/>
      </c>
      <c r="F871" s="33" t="str">
        <f>IFERROR(
   IF($E$3="", "",
     IF(VLOOKUP(E871, リスト!$A$2:$E$49, 5, FALSE) &gt; $E$3,
        VLOOKUP(E871, リスト!$A$2:$E$49, 2, FALSE),
        VLOOKUP(E871, リスト!$A$2:$E$49, 4, FALSE)
     )
   ),
"")</f>
        <v/>
      </c>
      <c r="G871" s="40"/>
      <c r="H871" s="29"/>
      <c r="I871" s="46"/>
      <c r="J871" s="34" t="str">
        <f t="shared" si="55"/>
        <v/>
      </c>
      <c r="K871" s="28" t="str">
        <f t="shared" si="53"/>
        <v/>
      </c>
      <c r="L871" s="25" t="str">
        <f t="shared" si="54"/>
        <v/>
      </c>
      <c r="M871" s="16"/>
    </row>
    <row r="872" spans="2:13" ht="22.5" customHeight="1" x14ac:dyDescent="0.45">
      <c r="B872" s="30">
        <f t="shared" si="52"/>
        <v>864</v>
      </c>
      <c r="C872" s="40"/>
      <c r="D872" s="41"/>
      <c r="E872" s="31" t="str">
        <f>IFERROR(IF(OR(確認書!$C$23="",D872=""),"",確認書!$C$23),"")</f>
        <v/>
      </c>
      <c r="F872" s="33" t="str">
        <f>IFERROR(
   IF($E$3="", "",
     IF(VLOOKUP(E872, リスト!$A$2:$E$49, 5, FALSE) &gt; $E$3,
        VLOOKUP(E872, リスト!$A$2:$E$49, 2, FALSE),
        VLOOKUP(E872, リスト!$A$2:$E$49, 4, FALSE)
     )
   ),
"")</f>
        <v/>
      </c>
      <c r="G872" s="40"/>
      <c r="H872" s="29"/>
      <c r="I872" s="46"/>
      <c r="J872" s="34" t="str">
        <f t="shared" si="55"/>
        <v/>
      </c>
      <c r="K872" s="28" t="str">
        <f t="shared" si="53"/>
        <v/>
      </c>
      <c r="L872" s="25" t="str">
        <f t="shared" si="54"/>
        <v/>
      </c>
      <c r="M872" s="16"/>
    </row>
    <row r="873" spans="2:13" ht="22.5" customHeight="1" x14ac:dyDescent="0.45">
      <c r="B873" s="30">
        <f t="shared" si="52"/>
        <v>865</v>
      </c>
      <c r="C873" s="40"/>
      <c r="D873" s="41"/>
      <c r="E873" s="31" t="str">
        <f>IFERROR(IF(OR(確認書!$C$23="",D873=""),"",確認書!$C$23),"")</f>
        <v/>
      </c>
      <c r="F873" s="33" t="str">
        <f>IFERROR(
   IF($E$3="", "",
     IF(VLOOKUP(E873, リスト!$A$2:$E$49, 5, FALSE) &gt; $E$3,
        VLOOKUP(E873, リスト!$A$2:$E$49, 2, FALSE),
        VLOOKUP(E873, リスト!$A$2:$E$49, 4, FALSE)
     )
   ),
"")</f>
        <v/>
      </c>
      <c r="G873" s="40"/>
      <c r="H873" s="29"/>
      <c r="I873" s="46"/>
      <c r="J873" s="34" t="str">
        <f t="shared" si="55"/>
        <v/>
      </c>
      <c r="K873" s="28" t="str">
        <f t="shared" si="53"/>
        <v/>
      </c>
      <c r="L873" s="25" t="str">
        <f t="shared" si="54"/>
        <v/>
      </c>
      <c r="M873" s="16"/>
    </row>
    <row r="874" spans="2:13" ht="22.5" customHeight="1" x14ac:dyDescent="0.45">
      <c r="B874" s="30">
        <f t="shared" si="52"/>
        <v>866</v>
      </c>
      <c r="C874" s="40"/>
      <c r="D874" s="41"/>
      <c r="E874" s="31" t="str">
        <f>IFERROR(IF(OR(確認書!$C$23="",D874=""),"",確認書!$C$23),"")</f>
        <v/>
      </c>
      <c r="F874" s="33" t="str">
        <f>IFERROR(
   IF($E$3="", "",
     IF(VLOOKUP(E874, リスト!$A$2:$E$49, 5, FALSE) &gt; $E$3,
        VLOOKUP(E874, リスト!$A$2:$E$49, 2, FALSE),
        VLOOKUP(E874, リスト!$A$2:$E$49, 4, FALSE)
     )
   ),
"")</f>
        <v/>
      </c>
      <c r="G874" s="40"/>
      <c r="H874" s="29"/>
      <c r="I874" s="46"/>
      <c r="J874" s="34" t="str">
        <f t="shared" si="55"/>
        <v/>
      </c>
      <c r="K874" s="28" t="str">
        <f t="shared" si="53"/>
        <v/>
      </c>
      <c r="L874" s="25" t="str">
        <f t="shared" si="54"/>
        <v/>
      </c>
      <c r="M874" s="16"/>
    </row>
    <row r="875" spans="2:13" ht="22.5" customHeight="1" x14ac:dyDescent="0.45">
      <c r="B875" s="30">
        <f t="shared" si="52"/>
        <v>867</v>
      </c>
      <c r="C875" s="40"/>
      <c r="D875" s="41"/>
      <c r="E875" s="31" t="str">
        <f>IFERROR(IF(OR(確認書!$C$23="",D875=""),"",確認書!$C$23),"")</f>
        <v/>
      </c>
      <c r="F875" s="33" t="str">
        <f>IFERROR(
   IF($E$3="", "",
     IF(VLOOKUP(E875, リスト!$A$2:$E$49, 5, FALSE) &gt; $E$3,
        VLOOKUP(E875, リスト!$A$2:$E$49, 2, FALSE),
        VLOOKUP(E875, リスト!$A$2:$E$49, 4, FALSE)
     )
   ),
"")</f>
        <v/>
      </c>
      <c r="G875" s="40"/>
      <c r="H875" s="29"/>
      <c r="I875" s="46"/>
      <c r="J875" s="34" t="str">
        <f t="shared" si="55"/>
        <v/>
      </c>
      <c r="K875" s="28" t="str">
        <f t="shared" si="53"/>
        <v/>
      </c>
      <c r="L875" s="25" t="str">
        <f t="shared" si="54"/>
        <v/>
      </c>
      <c r="M875" s="16"/>
    </row>
    <row r="876" spans="2:13" ht="22.5" customHeight="1" x14ac:dyDescent="0.45">
      <c r="B876" s="30">
        <f t="shared" si="52"/>
        <v>868</v>
      </c>
      <c r="C876" s="40"/>
      <c r="D876" s="41"/>
      <c r="E876" s="31" t="str">
        <f>IFERROR(IF(OR(確認書!$C$23="",D876=""),"",確認書!$C$23),"")</f>
        <v/>
      </c>
      <c r="F876" s="33" t="str">
        <f>IFERROR(
   IF($E$3="", "",
     IF(VLOOKUP(E876, リスト!$A$2:$E$49, 5, FALSE) &gt; $E$3,
        VLOOKUP(E876, リスト!$A$2:$E$49, 2, FALSE),
        VLOOKUP(E876, リスト!$A$2:$E$49, 4, FALSE)
     )
   ),
"")</f>
        <v/>
      </c>
      <c r="G876" s="40"/>
      <c r="H876" s="29"/>
      <c r="I876" s="46"/>
      <c r="J876" s="34" t="str">
        <f t="shared" si="55"/>
        <v/>
      </c>
      <c r="K876" s="28" t="str">
        <f t="shared" si="53"/>
        <v/>
      </c>
      <c r="L876" s="25" t="str">
        <f t="shared" si="54"/>
        <v/>
      </c>
      <c r="M876" s="16"/>
    </row>
    <row r="877" spans="2:13" ht="22.5" customHeight="1" x14ac:dyDescent="0.45">
      <c r="B877" s="30">
        <f t="shared" si="52"/>
        <v>869</v>
      </c>
      <c r="C877" s="40"/>
      <c r="D877" s="41"/>
      <c r="E877" s="31" t="str">
        <f>IFERROR(IF(OR(確認書!$C$23="",D877=""),"",確認書!$C$23),"")</f>
        <v/>
      </c>
      <c r="F877" s="33" t="str">
        <f>IFERROR(
   IF($E$3="", "",
     IF(VLOOKUP(E877, リスト!$A$2:$E$49, 5, FALSE) &gt; $E$3,
        VLOOKUP(E877, リスト!$A$2:$E$49, 2, FALSE),
        VLOOKUP(E877, リスト!$A$2:$E$49, 4, FALSE)
     )
   ),
"")</f>
        <v/>
      </c>
      <c r="G877" s="40"/>
      <c r="H877" s="29"/>
      <c r="I877" s="46"/>
      <c r="J877" s="34" t="str">
        <f t="shared" si="55"/>
        <v/>
      </c>
      <c r="K877" s="28" t="str">
        <f t="shared" si="53"/>
        <v/>
      </c>
      <c r="L877" s="25" t="str">
        <f t="shared" si="54"/>
        <v/>
      </c>
      <c r="M877" s="16"/>
    </row>
    <row r="878" spans="2:13" ht="22.5" customHeight="1" x14ac:dyDescent="0.45">
      <c r="B878" s="30">
        <f t="shared" si="52"/>
        <v>870</v>
      </c>
      <c r="C878" s="40"/>
      <c r="D878" s="41"/>
      <c r="E878" s="31" t="str">
        <f>IFERROR(IF(OR(確認書!$C$23="",D878=""),"",確認書!$C$23),"")</f>
        <v/>
      </c>
      <c r="F878" s="33" t="str">
        <f>IFERROR(
   IF($E$3="", "",
     IF(VLOOKUP(E878, リスト!$A$2:$E$49, 5, FALSE) &gt; $E$3,
        VLOOKUP(E878, リスト!$A$2:$E$49, 2, FALSE),
        VLOOKUP(E878, リスト!$A$2:$E$49, 4, FALSE)
     )
   ),
"")</f>
        <v/>
      </c>
      <c r="G878" s="40"/>
      <c r="H878" s="29"/>
      <c r="I878" s="46"/>
      <c r="J878" s="34" t="str">
        <f t="shared" si="55"/>
        <v/>
      </c>
      <c r="K878" s="28" t="str">
        <f t="shared" si="53"/>
        <v/>
      </c>
      <c r="L878" s="25" t="str">
        <f t="shared" si="54"/>
        <v/>
      </c>
      <c r="M878" s="16"/>
    </row>
    <row r="879" spans="2:13" ht="22.5" customHeight="1" x14ac:dyDescent="0.45">
      <c r="B879" s="30">
        <f t="shared" si="52"/>
        <v>871</v>
      </c>
      <c r="C879" s="40"/>
      <c r="D879" s="41"/>
      <c r="E879" s="31" t="str">
        <f>IFERROR(IF(OR(確認書!$C$23="",D879=""),"",確認書!$C$23),"")</f>
        <v/>
      </c>
      <c r="F879" s="33" t="str">
        <f>IFERROR(
   IF($E$3="", "",
     IF(VLOOKUP(E879, リスト!$A$2:$E$49, 5, FALSE) &gt; $E$3,
        VLOOKUP(E879, リスト!$A$2:$E$49, 2, FALSE),
        VLOOKUP(E879, リスト!$A$2:$E$49, 4, FALSE)
     )
   ),
"")</f>
        <v/>
      </c>
      <c r="G879" s="40"/>
      <c r="H879" s="29"/>
      <c r="I879" s="46"/>
      <c r="J879" s="34" t="str">
        <f t="shared" si="55"/>
        <v/>
      </c>
      <c r="K879" s="28" t="str">
        <f t="shared" si="53"/>
        <v/>
      </c>
      <c r="L879" s="25" t="str">
        <f t="shared" si="54"/>
        <v/>
      </c>
      <c r="M879" s="16"/>
    </row>
    <row r="880" spans="2:13" ht="22.5" customHeight="1" x14ac:dyDescent="0.45">
      <c r="B880" s="30">
        <f t="shared" si="52"/>
        <v>872</v>
      </c>
      <c r="C880" s="40"/>
      <c r="D880" s="41"/>
      <c r="E880" s="31" t="str">
        <f>IFERROR(IF(OR(確認書!$C$23="",D880=""),"",確認書!$C$23),"")</f>
        <v/>
      </c>
      <c r="F880" s="33" t="str">
        <f>IFERROR(
   IF($E$3="", "",
     IF(VLOOKUP(E880, リスト!$A$2:$E$49, 5, FALSE) &gt; $E$3,
        VLOOKUP(E880, リスト!$A$2:$E$49, 2, FALSE),
        VLOOKUP(E880, リスト!$A$2:$E$49, 4, FALSE)
     )
   ),
"")</f>
        <v/>
      </c>
      <c r="G880" s="40"/>
      <c r="H880" s="29"/>
      <c r="I880" s="46"/>
      <c r="J880" s="34" t="str">
        <f t="shared" si="55"/>
        <v/>
      </c>
      <c r="K880" s="28" t="str">
        <f t="shared" si="53"/>
        <v/>
      </c>
      <c r="L880" s="25" t="str">
        <f t="shared" si="54"/>
        <v/>
      </c>
      <c r="M880" s="16"/>
    </row>
    <row r="881" spans="2:13" ht="22.5" customHeight="1" x14ac:dyDescent="0.45">
      <c r="B881" s="30">
        <f t="shared" si="52"/>
        <v>873</v>
      </c>
      <c r="C881" s="40"/>
      <c r="D881" s="41"/>
      <c r="E881" s="31" t="str">
        <f>IFERROR(IF(OR(確認書!$C$23="",D881=""),"",確認書!$C$23),"")</f>
        <v/>
      </c>
      <c r="F881" s="33" t="str">
        <f>IFERROR(
   IF($E$3="", "",
     IF(VLOOKUP(E881, リスト!$A$2:$E$49, 5, FALSE) &gt; $E$3,
        VLOOKUP(E881, リスト!$A$2:$E$49, 2, FALSE),
        VLOOKUP(E881, リスト!$A$2:$E$49, 4, FALSE)
     )
   ),
"")</f>
        <v/>
      </c>
      <c r="G881" s="40"/>
      <c r="H881" s="29"/>
      <c r="I881" s="46"/>
      <c r="J881" s="34" t="str">
        <f t="shared" si="55"/>
        <v/>
      </c>
      <c r="K881" s="28" t="str">
        <f t="shared" si="53"/>
        <v/>
      </c>
      <c r="L881" s="25" t="str">
        <f t="shared" si="54"/>
        <v/>
      </c>
      <c r="M881" s="16"/>
    </row>
    <row r="882" spans="2:13" ht="22.5" customHeight="1" x14ac:dyDescent="0.45">
      <c r="B882" s="30">
        <f t="shared" si="52"/>
        <v>874</v>
      </c>
      <c r="C882" s="40"/>
      <c r="D882" s="41"/>
      <c r="E882" s="31" t="str">
        <f>IFERROR(IF(OR(確認書!$C$23="",D882=""),"",確認書!$C$23),"")</f>
        <v/>
      </c>
      <c r="F882" s="33" t="str">
        <f>IFERROR(
   IF($E$3="", "",
     IF(VLOOKUP(E882, リスト!$A$2:$E$49, 5, FALSE) &gt; $E$3,
        VLOOKUP(E882, リスト!$A$2:$E$49, 2, FALSE),
        VLOOKUP(E882, リスト!$A$2:$E$49, 4, FALSE)
     )
   ),
"")</f>
        <v/>
      </c>
      <c r="G882" s="40"/>
      <c r="H882" s="29"/>
      <c r="I882" s="46"/>
      <c r="J882" s="34" t="str">
        <f t="shared" si="55"/>
        <v/>
      </c>
      <c r="K882" s="28" t="str">
        <f t="shared" si="53"/>
        <v/>
      </c>
      <c r="L882" s="25" t="str">
        <f t="shared" si="54"/>
        <v/>
      </c>
      <c r="M882" s="16"/>
    </row>
    <row r="883" spans="2:13" ht="22.5" customHeight="1" x14ac:dyDescent="0.45">
      <c r="B883" s="30">
        <f t="shared" si="52"/>
        <v>875</v>
      </c>
      <c r="C883" s="40"/>
      <c r="D883" s="41"/>
      <c r="E883" s="31" t="str">
        <f>IFERROR(IF(OR(確認書!$C$23="",D883=""),"",確認書!$C$23),"")</f>
        <v/>
      </c>
      <c r="F883" s="33" t="str">
        <f>IFERROR(
   IF($E$3="", "",
     IF(VLOOKUP(E883, リスト!$A$2:$E$49, 5, FALSE) &gt; $E$3,
        VLOOKUP(E883, リスト!$A$2:$E$49, 2, FALSE),
        VLOOKUP(E883, リスト!$A$2:$E$49, 4, FALSE)
     )
   ),
"")</f>
        <v/>
      </c>
      <c r="G883" s="40"/>
      <c r="H883" s="29"/>
      <c r="I883" s="46"/>
      <c r="J883" s="34" t="str">
        <f t="shared" si="55"/>
        <v/>
      </c>
      <c r="K883" s="28" t="str">
        <f t="shared" si="53"/>
        <v/>
      </c>
      <c r="L883" s="25" t="str">
        <f t="shared" si="54"/>
        <v/>
      </c>
      <c r="M883" s="16"/>
    </row>
    <row r="884" spans="2:13" ht="22.5" customHeight="1" x14ac:dyDescent="0.45">
      <c r="B884" s="30">
        <f t="shared" si="52"/>
        <v>876</v>
      </c>
      <c r="C884" s="40"/>
      <c r="D884" s="41"/>
      <c r="E884" s="31" t="str">
        <f>IFERROR(IF(OR(確認書!$C$23="",D884=""),"",確認書!$C$23),"")</f>
        <v/>
      </c>
      <c r="F884" s="33" t="str">
        <f>IFERROR(
   IF($E$3="", "",
     IF(VLOOKUP(E884, リスト!$A$2:$E$49, 5, FALSE) &gt; $E$3,
        VLOOKUP(E884, リスト!$A$2:$E$49, 2, FALSE),
        VLOOKUP(E884, リスト!$A$2:$E$49, 4, FALSE)
     )
   ),
"")</f>
        <v/>
      </c>
      <c r="G884" s="40"/>
      <c r="H884" s="29"/>
      <c r="I884" s="46"/>
      <c r="J884" s="34" t="str">
        <f t="shared" si="55"/>
        <v/>
      </c>
      <c r="K884" s="28" t="str">
        <f t="shared" si="53"/>
        <v/>
      </c>
      <c r="L884" s="25" t="str">
        <f t="shared" si="54"/>
        <v/>
      </c>
      <c r="M884" s="16"/>
    </row>
    <row r="885" spans="2:13" ht="22.5" customHeight="1" x14ac:dyDescent="0.45">
      <c r="B885" s="30">
        <f t="shared" si="52"/>
        <v>877</v>
      </c>
      <c r="C885" s="40"/>
      <c r="D885" s="41"/>
      <c r="E885" s="31" t="str">
        <f>IFERROR(IF(OR(確認書!$C$23="",D885=""),"",確認書!$C$23),"")</f>
        <v/>
      </c>
      <c r="F885" s="33" t="str">
        <f>IFERROR(
   IF($E$3="", "",
     IF(VLOOKUP(E885, リスト!$A$2:$E$49, 5, FALSE) &gt; $E$3,
        VLOOKUP(E885, リスト!$A$2:$E$49, 2, FALSE),
        VLOOKUP(E885, リスト!$A$2:$E$49, 4, FALSE)
     )
   ),
"")</f>
        <v/>
      </c>
      <c r="G885" s="40"/>
      <c r="H885" s="29"/>
      <c r="I885" s="46"/>
      <c r="J885" s="34" t="str">
        <f t="shared" si="55"/>
        <v/>
      </c>
      <c r="K885" s="28" t="str">
        <f t="shared" si="53"/>
        <v/>
      </c>
      <c r="L885" s="25" t="str">
        <f t="shared" si="54"/>
        <v/>
      </c>
      <c r="M885" s="16"/>
    </row>
    <row r="886" spans="2:13" ht="22.5" customHeight="1" x14ac:dyDescent="0.45">
      <c r="B886" s="30">
        <f t="shared" si="52"/>
        <v>878</v>
      </c>
      <c r="C886" s="40"/>
      <c r="D886" s="41"/>
      <c r="E886" s="31" t="str">
        <f>IFERROR(IF(OR(確認書!$C$23="",D886=""),"",確認書!$C$23),"")</f>
        <v/>
      </c>
      <c r="F886" s="33" t="str">
        <f>IFERROR(
   IF($E$3="", "",
     IF(VLOOKUP(E886, リスト!$A$2:$E$49, 5, FALSE) &gt; $E$3,
        VLOOKUP(E886, リスト!$A$2:$E$49, 2, FALSE),
        VLOOKUP(E886, リスト!$A$2:$E$49, 4, FALSE)
     )
   ),
"")</f>
        <v/>
      </c>
      <c r="G886" s="40"/>
      <c r="H886" s="29"/>
      <c r="I886" s="46"/>
      <c r="J886" s="34" t="str">
        <f t="shared" si="55"/>
        <v/>
      </c>
      <c r="K886" s="28" t="str">
        <f t="shared" si="53"/>
        <v/>
      </c>
      <c r="L886" s="25" t="str">
        <f t="shared" si="54"/>
        <v/>
      </c>
      <c r="M886" s="16"/>
    </row>
    <row r="887" spans="2:13" ht="22.5" customHeight="1" x14ac:dyDescent="0.45">
      <c r="B887" s="30">
        <f t="shared" si="52"/>
        <v>879</v>
      </c>
      <c r="C887" s="40"/>
      <c r="D887" s="41"/>
      <c r="E887" s="31" t="str">
        <f>IFERROR(IF(OR(確認書!$C$23="",D887=""),"",確認書!$C$23),"")</f>
        <v/>
      </c>
      <c r="F887" s="33" t="str">
        <f>IFERROR(
   IF($E$3="", "",
     IF(VLOOKUP(E887, リスト!$A$2:$E$49, 5, FALSE) &gt; $E$3,
        VLOOKUP(E887, リスト!$A$2:$E$49, 2, FALSE),
        VLOOKUP(E887, リスト!$A$2:$E$49, 4, FALSE)
     )
   ),
"")</f>
        <v/>
      </c>
      <c r="G887" s="40"/>
      <c r="H887" s="29"/>
      <c r="I887" s="46"/>
      <c r="J887" s="34" t="str">
        <f t="shared" si="55"/>
        <v/>
      </c>
      <c r="K887" s="28" t="str">
        <f t="shared" si="53"/>
        <v/>
      </c>
      <c r="L887" s="25" t="str">
        <f t="shared" si="54"/>
        <v/>
      </c>
      <c r="M887" s="16"/>
    </row>
    <row r="888" spans="2:13" ht="22.5" customHeight="1" x14ac:dyDescent="0.45">
      <c r="B888" s="30">
        <f t="shared" si="52"/>
        <v>880</v>
      </c>
      <c r="C888" s="40"/>
      <c r="D888" s="41"/>
      <c r="E888" s="31" t="str">
        <f>IFERROR(IF(OR(確認書!$C$23="",D888=""),"",確認書!$C$23),"")</f>
        <v/>
      </c>
      <c r="F888" s="33" t="str">
        <f>IFERROR(
   IF($E$3="", "",
     IF(VLOOKUP(E888, リスト!$A$2:$E$49, 5, FALSE) &gt; $E$3,
        VLOOKUP(E888, リスト!$A$2:$E$49, 2, FALSE),
        VLOOKUP(E888, リスト!$A$2:$E$49, 4, FALSE)
     )
   ),
"")</f>
        <v/>
      </c>
      <c r="G888" s="40"/>
      <c r="H888" s="29"/>
      <c r="I888" s="46"/>
      <c r="J888" s="34" t="str">
        <f t="shared" si="55"/>
        <v/>
      </c>
      <c r="K888" s="28" t="str">
        <f t="shared" si="53"/>
        <v/>
      </c>
      <c r="L888" s="25" t="str">
        <f t="shared" si="54"/>
        <v/>
      </c>
      <c r="M888" s="16"/>
    </row>
    <row r="889" spans="2:13" ht="22.5" customHeight="1" x14ac:dyDescent="0.45">
      <c r="B889" s="30">
        <f t="shared" si="52"/>
        <v>881</v>
      </c>
      <c r="C889" s="40"/>
      <c r="D889" s="41"/>
      <c r="E889" s="31" t="str">
        <f>IFERROR(IF(OR(確認書!$C$23="",D889=""),"",確認書!$C$23),"")</f>
        <v/>
      </c>
      <c r="F889" s="33" t="str">
        <f>IFERROR(
   IF($E$3="", "",
     IF(VLOOKUP(E889, リスト!$A$2:$E$49, 5, FALSE) &gt; $E$3,
        VLOOKUP(E889, リスト!$A$2:$E$49, 2, FALSE),
        VLOOKUP(E889, リスト!$A$2:$E$49, 4, FALSE)
     )
   ),
"")</f>
        <v/>
      </c>
      <c r="G889" s="40"/>
      <c r="H889" s="29"/>
      <c r="I889" s="46"/>
      <c r="J889" s="34" t="str">
        <f t="shared" si="55"/>
        <v/>
      </c>
      <c r="K889" s="28" t="str">
        <f t="shared" si="53"/>
        <v/>
      </c>
      <c r="L889" s="25" t="str">
        <f t="shared" si="54"/>
        <v/>
      </c>
      <c r="M889" s="16"/>
    </row>
    <row r="890" spans="2:13" ht="22.5" customHeight="1" x14ac:dyDescent="0.45">
      <c r="B890" s="30">
        <f t="shared" si="52"/>
        <v>882</v>
      </c>
      <c r="C890" s="40"/>
      <c r="D890" s="41"/>
      <c r="E890" s="31" t="str">
        <f>IFERROR(IF(OR(確認書!$C$23="",D890=""),"",確認書!$C$23),"")</f>
        <v/>
      </c>
      <c r="F890" s="33" t="str">
        <f>IFERROR(
   IF($E$3="", "",
     IF(VLOOKUP(E890, リスト!$A$2:$E$49, 5, FALSE) &gt; $E$3,
        VLOOKUP(E890, リスト!$A$2:$E$49, 2, FALSE),
        VLOOKUP(E890, リスト!$A$2:$E$49, 4, FALSE)
     )
   ),
"")</f>
        <v/>
      </c>
      <c r="G890" s="40"/>
      <c r="H890" s="29"/>
      <c r="I890" s="46"/>
      <c r="J890" s="34" t="str">
        <f t="shared" si="55"/>
        <v/>
      </c>
      <c r="K890" s="28" t="str">
        <f t="shared" si="53"/>
        <v/>
      </c>
      <c r="L890" s="25" t="str">
        <f t="shared" si="54"/>
        <v/>
      </c>
      <c r="M890" s="16"/>
    </row>
    <row r="891" spans="2:13" ht="22.5" customHeight="1" x14ac:dyDescent="0.45">
      <c r="B891" s="30">
        <f t="shared" si="52"/>
        <v>883</v>
      </c>
      <c r="C891" s="40"/>
      <c r="D891" s="41"/>
      <c r="E891" s="31" t="str">
        <f>IFERROR(IF(OR(確認書!$C$23="",D891=""),"",確認書!$C$23),"")</f>
        <v/>
      </c>
      <c r="F891" s="33" t="str">
        <f>IFERROR(
   IF($E$3="", "",
     IF(VLOOKUP(E891, リスト!$A$2:$E$49, 5, FALSE) &gt; $E$3,
        VLOOKUP(E891, リスト!$A$2:$E$49, 2, FALSE),
        VLOOKUP(E891, リスト!$A$2:$E$49, 4, FALSE)
     )
   ),
"")</f>
        <v/>
      </c>
      <c r="G891" s="40"/>
      <c r="H891" s="29"/>
      <c r="I891" s="46"/>
      <c r="J891" s="34" t="str">
        <f t="shared" si="55"/>
        <v/>
      </c>
      <c r="K891" s="28" t="str">
        <f t="shared" si="53"/>
        <v/>
      </c>
      <c r="L891" s="25" t="str">
        <f t="shared" si="54"/>
        <v/>
      </c>
      <c r="M891" s="16"/>
    </row>
    <row r="892" spans="2:13" ht="22.5" customHeight="1" x14ac:dyDescent="0.45">
      <c r="B892" s="30">
        <f t="shared" si="52"/>
        <v>884</v>
      </c>
      <c r="C892" s="40"/>
      <c r="D892" s="41"/>
      <c r="E892" s="31" t="str">
        <f>IFERROR(IF(OR(確認書!$C$23="",D892=""),"",確認書!$C$23),"")</f>
        <v/>
      </c>
      <c r="F892" s="33" t="str">
        <f>IFERROR(
   IF($E$3="", "",
     IF(VLOOKUP(E892, リスト!$A$2:$E$49, 5, FALSE) &gt; $E$3,
        VLOOKUP(E892, リスト!$A$2:$E$49, 2, FALSE),
        VLOOKUP(E892, リスト!$A$2:$E$49, 4, FALSE)
     )
   ),
"")</f>
        <v/>
      </c>
      <c r="G892" s="40"/>
      <c r="H892" s="29"/>
      <c r="I892" s="46"/>
      <c r="J892" s="34" t="str">
        <f t="shared" si="55"/>
        <v/>
      </c>
      <c r="K892" s="28" t="str">
        <f t="shared" si="53"/>
        <v/>
      </c>
      <c r="L892" s="25" t="str">
        <f t="shared" si="54"/>
        <v/>
      </c>
      <c r="M892" s="16"/>
    </row>
    <row r="893" spans="2:13" ht="22.5" customHeight="1" x14ac:dyDescent="0.45">
      <c r="B893" s="30">
        <f t="shared" si="52"/>
        <v>885</v>
      </c>
      <c r="C893" s="40"/>
      <c r="D893" s="41"/>
      <c r="E893" s="31" t="str">
        <f>IFERROR(IF(OR(確認書!$C$23="",D893=""),"",確認書!$C$23),"")</f>
        <v/>
      </c>
      <c r="F893" s="33" t="str">
        <f>IFERROR(
   IF($E$3="", "",
     IF(VLOOKUP(E893, リスト!$A$2:$E$49, 5, FALSE) &gt; $E$3,
        VLOOKUP(E893, リスト!$A$2:$E$49, 2, FALSE),
        VLOOKUP(E893, リスト!$A$2:$E$49, 4, FALSE)
     )
   ),
"")</f>
        <v/>
      </c>
      <c r="G893" s="40"/>
      <c r="H893" s="29"/>
      <c r="I893" s="46"/>
      <c r="J893" s="34" t="str">
        <f t="shared" si="55"/>
        <v/>
      </c>
      <c r="K893" s="28" t="str">
        <f t="shared" si="53"/>
        <v/>
      </c>
      <c r="L893" s="25" t="str">
        <f t="shared" si="54"/>
        <v/>
      </c>
      <c r="M893" s="16"/>
    </row>
    <row r="894" spans="2:13" ht="22.5" customHeight="1" x14ac:dyDescent="0.45">
      <c r="B894" s="30">
        <f t="shared" si="52"/>
        <v>886</v>
      </c>
      <c r="C894" s="40"/>
      <c r="D894" s="41"/>
      <c r="E894" s="31" t="str">
        <f>IFERROR(IF(OR(確認書!$C$23="",D894=""),"",確認書!$C$23),"")</f>
        <v/>
      </c>
      <c r="F894" s="33" t="str">
        <f>IFERROR(
   IF($E$3="", "",
     IF(VLOOKUP(E894, リスト!$A$2:$E$49, 5, FALSE) &gt; $E$3,
        VLOOKUP(E894, リスト!$A$2:$E$49, 2, FALSE),
        VLOOKUP(E894, リスト!$A$2:$E$49, 4, FALSE)
     )
   ),
"")</f>
        <v/>
      </c>
      <c r="G894" s="40"/>
      <c r="H894" s="29"/>
      <c r="I894" s="46"/>
      <c r="J894" s="34" t="str">
        <f t="shared" si="55"/>
        <v/>
      </c>
      <c r="K894" s="28" t="str">
        <f t="shared" si="53"/>
        <v/>
      </c>
      <c r="L894" s="25" t="str">
        <f t="shared" si="54"/>
        <v/>
      </c>
      <c r="M894" s="16"/>
    </row>
    <row r="895" spans="2:13" ht="22.5" customHeight="1" x14ac:dyDescent="0.45">
      <c r="B895" s="30">
        <f t="shared" si="52"/>
        <v>887</v>
      </c>
      <c r="C895" s="40"/>
      <c r="D895" s="41"/>
      <c r="E895" s="31" t="str">
        <f>IFERROR(IF(OR(確認書!$C$23="",D895=""),"",確認書!$C$23),"")</f>
        <v/>
      </c>
      <c r="F895" s="33" t="str">
        <f>IFERROR(
   IF($E$3="", "",
     IF(VLOOKUP(E895, リスト!$A$2:$E$49, 5, FALSE) &gt; $E$3,
        VLOOKUP(E895, リスト!$A$2:$E$49, 2, FALSE),
        VLOOKUP(E895, リスト!$A$2:$E$49, 4, FALSE)
     )
   ),
"")</f>
        <v/>
      </c>
      <c r="G895" s="40"/>
      <c r="H895" s="29"/>
      <c r="I895" s="46"/>
      <c r="J895" s="34" t="str">
        <f t="shared" si="55"/>
        <v/>
      </c>
      <c r="K895" s="28" t="str">
        <f t="shared" si="53"/>
        <v/>
      </c>
      <c r="L895" s="25" t="str">
        <f t="shared" si="54"/>
        <v/>
      </c>
      <c r="M895" s="16"/>
    </row>
    <row r="896" spans="2:13" ht="22.5" customHeight="1" x14ac:dyDescent="0.45">
      <c r="B896" s="30">
        <f t="shared" si="52"/>
        <v>888</v>
      </c>
      <c r="C896" s="40"/>
      <c r="D896" s="41"/>
      <c r="E896" s="31" t="str">
        <f>IFERROR(IF(OR(確認書!$C$23="",D896=""),"",確認書!$C$23),"")</f>
        <v/>
      </c>
      <c r="F896" s="33" t="str">
        <f>IFERROR(
   IF($E$3="", "",
     IF(VLOOKUP(E896, リスト!$A$2:$E$49, 5, FALSE) &gt; $E$3,
        VLOOKUP(E896, リスト!$A$2:$E$49, 2, FALSE),
        VLOOKUP(E896, リスト!$A$2:$E$49, 4, FALSE)
     )
   ),
"")</f>
        <v/>
      </c>
      <c r="G896" s="40"/>
      <c r="H896" s="29"/>
      <c r="I896" s="46"/>
      <c r="J896" s="34" t="str">
        <f t="shared" si="55"/>
        <v/>
      </c>
      <c r="K896" s="28" t="str">
        <f t="shared" si="53"/>
        <v/>
      </c>
      <c r="L896" s="25" t="str">
        <f t="shared" si="54"/>
        <v/>
      </c>
      <c r="M896" s="16"/>
    </row>
    <row r="897" spans="2:13" ht="22.5" customHeight="1" x14ac:dyDescent="0.45">
      <c r="B897" s="30">
        <f t="shared" si="52"/>
        <v>889</v>
      </c>
      <c r="C897" s="40"/>
      <c r="D897" s="41"/>
      <c r="E897" s="31" t="str">
        <f>IFERROR(IF(OR(確認書!$C$23="",D897=""),"",確認書!$C$23),"")</f>
        <v/>
      </c>
      <c r="F897" s="33" t="str">
        <f>IFERROR(
   IF($E$3="", "",
     IF(VLOOKUP(E897, リスト!$A$2:$E$49, 5, FALSE) &gt; $E$3,
        VLOOKUP(E897, リスト!$A$2:$E$49, 2, FALSE),
        VLOOKUP(E897, リスト!$A$2:$E$49, 4, FALSE)
     )
   ),
"")</f>
        <v/>
      </c>
      <c r="G897" s="40"/>
      <c r="H897" s="29"/>
      <c r="I897" s="46"/>
      <c r="J897" s="34" t="str">
        <f t="shared" si="55"/>
        <v/>
      </c>
      <c r="K897" s="28" t="str">
        <f t="shared" si="53"/>
        <v/>
      </c>
      <c r="L897" s="25" t="str">
        <f t="shared" si="54"/>
        <v/>
      </c>
      <c r="M897" s="16"/>
    </row>
    <row r="898" spans="2:13" ht="22.5" customHeight="1" x14ac:dyDescent="0.45">
      <c r="B898" s="30">
        <f t="shared" si="52"/>
        <v>890</v>
      </c>
      <c r="C898" s="40"/>
      <c r="D898" s="41"/>
      <c r="E898" s="31" t="str">
        <f>IFERROR(IF(OR(確認書!$C$23="",D898=""),"",確認書!$C$23),"")</f>
        <v/>
      </c>
      <c r="F898" s="33" t="str">
        <f>IFERROR(
   IF($E$3="", "",
     IF(VLOOKUP(E898, リスト!$A$2:$E$49, 5, FALSE) &gt; $E$3,
        VLOOKUP(E898, リスト!$A$2:$E$49, 2, FALSE),
        VLOOKUP(E898, リスト!$A$2:$E$49, 4, FALSE)
     )
   ),
"")</f>
        <v/>
      </c>
      <c r="G898" s="40"/>
      <c r="H898" s="29"/>
      <c r="I898" s="46"/>
      <c r="J898" s="34" t="str">
        <f t="shared" si="55"/>
        <v/>
      </c>
      <c r="K898" s="28" t="str">
        <f t="shared" si="53"/>
        <v/>
      </c>
      <c r="L898" s="25" t="str">
        <f t="shared" si="54"/>
        <v/>
      </c>
      <c r="M898" s="16"/>
    </row>
    <row r="899" spans="2:13" ht="22.5" customHeight="1" x14ac:dyDescent="0.45">
      <c r="B899" s="30">
        <f t="shared" si="52"/>
        <v>891</v>
      </c>
      <c r="C899" s="40"/>
      <c r="D899" s="41"/>
      <c r="E899" s="31" t="str">
        <f>IFERROR(IF(OR(確認書!$C$23="",D899=""),"",確認書!$C$23),"")</f>
        <v/>
      </c>
      <c r="F899" s="33" t="str">
        <f>IFERROR(
   IF($E$3="", "",
     IF(VLOOKUP(E899, リスト!$A$2:$E$49, 5, FALSE) &gt; $E$3,
        VLOOKUP(E899, リスト!$A$2:$E$49, 2, FALSE),
        VLOOKUP(E899, リスト!$A$2:$E$49, 4, FALSE)
     )
   ),
"")</f>
        <v/>
      </c>
      <c r="G899" s="40"/>
      <c r="H899" s="29"/>
      <c r="I899" s="46"/>
      <c r="J899" s="34" t="str">
        <f t="shared" si="55"/>
        <v/>
      </c>
      <c r="K899" s="28" t="str">
        <f t="shared" si="53"/>
        <v/>
      </c>
      <c r="L899" s="25" t="str">
        <f t="shared" si="54"/>
        <v/>
      </c>
      <c r="M899" s="16"/>
    </row>
    <row r="900" spans="2:13" ht="22.5" customHeight="1" x14ac:dyDescent="0.45">
      <c r="B900" s="30">
        <f t="shared" si="52"/>
        <v>892</v>
      </c>
      <c r="C900" s="40"/>
      <c r="D900" s="41"/>
      <c r="E900" s="31" t="str">
        <f>IFERROR(IF(OR(確認書!$C$23="",D900=""),"",確認書!$C$23),"")</f>
        <v/>
      </c>
      <c r="F900" s="33" t="str">
        <f>IFERROR(
   IF($E$3="", "",
     IF(VLOOKUP(E900, リスト!$A$2:$E$49, 5, FALSE) &gt; $E$3,
        VLOOKUP(E900, リスト!$A$2:$E$49, 2, FALSE),
        VLOOKUP(E900, リスト!$A$2:$E$49, 4, FALSE)
     )
   ),
"")</f>
        <v/>
      </c>
      <c r="G900" s="40"/>
      <c r="H900" s="29"/>
      <c r="I900" s="46"/>
      <c r="J900" s="34" t="str">
        <f t="shared" si="55"/>
        <v/>
      </c>
      <c r="K900" s="28" t="str">
        <f t="shared" si="53"/>
        <v/>
      </c>
      <c r="L900" s="25" t="str">
        <f t="shared" si="54"/>
        <v/>
      </c>
      <c r="M900" s="16"/>
    </row>
    <row r="901" spans="2:13" ht="22.5" customHeight="1" x14ac:dyDescent="0.45">
      <c r="B901" s="30">
        <f t="shared" si="52"/>
        <v>893</v>
      </c>
      <c r="C901" s="40"/>
      <c r="D901" s="41"/>
      <c r="E901" s="31" t="str">
        <f>IFERROR(IF(OR(確認書!$C$23="",D901=""),"",確認書!$C$23),"")</f>
        <v/>
      </c>
      <c r="F901" s="33" t="str">
        <f>IFERROR(
   IF($E$3="", "",
     IF(VLOOKUP(E901, リスト!$A$2:$E$49, 5, FALSE) &gt; $E$3,
        VLOOKUP(E901, リスト!$A$2:$E$49, 2, FALSE),
        VLOOKUP(E901, リスト!$A$2:$E$49, 4, FALSE)
     )
   ),
"")</f>
        <v/>
      </c>
      <c r="G901" s="40"/>
      <c r="H901" s="29"/>
      <c r="I901" s="46"/>
      <c r="J901" s="34" t="str">
        <f t="shared" si="55"/>
        <v/>
      </c>
      <c r="K901" s="28" t="str">
        <f t="shared" si="53"/>
        <v/>
      </c>
      <c r="L901" s="25" t="str">
        <f t="shared" si="54"/>
        <v/>
      </c>
      <c r="M901" s="16"/>
    </row>
    <row r="902" spans="2:13" ht="22.5" customHeight="1" x14ac:dyDescent="0.45">
      <c r="B902" s="30">
        <f t="shared" si="52"/>
        <v>894</v>
      </c>
      <c r="C902" s="40"/>
      <c r="D902" s="41"/>
      <c r="E902" s="31" t="str">
        <f>IFERROR(IF(OR(確認書!$C$23="",D902=""),"",確認書!$C$23),"")</f>
        <v/>
      </c>
      <c r="F902" s="33" t="str">
        <f>IFERROR(
   IF($E$3="", "",
     IF(VLOOKUP(E902, リスト!$A$2:$E$49, 5, FALSE) &gt; $E$3,
        VLOOKUP(E902, リスト!$A$2:$E$49, 2, FALSE),
        VLOOKUP(E902, リスト!$A$2:$E$49, 4, FALSE)
     )
   ),
"")</f>
        <v/>
      </c>
      <c r="G902" s="40"/>
      <c r="H902" s="29"/>
      <c r="I902" s="46"/>
      <c r="J902" s="34" t="str">
        <f t="shared" si="55"/>
        <v/>
      </c>
      <c r="K902" s="28" t="str">
        <f t="shared" si="53"/>
        <v/>
      </c>
      <c r="L902" s="25" t="str">
        <f t="shared" si="54"/>
        <v/>
      </c>
      <c r="M902" s="16"/>
    </row>
    <row r="903" spans="2:13" ht="22.5" customHeight="1" x14ac:dyDescent="0.45">
      <c r="B903" s="30">
        <f t="shared" si="52"/>
        <v>895</v>
      </c>
      <c r="C903" s="40"/>
      <c r="D903" s="41"/>
      <c r="E903" s="31" t="str">
        <f>IFERROR(IF(OR(確認書!$C$23="",D903=""),"",確認書!$C$23),"")</f>
        <v/>
      </c>
      <c r="F903" s="33" t="str">
        <f>IFERROR(
   IF($E$3="", "",
     IF(VLOOKUP(E903, リスト!$A$2:$E$49, 5, FALSE) &gt; $E$3,
        VLOOKUP(E903, リスト!$A$2:$E$49, 2, FALSE),
        VLOOKUP(E903, リスト!$A$2:$E$49, 4, FALSE)
     )
   ),
"")</f>
        <v/>
      </c>
      <c r="G903" s="40"/>
      <c r="H903" s="29"/>
      <c r="I903" s="46"/>
      <c r="J903" s="34" t="str">
        <f t="shared" si="55"/>
        <v/>
      </c>
      <c r="K903" s="28" t="str">
        <f t="shared" si="53"/>
        <v/>
      </c>
      <c r="L903" s="25" t="str">
        <f t="shared" si="54"/>
        <v/>
      </c>
      <c r="M903" s="16"/>
    </row>
    <row r="904" spans="2:13" ht="22.5" customHeight="1" x14ac:dyDescent="0.45">
      <c r="B904" s="30">
        <f t="shared" si="52"/>
        <v>896</v>
      </c>
      <c r="C904" s="40"/>
      <c r="D904" s="41"/>
      <c r="E904" s="31" t="str">
        <f>IFERROR(IF(OR(確認書!$C$23="",D904=""),"",確認書!$C$23),"")</f>
        <v/>
      </c>
      <c r="F904" s="33" t="str">
        <f>IFERROR(
   IF($E$3="", "",
     IF(VLOOKUP(E904, リスト!$A$2:$E$49, 5, FALSE) &gt; $E$3,
        VLOOKUP(E904, リスト!$A$2:$E$49, 2, FALSE),
        VLOOKUP(E904, リスト!$A$2:$E$49, 4, FALSE)
     )
   ),
"")</f>
        <v/>
      </c>
      <c r="G904" s="40"/>
      <c r="H904" s="29"/>
      <c r="I904" s="46"/>
      <c r="J904" s="34" t="str">
        <f t="shared" si="55"/>
        <v/>
      </c>
      <c r="K904" s="28" t="str">
        <f t="shared" si="53"/>
        <v/>
      </c>
      <c r="L904" s="25" t="str">
        <f t="shared" si="54"/>
        <v/>
      </c>
      <c r="M904" s="16"/>
    </row>
    <row r="905" spans="2:13" ht="22.5" customHeight="1" x14ac:dyDescent="0.45">
      <c r="B905" s="30">
        <f t="shared" si="52"/>
        <v>897</v>
      </c>
      <c r="C905" s="40"/>
      <c r="D905" s="41"/>
      <c r="E905" s="31" t="str">
        <f>IFERROR(IF(OR(確認書!$C$23="",D905=""),"",確認書!$C$23),"")</f>
        <v/>
      </c>
      <c r="F905" s="33" t="str">
        <f>IFERROR(
   IF($E$3="", "",
     IF(VLOOKUP(E905, リスト!$A$2:$E$49, 5, FALSE) &gt; $E$3,
        VLOOKUP(E905, リスト!$A$2:$E$49, 2, FALSE),
        VLOOKUP(E905, リスト!$A$2:$E$49, 4, FALSE)
     )
   ),
"")</f>
        <v/>
      </c>
      <c r="G905" s="40"/>
      <c r="H905" s="29"/>
      <c r="I905" s="46"/>
      <c r="J905" s="34" t="str">
        <f t="shared" si="55"/>
        <v/>
      </c>
      <c r="K905" s="28" t="str">
        <f t="shared" si="53"/>
        <v/>
      </c>
      <c r="L905" s="25" t="str">
        <f t="shared" si="54"/>
        <v/>
      </c>
      <c r="M905" s="16"/>
    </row>
    <row r="906" spans="2:13" ht="22.5" customHeight="1" x14ac:dyDescent="0.45">
      <c r="B906" s="30">
        <f t="shared" ref="B906:B969" si="56">ROW()-8</f>
        <v>898</v>
      </c>
      <c r="C906" s="40"/>
      <c r="D906" s="41"/>
      <c r="E906" s="31" t="str">
        <f>IFERROR(IF(OR(確認書!$C$23="",D906=""),"",確認書!$C$23),"")</f>
        <v/>
      </c>
      <c r="F906" s="33" t="str">
        <f>IFERROR(
   IF($E$3="", "",
     IF(VLOOKUP(E906, リスト!$A$2:$E$49, 5, FALSE) &gt; $E$3,
        VLOOKUP(E906, リスト!$A$2:$E$49, 2, FALSE),
        VLOOKUP(E906, リスト!$A$2:$E$49, 4, FALSE)
     )
   ),
"")</f>
        <v/>
      </c>
      <c r="G906" s="40"/>
      <c r="H906" s="29"/>
      <c r="I906" s="46"/>
      <c r="J906" s="34" t="str">
        <f t="shared" si="55"/>
        <v/>
      </c>
      <c r="K906" s="28" t="str">
        <f t="shared" ref="K906:K969" si="57">IF(OR(E906="",F906=""), "",
 IF(NOT(ISNUMBER(J906)), "",
 IF(J906&lt;F906, "×（法定外・特例等対象外です）", "〇")))</f>
        <v/>
      </c>
      <c r="L906" s="25" t="str">
        <f t="shared" ref="L906:L969" si="58">IF(COUNTBLANK(D906:J906)=7, "",
 IF(D906="", "←D列に従業員名を姓名（フルネーム）で入力してください。誤変換にお気を付け下さい。",
 IF(G906="", "←G列に1.月給～3.時間給を入力してください",
 IF(H906="", "←H列に金額を入力してください",
 IF(NOT(ISNUMBER(H906)), "←H列の金額は半角数字で入力してください",
 IF(G906="3.時間給", "",
 IF(I906="", "←I列に労働時間を入力してください",
 IF(NOT(ISNUMBER(I906)), "←I列の労働時間は半角数字で入力してください", ""))))))))</f>
        <v/>
      </c>
      <c r="M906" s="16"/>
    </row>
    <row r="907" spans="2:13" ht="22.5" customHeight="1" x14ac:dyDescent="0.45">
      <c r="B907" s="30">
        <f t="shared" si="56"/>
        <v>899</v>
      </c>
      <c r="C907" s="40"/>
      <c r="D907" s="41"/>
      <c r="E907" s="31" t="str">
        <f>IFERROR(IF(OR(確認書!$C$23="",D907=""),"",確認書!$C$23),"")</f>
        <v/>
      </c>
      <c r="F907" s="33" t="str">
        <f>IFERROR(
   IF($E$3="", "",
     IF(VLOOKUP(E907, リスト!$A$2:$E$49, 5, FALSE) &gt; $E$3,
        VLOOKUP(E907, リスト!$A$2:$E$49, 2, FALSE),
        VLOOKUP(E907, リスト!$A$2:$E$49, 4, FALSE)
     )
   ),
"")</f>
        <v/>
      </c>
      <c r="G907" s="40"/>
      <c r="H907" s="29"/>
      <c r="I907" s="46"/>
      <c r="J907" s="34" t="str">
        <f t="shared" ref="J907:J970" si="59">IF(COUNTBLANK(G907:I907)=3, "",
 IF(G907="3.時間給", IF(H907="", "", H907),
 IF(OR(G907="1.月給", G907="2.日給"),
   IF(OR(H907="", I907=""), "", ROUND(H907/I907,0)),
 "")))</f>
        <v/>
      </c>
      <c r="K907" s="28" t="str">
        <f t="shared" si="57"/>
        <v/>
      </c>
      <c r="L907" s="25" t="str">
        <f t="shared" si="58"/>
        <v/>
      </c>
      <c r="M907" s="16"/>
    </row>
    <row r="908" spans="2:13" ht="22.5" customHeight="1" x14ac:dyDescent="0.45">
      <c r="B908" s="30">
        <f t="shared" si="56"/>
        <v>900</v>
      </c>
      <c r="C908" s="40"/>
      <c r="D908" s="41"/>
      <c r="E908" s="31" t="str">
        <f>IFERROR(IF(OR(確認書!$C$23="",D908=""),"",確認書!$C$23),"")</f>
        <v/>
      </c>
      <c r="F908" s="33" t="str">
        <f>IFERROR(
   IF($E$3="", "",
     IF(VLOOKUP(E908, リスト!$A$2:$E$49, 5, FALSE) &gt; $E$3,
        VLOOKUP(E908, リスト!$A$2:$E$49, 2, FALSE),
        VLOOKUP(E908, リスト!$A$2:$E$49, 4, FALSE)
     )
   ),
"")</f>
        <v/>
      </c>
      <c r="G908" s="40"/>
      <c r="H908" s="29"/>
      <c r="I908" s="46"/>
      <c r="J908" s="34" t="str">
        <f t="shared" si="59"/>
        <v/>
      </c>
      <c r="K908" s="28" t="str">
        <f t="shared" si="57"/>
        <v/>
      </c>
      <c r="L908" s="25" t="str">
        <f t="shared" si="58"/>
        <v/>
      </c>
      <c r="M908" s="16"/>
    </row>
    <row r="909" spans="2:13" ht="22.5" customHeight="1" x14ac:dyDescent="0.45">
      <c r="B909" s="30">
        <f t="shared" si="56"/>
        <v>901</v>
      </c>
      <c r="C909" s="40"/>
      <c r="D909" s="41"/>
      <c r="E909" s="31" t="str">
        <f>IFERROR(IF(OR(確認書!$C$23="",D909=""),"",確認書!$C$23),"")</f>
        <v/>
      </c>
      <c r="F909" s="33" t="str">
        <f>IFERROR(
   IF($E$3="", "",
     IF(VLOOKUP(E909, リスト!$A$2:$E$49, 5, FALSE) &gt; $E$3,
        VLOOKUP(E909, リスト!$A$2:$E$49, 2, FALSE),
        VLOOKUP(E909, リスト!$A$2:$E$49, 4, FALSE)
     )
   ),
"")</f>
        <v/>
      </c>
      <c r="G909" s="40"/>
      <c r="H909" s="29"/>
      <c r="I909" s="46"/>
      <c r="J909" s="34" t="str">
        <f t="shared" si="59"/>
        <v/>
      </c>
      <c r="K909" s="28" t="str">
        <f t="shared" si="57"/>
        <v/>
      </c>
      <c r="L909" s="25" t="str">
        <f t="shared" si="58"/>
        <v/>
      </c>
      <c r="M909" s="16"/>
    </row>
    <row r="910" spans="2:13" ht="22.5" customHeight="1" x14ac:dyDescent="0.45">
      <c r="B910" s="30">
        <f t="shared" si="56"/>
        <v>902</v>
      </c>
      <c r="C910" s="40"/>
      <c r="D910" s="41"/>
      <c r="E910" s="31" t="str">
        <f>IFERROR(IF(OR(確認書!$C$23="",D910=""),"",確認書!$C$23),"")</f>
        <v/>
      </c>
      <c r="F910" s="33" t="str">
        <f>IFERROR(
   IF($E$3="", "",
     IF(VLOOKUP(E910, リスト!$A$2:$E$49, 5, FALSE) &gt; $E$3,
        VLOOKUP(E910, リスト!$A$2:$E$49, 2, FALSE),
        VLOOKUP(E910, リスト!$A$2:$E$49, 4, FALSE)
     )
   ),
"")</f>
        <v/>
      </c>
      <c r="G910" s="40"/>
      <c r="H910" s="29"/>
      <c r="I910" s="46"/>
      <c r="J910" s="34" t="str">
        <f t="shared" si="59"/>
        <v/>
      </c>
      <c r="K910" s="28" t="str">
        <f t="shared" si="57"/>
        <v/>
      </c>
      <c r="L910" s="25" t="str">
        <f t="shared" si="58"/>
        <v/>
      </c>
      <c r="M910" s="16"/>
    </row>
    <row r="911" spans="2:13" ht="22.5" customHeight="1" x14ac:dyDescent="0.45">
      <c r="B911" s="30">
        <f t="shared" si="56"/>
        <v>903</v>
      </c>
      <c r="C911" s="40"/>
      <c r="D911" s="41"/>
      <c r="E911" s="31" t="str">
        <f>IFERROR(IF(OR(確認書!$C$23="",D911=""),"",確認書!$C$23),"")</f>
        <v/>
      </c>
      <c r="F911" s="33" t="str">
        <f>IFERROR(
   IF($E$3="", "",
     IF(VLOOKUP(E911, リスト!$A$2:$E$49, 5, FALSE) &gt; $E$3,
        VLOOKUP(E911, リスト!$A$2:$E$49, 2, FALSE),
        VLOOKUP(E911, リスト!$A$2:$E$49, 4, FALSE)
     )
   ),
"")</f>
        <v/>
      </c>
      <c r="G911" s="40"/>
      <c r="H911" s="29"/>
      <c r="I911" s="46"/>
      <c r="J911" s="34" t="str">
        <f t="shared" si="59"/>
        <v/>
      </c>
      <c r="K911" s="28" t="str">
        <f t="shared" si="57"/>
        <v/>
      </c>
      <c r="L911" s="25" t="str">
        <f t="shared" si="58"/>
        <v/>
      </c>
      <c r="M911" s="16"/>
    </row>
    <row r="912" spans="2:13" ht="22.5" customHeight="1" x14ac:dyDescent="0.45">
      <c r="B912" s="30">
        <f t="shared" si="56"/>
        <v>904</v>
      </c>
      <c r="C912" s="40"/>
      <c r="D912" s="41"/>
      <c r="E912" s="31" t="str">
        <f>IFERROR(IF(OR(確認書!$C$23="",D912=""),"",確認書!$C$23),"")</f>
        <v/>
      </c>
      <c r="F912" s="33" t="str">
        <f>IFERROR(
   IF($E$3="", "",
     IF(VLOOKUP(E912, リスト!$A$2:$E$49, 5, FALSE) &gt; $E$3,
        VLOOKUP(E912, リスト!$A$2:$E$49, 2, FALSE),
        VLOOKUP(E912, リスト!$A$2:$E$49, 4, FALSE)
     )
   ),
"")</f>
        <v/>
      </c>
      <c r="G912" s="40"/>
      <c r="H912" s="29"/>
      <c r="I912" s="46"/>
      <c r="J912" s="34" t="str">
        <f t="shared" si="59"/>
        <v/>
      </c>
      <c r="K912" s="28" t="str">
        <f t="shared" si="57"/>
        <v/>
      </c>
      <c r="L912" s="25" t="str">
        <f t="shared" si="58"/>
        <v/>
      </c>
      <c r="M912" s="16"/>
    </row>
    <row r="913" spans="2:13" ht="22.5" customHeight="1" x14ac:dyDescent="0.45">
      <c r="B913" s="30">
        <f t="shared" si="56"/>
        <v>905</v>
      </c>
      <c r="C913" s="40"/>
      <c r="D913" s="41"/>
      <c r="E913" s="31" t="str">
        <f>IFERROR(IF(OR(確認書!$C$23="",D913=""),"",確認書!$C$23),"")</f>
        <v/>
      </c>
      <c r="F913" s="33" t="str">
        <f>IFERROR(
   IF($E$3="", "",
     IF(VLOOKUP(E913, リスト!$A$2:$E$49, 5, FALSE) &gt; $E$3,
        VLOOKUP(E913, リスト!$A$2:$E$49, 2, FALSE),
        VLOOKUP(E913, リスト!$A$2:$E$49, 4, FALSE)
     )
   ),
"")</f>
        <v/>
      </c>
      <c r="G913" s="40"/>
      <c r="H913" s="29"/>
      <c r="I913" s="46"/>
      <c r="J913" s="34" t="str">
        <f t="shared" si="59"/>
        <v/>
      </c>
      <c r="K913" s="28" t="str">
        <f t="shared" si="57"/>
        <v/>
      </c>
      <c r="L913" s="25" t="str">
        <f t="shared" si="58"/>
        <v/>
      </c>
      <c r="M913" s="16"/>
    </row>
    <row r="914" spans="2:13" ht="22.5" customHeight="1" x14ac:dyDescent="0.45">
      <c r="B914" s="30">
        <f t="shared" si="56"/>
        <v>906</v>
      </c>
      <c r="C914" s="40"/>
      <c r="D914" s="41"/>
      <c r="E914" s="31" t="str">
        <f>IFERROR(IF(OR(確認書!$C$23="",D914=""),"",確認書!$C$23),"")</f>
        <v/>
      </c>
      <c r="F914" s="33" t="str">
        <f>IFERROR(
   IF($E$3="", "",
     IF(VLOOKUP(E914, リスト!$A$2:$E$49, 5, FALSE) &gt; $E$3,
        VLOOKUP(E914, リスト!$A$2:$E$49, 2, FALSE),
        VLOOKUP(E914, リスト!$A$2:$E$49, 4, FALSE)
     )
   ),
"")</f>
        <v/>
      </c>
      <c r="G914" s="40"/>
      <c r="H914" s="29"/>
      <c r="I914" s="46"/>
      <c r="J914" s="34" t="str">
        <f t="shared" si="59"/>
        <v/>
      </c>
      <c r="K914" s="28" t="str">
        <f t="shared" si="57"/>
        <v/>
      </c>
      <c r="L914" s="25" t="str">
        <f t="shared" si="58"/>
        <v/>
      </c>
      <c r="M914" s="16"/>
    </row>
    <row r="915" spans="2:13" ht="22.5" customHeight="1" x14ac:dyDescent="0.45">
      <c r="B915" s="30">
        <f t="shared" si="56"/>
        <v>907</v>
      </c>
      <c r="C915" s="40"/>
      <c r="D915" s="41"/>
      <c r="E915" s="31" t="str">
        <f>IFERROR(IF(OR(確認書!$C$23="",D915=""),"",確認書!$C$23),"")</f>
        <v/>
      </c>
      <c r="F915" s="33" t="str">
        <f>IFERROR(
   IF($E$3="", "",
     IF(VLOOKUP(E915, リスト!$A$2:$E$49, 5, FALSE) &gt; $E$3,
        VLOOKUP(E915, リスト!$A$2:$E$49, 2, FALSE),
        VLOOKUP(E915, リスト!$A$2:$E$49, 4, FALSE)
     )
   ),
"")</f>
        <v/>
      </c>
      <c r="G915" s="40"/>
      <c r="H915" s="29"/>
      <c r="I915" s="46"/>
      <c r="J915" s="34" t="str">
        <f t="shared" si="59"/>
        <v/>
      </c>
      <c r="K915" s="28" t="str">
        <f t="shared" si="57"/>
        <v/>
      </c>
      <c r="L915" s="25" t="str">
        <f t="shared" si="58"/>
        <v/>
      </c>
      <c r="M915" s="16"/>
    </row>
    <row r="916" spans="2:13" ht="22.5" customHeight="1" x14ac:dyDescent="0.45">
      <c r="B916" s="30">
        <f t="shared" si="56"/>
        <v>908</v>
      </c>
      <c r="C916" s="40"/>
      <c r="D916" s="41"/>
      <c r="E916" s="31" t="str">
        <f>IFERROR(IF(OR(確認書!$C$23="",D916=""),"",確認書!$C$23),"")</f>
        <v/>
      </c>
      <c r="F916" s="33" t="str">
        <f>IFERROR(
   IF($E$3="", "",
     IF(VLOOKUP(E916, リスト!$A$2:$E$49, 5, FALSE) &gt; $E$3,
        VLOOKUP(E916, リスト!$A$2:$E$49, 2, FALSE),
        VLOOKUP(E916, リスト!$A$2:$E$49, 4, FALSE)
     )
   ),
"")</f>
        <v/>
      </c>
      <c r="G916" s="40"/>
      <c r="H916" s="29"/>
      <c r="I916" s="46"/>
      <c r="J916" s="34" t="str">
        <f t="shared" si="59"/>
        <v/>
      </c>
      <c r="K916" s="28" t="str">
        <f t="shared" si="57"/>
        <v/>
      </c>
      <c r="L916" s="25" t="str">
        <f t="shared" si="58"/>
        <v/>
      </c>
      <c r="M916" s="16"/>
    </row>
    <row r="917" spans="2:13" ht="22.5" customHeight="1" x14ac:dyDescent="0.45">
      <c r="B917" s="30">
        <f t="shared" si="56"/>
        <v>909</v>
      </c>
      <c r="C917" s="40"/>
      <c r="D917" s="41"/>
      <c r="E917" s="31" t="str">
        <f>IFERROR(IF(OR(確認書!$C$23="",D917=""),"",確認書!$C$23),"")</f>
        <v/>
      </c>
      <c r="F917" s="33" t="str">
        <f>IFERROR(
   IF($E$3="", "",
     IF(VLOOKUP(E917, リスト!$A$2:$E$49, 5, FALSE) &gt; $E$3,
        VLOOKUP(E917, リスト!$A$2:$E$49, 2, FALSE),
        VLOOKUP(E917, リスト!$A$2:$E$49, 4, FALSE)
     )
   ),
"")</f>
        <v/>
      </c>
      <c r="G917" s="40"/>
      <c r="H917" s="29"/>
      <c r="I917" s="46"/>
      <c r="J917" s="34" t="str">
        <f t="shared" si="59"/>
        <v/>
      </c>
      <c r="K917" s="28" t="str">
        <f t="shared" si="57"/>
        <v/>
      </c>
      <c r="L917" s="25" t="str">
        <f t="shared" si="58"/>
        <v/>
      </c>
      <c r="M917" s="16"/>
    </row>
    <row r="918" spans="2:13" ht="22.5" customHeight="1" x14ac:dyDescent="0.45">
      <c r="B918" s="30">
        <f t="shared" si="56"/>
        <v>910</v>
      </c>
      <c r="C918" s="40"/>
      <c r="D918" s="41"/>
      <c r="E918" s="31" t="str">
        <f>IFERROR(IF(OR(確認書!$C$23="",D918=""),"",確認書!$C$23),"")</f>
        <v/>
      </c>
      <c r="F918" s="33" t="str">
        <f>IFERROR(
   IF($E$3="", "",
     IF(VLOOKUP(E918, リスト!$A$2:$E$49, 5, FALSE) &gt; $E$3,
        VLOOKUP(E918, リスト!$A$2:$E$49, 2, FALSE),
        VLOOKUP(E918, リスト!$A$2:$E$49, 4, FALSE)
     )
   ),
"")</f>
        <v/>
      </c>
      <c r="G918" s="40"/>
      <c r="H918" s="29"/>
      <c r="I918" s="46"/>
      <c r="J918" s="34" t="str">
        <f t="shared" si="59"/>
        <v/>
      </c>
      <c r="K918" s="28" t="str">
        <f t="shared" si="57"/>
        <v/>
      </c>
      <c r="L918" s="25" t="str">
        <f t="shared" si="58"/>
        <v/>
      </c>
      <c r="M918" s="16"/>
    </row>
    <row r="919" spans="2:13" ht="22.5" customHeight="1" x14ac:dyDescent="0.45">
      <c r="B919" s="30">
        <f t="shared" si="56"/>
        <v>911</v>
      </c>
      <c r="C919" s="40"/>
      <c r="D919" s="41"/>
      <c r="E919" s="31" t="str">
        <f>IFERROR(IF(OR(確認書!$C$23="",D919=""),"",確認書!$C$23),"")</f>
        <v/>
      </c>
      <c r="F919" s="33" t="str">
        <f>IFERROR(
   IF($E$3="", "",
     IF(VLOOKUP(E919, リスト!$A$2:$E$49, 5, FALSE) &gt; $E$3,
        VLOOKUP(E919, リスト!$A$2:$E$49, 2, FALSE),
        VLOOKUP(E919, リスト!$A$2:$E$49, 4, FALSE)
     )
   ),
"")</f>
        <v/>
      </c>
      <c r="G919" s="40"/>
      <c r="H919" s="29"/>
      <c r="I919" s="46"/>
      <c r="J919" s="34" t="str">
        <f t="shared" si="59"/>
        <v/>
      </c>
      <c r="K919" s="28" t="str">
        <f t="shared" si="57"/>
        <v/>
      </c>
      <c r="L919" s="25" t="str">
        <f t="shared" si="58"/>
        <v/>
      </c>
      <c r="M919" s="16"/>
    </row>
    <row r="920" spans="2:13" ht="22.5" customHeight="1" x14ac:dyDescent="0.45">
      <c r="B920" s="30">
        <f t="shared" si="56"/>
        <v>912</v>
      </c>
      <c r="C920" s="40"/>
      <c r="D920" s="41"/>
      <c r="E920" s="31" t="str">
        <f>IFERROR(IF(OR(確認書!$C$23="",D920=""),"",確認書!$C$23),"")</f>
        <v/>
      </c>
      <c r="F920" s="33" t="str">
        <f>IFERROR(
   IF($E$3="", "",
     IF(VLOOKUP(E920, リスト!$A$2:$E$49, 5, FALSE) &gt; $E$3,
        VLOOKUP(E920, リスト!$A$2:$E$49, 2, FALSE),
        VLOOKUP(E920, リスト!$A$2:$E$49, 4, FALSE)
     )
   ),
"")</f>
        <v/>
      </c>
      <c r="G920" s="40"/>
      <c r="H920" s="29"/>
      <c r="I920" s="46"/>
      <c r="J920" s="34" t="str">
        <f t="shared" si="59"/>
        <v/>
      </c>
      <c r="K920" s="28" t="str">
        <f t="shared" si="57"/>
        <v/>
      </c>
      <c r="L920" s="25" t="str">
        <f t="shared" si="58"/>
        <v/>
      </c>
      <c r="M920" s="16"/>
    </row>
    <row r="921" spans="2:13" ht="22.5" customHeight="1" x14ac:dyDescent="0.45">
      <c r="B921" s="30">
        <f t="shared" si="56"/>
        <v>913</v>
      </c>
      <c r="C921" s="40"/>
      <c r="D921" s="41"/>
      <c r="E921" s="31" t="str">
        <f>IFERROR(IF(OR(確認書!$C$23="",D921=""),"",確認書!$C$23),"")</f>
        <v/>
      </c>
      <c r="F921" s="33" t="str">
        <f>IFERROR(
   IF($E$3="", "",
     IF(VLOOKUP(E921, リスト!$A$2:$E$49, 5, FALSE) &gt; $E$3,
        VLOOKUP(E921, リスト!$A$2:$E$49, 2, FALSE),
        VLOOKUP(E921, リスト!$A$2:$E$49, 4, FALSE)
     )
   ),
"")</f>
        <v/>
      </c>
      <c r="G921" s="40"/>
      <c r="H921" s="29"/>
      <c r="I921" s="46"/>
      <c r="J921" s="34" t="str">
        <f t="shared" si="59"/>
        <v/>
      </c>
      <c r="K921" s="28" t="str">
        <f t="shared" si="57"/>
        <v/>
      </c>
      <c r="L921" s="25" t="str">
        <f t="shared" si="58"/>
        <v/>
      </c>
      <c r="M921" s="16"/>
    </row>
    <row r="922" spans="2:13" ht="22.5" customHeight="1" x14ac:dyDescent="0.45">
      <c r="B922" s="30">
        <f t="shared" si="56"/>
        <v>914</v>
      </c>
      <c r="C922" s="40"/>
      <c r="D922" s="41"/>
      <c r="E922" s="31" t="str">
        <f>IFERROR(IF(OR(確認書!$C$23="",D922=""),"",確認書!$C$23),"")</f>
        <v/>
      </c>
      <c r="F922" s="33" t="str">
        <f>IFERROR(
   IF($E$3="", "",
     IF(VLOOKUP(E922, リスト!$A$2:$E$49, 5, FALSE) &gt; $E$3,
        VLOOKUP(E922, リスト!$A$2:$E$49, 2, FALSE),
        VLOOKUP(E922, リスト!$A$2:$E$49, 4, FALSE)
     )
   ),
"")</f>
        <v/>
      </c>
      <c r="G922" s="40"/>
      <c r="H922" s="29"/>
      <c r="I922" s="46"/>
      <c r="J922" s="34" t="str">
        <f t="shared" si="59"/>
        <v/>
      </c>
      <c r="K922" s="28" t="str">
        <f t="shared" si="57"/>
        <v/>
      </c>
      <c r="L922" s="25" t="str">
        <f t="shared" si="58"/>
        <v/>
      </c>
      <c r="M922" s="16"/>
    </row>
    <row r="923" spans="2:13" ht="22.5" customHeight="1" x14ac:dyDescent="0.45">
      <c r="B923" s="30">
        <f t="shared" si="56"/>
        <v>915</v>
      </c>
      <c r="C923" s="40"/>
      <c r="D923" s="41"/>
      <c r="E923" s="31" t="str">
        <f>IFERROR(IF(OR(確認書!$C$23="",D923=""),"",確認書!$C$23),"")</f>
        <v/>
      </c>
      <c r="F923" s="33" t="str">
        <f>IFERROR(
   IF($E$3="", "",
     IF(VLOOKUP(E923, リスト!$A$2:$E$49, 5, FALSE) &gt; $E$3,
        VLOOKUP(E923, リスト!$A$2:$E$49, 2, FALSE),
        VLOOKUP(E923, リスト!$A$2:$E$49, 4, FALSE)
     )
   ),
"")</f>
        <v/>
      </c>
      <c r="G923" s="40"/>
      <c r="H923" s="29"/>
      <c r="I923" s="46"/>
      <c r="J923" s="34" t="str">
        <f t="shared" si="59"/>
        <v/>
      </c>
      <c r="K923" s="28" t="str">
        <f t="shared" si="57"/>
        <v/>
      </c>
      <c r="L923" s="25" t="str">
        <f t="shared" si="58"/>
        <v/>
      </c>
      <c r="M923" s="16"/>
    </row>
    <row r="924" spans="2:13" ht="22.5" customHeight="1" x14ac:dyDescent="0.45">
      <c r="B924" s="30">
        <f t="shared" si="56"/>
        <v>916</v>
      </c>
      <c r="C924" s="40"/>
      <c r="D924" s="41"/>
      <c r="E924" s="31" t="str">
        <f>IFERROR(IF(OR(確認書!$C$23="",D924=""),"",確認書!$C$23),"")</f>
        <v/>
      </c>
      <c r="F924" s="33" t="str">
        <f>IFERROR(
   IF($E$3="", "",
     IF(VLOOKUP(E924, リスト!$A$2:$E$49, 5, FALSE) &gt; $E$3,
        VLOOKUP(E924, リスト!$A$2:$E$49, 2, FALSE),
        VLOOKUP(E924, リスト!$A$2:$E$49, 4, FALSE)
     )
   ),
"")</f>
        <v/>
      </c>
      <c r="G924" s="40"/>
      <c r="H924" s="29"/>
      <c r="I924" s="46"/>
      <c r="J924" s="34" t="str">
        <f t="shared" si="59"/>
        <v/>
      </c>
      <c r="K924" s="28" t="str">
        <f t="shared" si="57"/>
        <v/>
      </c>
      <c r="L924" s="25" t="str">
        <f t="shared" si="58"/>
        <v/>
      </c>
      <c r="M924" s="16"/>
    </row>
    <row r="925" spans="2:13" ht="22.5" customHeight="1" x14ac:dyDescent="0.45">
      <c r="B925" s="30">
        <f t="shared" si="56"/>
        <v>917</v>
      </c>
      <c r="C925" s="40"/>
      <c r="D925" s="41"/>
      <c r="E925" s="31" t="str">
        <f>IFERROR(IF(OR(確認書!$C$23="",D925=""),"",確認書!$C$23),"")</f>
        <v/>
      </c>
      <c r="F925" s="33" t="str">
        <f>IFERROR(
   IF($E$3="", "",
     IF(VLOOKUP(E925, リスト!$A$2:$E$49, 5, FALSE) &gt; $E$3,
        VLOOKUP(E925, リスト!$A$2:$E$49, 2, FALSE),
        VLOOKUP(E925, リスト!$A$2:$E$49, 4, FALSE)
     )
   ),
"")</f>
        <v/>
      </c>
      <c r="G925" s="40"/>
      <c r="H925" s="29"/>
      <c r="I925" s="46"/>
      <c r="J925" s="34" t="str">
        <f t="shared" si="59"/>
        <v/>
      </c>
      <c r="K925" s="28" t="str">
        <f t="shared" si="57"/>
        <v/>
      </c>
      <c r="L925" s="25" t="str">
        <f t="shared" si="58"/>
        <v/>
      </c>
      <c r="M925" s="16"/>
    </row>
    <row r="926" spans="2:13" ht="22.5" customHeight="1" x14ac:dyDescent="0.45">
      <c r="B926" s="30">
        <f t="shared" si="56"/>
        <v>918</v>
      </c>
      <c r="C926" s="40"/>
      <c r="D926" s="41"/>
      <c r="E926" s="31" t="str">
        <f>IFERROR(IF(OR(確認書!$C$23="",D926=""),"",確認書!$C$23),"")</f>
        <v/>
      </c>
      <c r="F926" s="33" t="str">
        <f>IFERROR(
   IF($E$3="", "",
     IF(VLOOKUP(E926, リスト!$A$2:$E$49, 5, FALSE) &gt; $E$3,
        VLOOKUP(E926, リスト!$A$2:$E$49, 2, FALSE),
        VLOOKUP(E926, リスト!$A$2:$E$49, 4, FALSE)
     )
   ),
"")</f>
        <v/>
      </c>
      <c r="G926" s="40"/>
      <c r="H926" s="29"/>
      <c r="I926" s="46"/>
      <c r="J926" s="34" t="str">
        <f t="shared" si="59"/>
        <v/>
      </c>
      <c r="K926" s="28" t="str">
        <f t="shared" si="57"/>
        <v/>
      </c>
      <c r="L926" s="25" t="str">
        <f t="shared" si="58"/>
        <v/>
      </c>
      <c r="M926" s="16"/>
    </row>
    <row r="927" spans="2:13" ht="22.5" customHeight="1" x14ac:dyDescent="0.45">
      <c r="B927" s="30">
        <f t="shared" si="56"/>
        <v>919</v>
      </c>
      <c r="C927" s="40"/>
      <c r="D927" s="41"/>
      <c r="E927" s="31" t="str">
        <f>IFERROR(IF(OR(確認書!$C$23="",D927=""),"",確認書!$C$23),"")</f>
        <v/>
      </c>
      <c r="F927" s="33" t="str">
        <f>IFERROR(
   IF($E$3="", "",
     IF(VLOOKUP(E927, リスト!$A$2:$E$49, 5, FALSE) &gt; $E$3,
        VLOOKUP(E927, リスト!$A$2:$E$49, 2, FALSE),
        VLOOKUP(E927, リスト!$A$2:$E$49, 4, FALSE)
     )
   ),
"")</f>
        <v/>
      </c>
      <c r="G927" s="40"/>
      <c r="H927" s="29"/>
      <c r="I927" s="46"/>
      <c r="J927" s="34" t="str">
        <f t="shared" si="59"/>
        <v/>
      </c>
      <c r="K927" s="28" t="str">
        <f t="shared" si="57"/>
        <v/>
      </c>
      <c r="L927" s="25" t="str">
        <f t="shared" si="58"/>
        <v/>
      </c>
      <c r="M927" s="16"/>
    </row>
    <row r="928" spans="2:13" ht="22.5" customHeight="1" x14ac:dyDescent="0.45">
      <c r="B928" s="30">
        <f t="shared" si="56"/>
        <v>920</v>
      </c>
      <c r="C928" s="40"/>
      <c r="D928" s="41"/>
      <c r="E928" s="31" t="str">
        <f>IFERROR(IF(OR(確認書!$C$23="",D928=""),"",確認書!$C$23),"")</f>
        <v/>
      </c>
      <c r="F928" s="33" t="str">
        <f>IFERROR(
   IF($E$3="", "",
     IF(VLOOKUP(E928, リスト!$A$2:$E$49, 5, FALSE) &gt; $E$3,
        VLOOKUP(E928, リスト!$A$2:$E$49, 2, FALSE),
        VLOOKUP(E928, リスト!$A$2:$E$49, 4, FALSE)
     )
   ),
"")</f>
        <v/>
      </c>
      <c r="G928" s="40"/>
      <c r="H928" s="29"/>
      <c r="I928" s="46"/>
      <c r="J928" s="34" t="str">
        <f t="shared" si="59"/>
        <v/>
      </c>
      <c r="K928" s="28" t="str">
        <f t="shared" si="57"/>
        <v/>
      </c>
      <c r="L928" s="25" t="str">
        <f t="shared" si="58"/>
        <v/>
      </c>
      <c r="M928" s="16"/>
    </row>
    <row r="929" spans="2:13" ht="22.5" customHeight="1" x14ac:dyDescent="0.45">
      <c r="B929" s="30">
        <f t="shared" si="56"/>
        <v>921</v>
      </c>
      <c r="C929" s="40"/>
      <c r="D929" s="41"/>
      <c r="E929" s="31" t="str">
        <f>IFERROR(IF(OR(確認書!$C$23="",D929=""),"",確認書!$C$23),"")</f>
        <v/>
      </c>
      <c r="F929" s="33" t="str">
        <f>IFERROR(
   IF($E$3="", "",
     IF(VLOOKUP(E929, リスト!$A$2:$E$49, 5, FALSE) &gt; $E$3,
        VLOOKUP(E929, リスト!$A$2:$E$49, 2, FALSE),
        VLOOKUP(E929, リスト!$A$2:$E$49, 4, FALSE)
     )
   ),
"")</f>
        <v/>
      </c>
      <c r="G929" s="40"/>
      <c r="H929" s="29"/>
      <c r="I929" s="46"/>
      <c r="J929" s="34" t="str">
        <f t="shared" si="59"/>
        <v/>
      </c>
      <c r="K929" s="28" t="str">
        <f t="shared" si="57"/>
        <v/>
      </c>
      <c r="L929" s="25" t="str">
        <f t="shared" si="58"/>
        <v/>
      </c>
      <c r="M929" s="16"/>
    </row>
    <row r="930" spans="2:13" ht="22.5" customHeight="1" x14ac:dyDescent="0.45">
      <c r="B930" s="30">
        <f t="shared" si="56"/>
        <v>922</v>
      </c>
      <c r="C930" s="40"/>
      <c r="D930" s="41"/>
      <c r="E930" s="31" t="str">
        <f>IFERROR(IF(OR(確認書!$C$23="",D930=""),"",確認書!$C$23),"")</f>
        <v/>
      </c>
      <c r="F930" s="33" t="str">
        <f>IFERROR(
   IF($E$3="", "",
     IF(VLOOKUP(E930, リスト!$A$2:$E$49, 5, FALSE) &gt; $E$3,
        VLOOKUP(E930, リスト!$A$2:$E$49, 2, FALSE),
        VLOOKUP(E930, リスト!$A$2:$E$49, 4, FALSE)
     )
   ),
"")</f>
        <v/>
      </c>
      <c r="G930" s="40"/>
      <c r="H930" s="29"/>
      <c r="I930" s="46"/>
      <c r="J930" s="34" t="str">
        <f t="shared" si="59"/>
        <v/>
      </c>
      <c r="K930" s="28" t="str">
        <f t="shared" si="57"/>
        <v/>
      </c>
      <c r="L930" s="25" t="str">
        <f t="shared" si="58"/>
        <v/>
      </c>
      <c r="M930" s="16"/>
    </row>
    <row r="931" spans="2:13" ht="22.5" customHeight="1" x14ac:dyDescent="0.45">
      <c r="B931" s="30">
        <f t="shared" si="56"/>
        <v>923</v>
      </c>
      <c r="C931" s="40"/>
      <c r="D931" s="41"/>
      <c r="E931" s="31" t="str">
        <f>IFERROR(IF(OR(確認書!$C$23="",D931=""),"",確認書!$C$23),"")</f>
        <v/>
      </c>
      <c r="F931" s="33" t="str">
        <f>IFERROR(
   IF($E$3="", "",
     IF(VLOOKUP(E931, リスト!$A$2:$E$49, 5, FALSE) &gt; $E$3,
        VLOOKUP(E931, リスト!$A$2:$E$49, 2, FALSE),
        VLOOKUP(E931, リスト!$A$2:$E$49, 4, FALSE)
     )
   ),
"")</f>
        <v/>
      </c>
      <c r="G931" s="40"/>
      <c r="H931" s="29"/>
      <c r="I931" s="46"/>
      <c r="J931" s="34" t="str">
        <f t="shared" si="59"/>
        <v/>
      </c>
      <c r="K931" s="28" t="str">
        <f t="shared" si="57"/>
        <v/>
      </c>
      <c r="L931" s="25" t="str">
        <f t="shared" si="58"/>
        <v/>
      </c>
      <c r="M931" s="16"/>
    </row>
    <row r="932" spans="2:13" ht="22.5" customHeight="1" x14ac:dyDescent="0.45">
      <c r="B932" s="30">
        <f t="shared" si="56"/>
        <v>924</v>
      </c>
      <c r="C932" s="40"/>
      <c r="D932" s="41"/>
      <c r="E932" s="31" t="str">
        <f>IFERROR(IF(OR(確認書!$C$23="",D932=""),"",確認書!$C$23),"")</f>
        <v/>
      </c>
      <c r="F932" s="33" t="str">
        <f>IFERROR(
   IF($E$3="", "",
     IF(VLOOKUP(E932, リスト!$A$2:$E$49, 5, FALSE) &gt; $E$3,
        VLOOKUP(E932, リスト!$A$2:$E$49, 2, FALSE),
        VLOOKUP(E932, リスト!$A$2:$E$49, 4, FALSE)
     )
   ),
"")</f>
        <v/>
      </c>
      <c r="G932" s="40"/>
      <c r="H932" s="29"/>
      <c r="I932" s="46"/>
      <c r="J932" s="34" t="str">
        <f t="shared" si="59"/>
        <v/>
      </c>
      <c r="K932" s="28" t="str">
        <f t="shared" si="57"/>
        <v/>
      </c>
      <c r="L932" s="25" t="str">
        <f t="shared" si="58"/>
        <v/>
      </c>
      <c r="M932" s="16"/>
    </row>
    <row r="933" spans="2:13" ht="22.5" customHeight="1" x14ac:dyDescent="0.45">
      <c r="B933" s="30">
        <f t="shared" si="56"/>
        <v>925</v>
      </c>
      <c r="C933" s="40"/>
      <c r="D933" s="41"/>
      <c r="E933" s="31" t="str">
        <f>IFERROR(IF(OR(確認書!$C$23="",D933=""),"",確認書!$C$23),"")</f>
        <v/>
      </c>
      <c r="F933" s="33" t="str">
        <f>IFERROR(
   IF($E$3="", "",
     IF(VLOOKUP(E933, リスト!$A$2:$E$49, 5, FALSE) &gt; $E$3,
        VLOOKUP(E933, リスト!$A$2:$E$49, 2, FALSE),
        VLOOKUP(E933, リスト!$A$2:$E$49, 4, FALSE)
     )
   ),
"")</f>
        <v/>
      </c>
      <c r="G933" s="40"/>
      <c r="H933" s="29"/>
      <c r="I933" s="46"/>
      <c r="J933" s="34" t="str">
        <f t="shared" si="59"/>
        <v/>
      </c>
      <c r="K933" s="28" t="str">
        <f t="shared" si="57"/>
        <v/>
      </c>
      <c r="L933" s="25" t="str">
        <f t="shared" si="58"/>
        <v/>
      </c>
      <c r="M933" s="16"/>
    </row>
    <row r="934" spans="2:13" ht="22.5" customHeight="1" x14ac:dyDescent="0.45">
      <c r="B934" s="30">
        <f t="shared" si="56"/>
        <v>926</v>
      </c>
      <c r="C934" s="40"/>
      <c r="D934" s="41"/>
      <c r="E934" s="31" t="str">
        <f>IFERROR(IF(OR(確認書!$C$23="",D934=""),"",確認書!$C$23),"")</f>
        <v/>
      </c>
      <c r="F934" s="33" t="str">
        <f>IFERROR(
   IF($E$3="", "",
     IF(VLOOKUP(E934, リスト!$A$2:$E$49, 5, FALSE) &gt; $E$3,
        VLOOKUP(E934, リスト!$A$2:$E$49, 2, FALSE),
        VLOOKUP(E934, リスト!$A$2:$E$49, 4, FALSE)
     )
   ),
"")</f>
        <v/>
      </c>
      <c r="G934" s="40"/>
      <c r="H934" s="29"/>
      <c r="I934" s="46"/>
      <c r="J934" s="34" t="str">
        <f t="shared" si="59"/>
        <v/>
      </c>
      <c r="K934" s="28" t="str">
        <f t="shared" si="57"/>
        <v/>
      </c>
      <c r="L934" s="25" t="str">
        <f t="shared" si="58"/>
        <v/>
      </c>
      <c r="M934" s="16"/>
    </row>
    <row r="935" spans="2:13" ht="22.5" customHeight="1" x14ac:dyDescent="0.45">
      <c r="B935" s="30">
        <f t="shared" si="56"/>
        <v>927</v>
      </c>
      <c r="C935" s="40"/>
      <c r="D935" s="41"/>
      <c r="E935" s="31" t="str">
        <f>IFERROR(IF(OR(確認書!$C$23="",D935=""),"",確認書!$C$23),"")</f>
        <v/>
      </c>
      <c r="F935" s="33" t="str">
        <f>IFERROR(
   IF($E$3="", "",
     IF(VLOOKUP(E935, リスト!$A$2:$E$49, 5, FALSE) &gt; $E$3,
        VLOOKUP(E935, リスト!$A$2:$E$49, 2, FALSE),
        VLOOKUP(E935, リスト!$A$2:$E$49, 4, FALSE)
     )
   ),
"")</f>
        <v/>
      </c>
      <c r="G935" s="40"/>
      <c r="H935" s="29"/>
      <c r="I935" s="46"/>
      <c r="J935" s="34" t="str">
        <f t="shared" si="59"/>
        <v/>
      </c>
      <c r="K935" s="28" t="str">
        <f t="shared" si="57"/>
        <v/>
      </c>
      <c r="L935" s="25" t="str">
        <f t="shared" si="58"/>
        <v/>
      </c>
      <c r="M935" s="16"/>
    </row>
    <row r="936" spans="2:13" ht="22.5" customHeight="1" x14ac:dyDescent="0.45">
      <c r="B936" s="30">
        <f t="shared" si="56"/>
        <v>928</v>
      </c>
      <c r="C936" s="40"/>
      <c r="D936" s="41"/>
      <c r="E936" s="31" t="str">
        <f>IFERROR(IF(OR(確認書!$C$23="",D936=""),"",確認書!$C$23),"")</f>
        <v/>
      </c>
      <c r="F936" s="33" t="str">
        <f>IFERROR(
   IF($E$3="", "",
     IF(VLOOKUP(E936, リスト!$A$2:$E$49, 5, FALSE) &gt; $E$3,
        VLOOKUP(E936, リスト!$A$2:$E$49, 2, FALSE),
        VLOOKUP(E936, リスト!$A$2:$E$49, 4, FALSE)
     )
   ),
"")</f>
        <v/>
      </c>
      <c r="G936" s="40"/>
      <c r="H936" s="29"/>
      <c r="I936" s="46"/>
      <c r="J936" s="34" t="str">
        <f t="shared" si="59"/>
        <v/>
      </c>
      <c r="K936" s="28" t="str">
        <f t="shared" si="57"/>
        <v/>
      </c>
      <c r="L936" s="25" t="str">
        <f t="shared" si="58"/>
        <v/>
      </c>
      <c r="M936" s="16"/>
    </row>
    <row r="937" spans="2:13" ht="22.5" customHeight="1" x14ac:dyDescent="0.45">
      <c r="B937" s="30">
        <f t="shared" si="56"/>
        <v>929</v>
      </c>
      <c r="C937" s="40"/>
      <c r="D937" s="41"/>
      <c r="E937" s="31" t="str">
        <f>IFERROR(IF(OR(確認書!$C$23="",D937=""),"",確認書!$C$23),"")</f>
        <v/>
      </c>
      <c r="F937" s="33" t="str">
        <f>IFERROR(
   IF($E$3="", "",
     IF(VLOOKUP(E937, リスト!$A$2:$E$49, 5, FALSE) &gt; $E$3,
        VLOOKUP(E937, リスト!$A$2:$E$49, 2, FALSE),
        VLOOKUP(E937, リスト!$A$2:$E$49, 4, FALSE)
     )
   ),
"")</f>
        <v/>
      </c>
      <c r="G937" s="40"/>
      <c r="H937" s="29"/>
      <c r="I937" s="46"/>
      <c r="J937" s="34" t="str">
        <f t="shared" si="59"/>
        <v/>
      </c>
      <c r="K937" s="28" t="str">
        <f t="shared" si="57"/>
        <v/>
      </c>
      <c r="L937" s="25" t="str">
        <f t="shared" si="58"/>
        <v/>
      </c>
      <c r="M937" s="16"/>
    </row>
    <row r="938" spans="2:13" ht="22.5" customHeight="1" x14ac:dyDescent="0.45">
      <c r="B938" s="30">
        <f t="shared" si="56"/>
        <v>930</v>
      </c>
      <c r="C938" s="40"/>
      <c r="D938" s="41"/>
      <c r="E938" s="31" t="str">
        <f>IFERROR(IF(OR(確認書!$C$23="",D938=""),"",確認書!$C$23),"")</f>
        <v/>
      </c>
      <c r="F938" s="33" t="str">
        <f>IFERROR(
   IF($E$3="", "",
     IF(VLOOKUP(E938, リスト!$A$2:$E$49, 5, FALSE) &gt; $E$3,
        VLOOKUP(E938, リスト!$A$2:$E$49, 2, FALSE),
        VLOOKUP(E938, リスト!$A$2:$E$49, 4, FALSE)
     )
   ),
"")</f>
        <v/>
      </c>
      <c r="G938" s="40"/>
      <c r="H938" s="29"/>
      <c r="I938" s="46"/>
      <c r="J938" s="34" t="str">
        <f t="shared" si="59"/>
        <v/>
      </c>
      <c r="K938" s="28" t="str">
        <f t="shared" si="57"/>
        <v/>
      </c>
      <c r="L938" s="25" t="str">
        <f t="shared" si="58"/>
        <v/>
      </c>
      <c r="M938" s="16"/>
    </row>
    <row r="939" spans="2:13" ht="22.5" customHeight="1" x14ac:dyDescent="0.45">
      <c r="B939" s="30">
        <f t="shared" si="56"/>
        <v>931</v>
      </c>
      <c r="C939" s="40"/>
      <c r="D939" s="41"/>
      <c r="E939" s="31" t="str">
        <f>IFERROR(IF(OR(確認書!$C$23="",D939=""),"",確認書!$C$23),"")</f>
        <v/>
      </c>
      <c r="F939" s="33" t="str">
        <f>IFERROR(
   IF($E$3="", "",
     IF(VLOOKUP(E939, リスト!$A$2:$E$49, 5, FALSE) &gt; $E$3,
        VLOOKUP(E939, リスト!$A$2:$E$49, 2, FALSE),
        VLOOKUP(E939, リスト!$A$2:$E$49, 4, FALSE)
     )
   ),
"")</f>
        <v/>
      </c>
      <c r="G939" s="40"/>
      <c r="H939" s="29"/>
      <c r="I939" s="46"/>
      <c r="J939" s="34" t="str">
        <f t="shared" si="59"/>
        <v/>
      </c>
      <c r="K939" s="28" t="str">
        <f t="shared" si="57"/>
        <v/>
      </c>
      <c r="L939" s="25" t="str">
        <f t="shared" si="58"/>
        <v/>
      </c>
      <c r="M939" s="16"/>
    </row>
    <row r="940" spans="2:13" ht="22.5" customHeight="1" x14ac:dyDescent="0.45">
      <c r="B940" s="30">
        <f t="shared" si="56"/>
        <v>932</v>
      </c>
      <c r="C940" s="40"/>
      <c r="D940" s="41"/>
      <c r="E940" s="31" t="str">
        <f>IFERROR(IF(OR(確認書!$C$23="",D940=""),"",確認書!$C$23),"")</f>
        <v/>
      </c>
      <c r="F940" s="33" t="str">
        <f>IFERROR(
   IF($E$3="", "",
     IF(VLOOKUP(E940, リスト!$A$2:$E$49, 5, FALSE) &gt; $E$3,
        VLOOKUP(E940, リスト!$A$2:$E$49, 2, FALSE),
        VLOOKUP(E940, リスト!$A$2:$E$49, 4, FALSE)
     )
   ),
"")</f>
        <v/>
      </c>
      <c r="G940" s="40"/>
      <c r="H940" s="29"/>
      <c r="I940" s="46"/>
      <c r="J940" s="34" t="str">
        <f t="shared" si="59"/>
        <v/>
      </c>
      <c r="K940" s="28" t="str">
        <f t="shared" si="57"/>
        <v/>
      </c>
      <c r="L940" s="25" t="str">
        <f t="shared" si="58"/>
        <v/>
      </c>
      <c r="M940" s="16"/>
    </row>
    <row r="941" spans="2:13" ht="22.5" customHeight="1" x14ac:dyDescent="0.45">
      <c r="B941" s="30">
        <f t="shared" si="56"/>
        <v>933</v>
      </c>
      <c r="C941" s="40"/>
      <c r="D941" s="41"/>
      <c r="E941" s="31" t="str">
        <f>IFERROR(IF(OR(確認書!$C$23="",D941=""),"",確認書!$C$23),"")</f>
        <v/>
      </c>
      <c r="F941" s="33" t="str">
        <f>IFERROR(
   IF($E$3="", "",
     IF(VLOOKUP(E941, リスト!$A$2:$E$49, 5, FALSE) &gt; $E$3,
        VLOOKUP(E941, リスト!$A$2:$E$49, 2, FALSE),
        VLOOKUP(E941, リスト!$A$2:$E$49, 4, FALSE)
     )
   ),
"")</f>
        <v/>
      </c>
      <c r="G941" s="40"/>
      <c r="H941" s="29"/>
      <c r="I941" s="46"/>
      <c r="J941" s="34" t="str">
        <f t="shared" si="59"/>
        <v/>
      </c>
      <c r="K941" s="28" t="str">
        <f t="shared" si="57"/>
        <v/>
      </c>
      <c r="L941" s="25" t="str">
        <f t="shared" si="58"/>
        <v/>
      </c>
      <c r="M941" s="16"/>
    </row>
    <row r="942" spans="2:13" ht="22.5" customHeight="1" x14ac:dyDescent="0.45">
      <c r="B942" s="30">
        <f t="shared" si="56"/>
        <v>934</v>
      </c>
      <c r="C942" s="40"/>
      <c r="D942" s="41"/>
      <c r="E942" s="31" t="str">
        <f>IFERROR(IF(OR(確認書!$C$23="",D942=""),"",確認書!$C$23),"")</f>
        <v/>
      </c>
      <c r="F942" s="33" t="str">
        <f>IFERROR(
   IF($E$3="", "",
     IF(VLOOKUP(E942, リスト!$A$2:$E$49, 5, FALSE) &gt; $E$3,
        VLOOKUP(E942, リスト!$A$2:$E$49, 2, FALSE),
        VLOOKUP(E942, リスト!$A$2:$E$49, 4, FALSE)
     )
   ),
"")</f>
        <v/>
      </c>
      <c r="G942" s="40"/>
      <c r="H942" s="29"/>
      <c r="I942" s="46"/>
      <c r="J942" s="34" t="str">
        <f t="shared" si="59"/>
        <v/>
      </c>
      <c r="K942" s="28" t="str">
        <f t="shared" si="57"/>
        <v/>
      </c>
      <c r="L942" s="25" t="str">
        <f t="shared" si="58"/>
        <v/>
      </c>
      <c r="M942" s="16"/>
    </row>
    <row r="943" spans="2:13" ht="22.5" customHeight="1" x14ac:dyDescent="0.45">
      <c r="B943" s="30">
        <f t="shared" si="56"/>
        <v>935</v>
      </c>
      <c r="C943" s="40"/>
      <c r="D943" s="41"/>
      <c r="E943" s="31" t="str">
        <f>IFERROR(IF(OR(確認書!$C$23="",D943=""),"",確認書!$C$23),"")</f>
        <v/>
      </c>
      <c r="F943" s="33" t="str">
        <f>IFERROR(
   IF($E$3="", "",
     IF(VLOOKUP(E943, リスト!$A$2:$E$49, 5, FALSE) &gt; $E$3,
        VLOOKUP(E943, リスト!$A$2:$E$49, 2, FALSE),
        VLOOKUP(E943, リスト!$A$2:$E$49, 4, FALSE)
     )
   ),
"")</f>
        <v/>
      </c>
      <c r="G943" s="40"/>
      <c r="H943" s="29"/>
      <c r="I943" s="46"/>
      <c r="J943" s="34" t="str">
        <f t="shared" si="59"/>
        <v/>
      </c>
      <c r="K943" s="28" t="str">
        <f t="shared" si="57"/>
        <v/>
      </c>
      <c r="L943" s="25" t="str">
        <f t="shared" si="58"/>
        <v/>
      </c>
      <c r="M943" s="16"/>
    </row>
    <row r="944" spans="2:13" ht="22.5" customHeight="1" x14ac:dyDescent="0.45">
      <c r="B944" s="30">
        <f t="shared" si="56"/>
        <v>936</v>
      </c>
      <c r="C944" s="40"/>
      <c r="D944" s="41"/>
      <c r="E944" s="31" t="str">
        <f>IFERROR(IF(OR(確認書!$C$23="",D944=""),"",確認書!$C$23),"")</f>
        <v/>
      </c>
      <c r="F944" s="33" t="str">
        <f>IFERROR(
   IF($E$3="", "",
     IF(VLOOKUP(E944, リスト!$A$2:$E$49, 5, FALSE) &gt; $E$3,
        VLOOKUP(E944, リスト!$A$2:$E$49, 2, FALSE),
        VLOOKUP(E944, リスト!$A$2:$E$49, 4, FALSE)
     )
   ),
"")</f>
        <v/>
      </c>
      <c r="G944" s="40"/>
      <c r="H944" s="29"/>
      <c r="I944" s="46"/>
      <c r="J944" s="34" t="str">
        <f t="shared" si="59"/>
        <v/>
      </c>
      <c r="K944" s="28" t="str">
        <f t="shared" si="57"/>
        <v/>
      </c>
      <c r="L944" s="25" t="str">
        <f t="shared" si="58"/>
        <v/>
      </c>
      <c r="M944" s="16"/>
    </row>
    <row r="945" spans="2:13" ht="22.5" customHeight="1" x14ac:dyDescent="0.45">
      <c r="B945" s="30">
        <f t="shared" si="56"/>
        <v>937</v>
      </c>
      <c r="C945" s="40"/>
      <c r="D945" s="41"/>
      <c r="E945" s="31" t="str">
        <f>IFERROR(IF(OR(確認書!$C$23="",D945=""),"",確認書!$C$23),"")</f>
        <v/>
      </c>
      <c r="F945" s="33" t="str">
        <f>IFERROR(
   IF($E$3="", "",
     IF(VLOOKUP(E945, リスト!$A$2:$E$49, 5, FALSE) &gt; $E$3,
        VLOOKUP(E945, リスト!$A$2:$E$49, 2, FALSE),
        VLOOKUP(E945, リスト!$A$2:$E$49, 4, FALSE)
     )
   ),
"")</f>
        <v/>
      </c>
      <c r="G945" s="40"/>
      <c r="H945" s="29"/>
      <c r="I945" s="46"/>
      <c r="J945" s="34" t="str">
        <f t="shared" si="59"/>
        <v/>
      </c>
      <c r="K945" s="28" t="str">
        <f t="shared" si="57"/>
        <v/>
      </c>
      <c r="L945" s="25" t="str">
        <f t="shared" si="58"/>
        <v/>
      </c>
      <c r="M945" s="16"/>
    </row>
    <row r="946" spans="2:13" ht="22.5" customHeight="1" x14ac:dyDescent="0.45">
      <c r="B946" s="30">
        <f t="shared" si="56"/>
        <v>938</v>
      </c>
      <c r="C946" s="40"/>
      <c r="D946" s="41"/>
      <c r="E946" s="31" t="str">
        <f>IFERROR(IF(OR(確認書!$C$23="",D946=""),"",確認書!$C$23),"")</f>
        <v/>
      </c>
      <c r="F946" s="33" t="str">
        <f>IFERROR(
   IF($E$3="", "",
     IF(VLOOKUP(E946, リスト!$A$2:$E$49, 5, FALSE) &gt; $E$3,
        VLOOKUP(E946, リスト!$A$2:$E$49, 2, FALSE),
        VLOOKUP(E946, リスト!$A$2:$E$49, 4, FALSE)
     )
   ),
"")</f>
        <v/>
      </c>
      <c r="G946" s="40"/>
      <c r="H946" s="29"/>
      <c r="I946" s="46"/>
      <c r="J946" s="34" t="str">
        <f t="shared" si="59"/>
        <v/>
      </c>
      <c r="K946" s="28" t="str">
        <f t="shared" si="57"/>
        <v/>
      </c>
      <c r="L946" s="25" t="str">
        <f t="shared" si="58"/>
        <v/>
      </c>
      <c r="M946" s="16"/>
    </row>
    <row r="947" spans="2:13" ht="22.5" customHeight="1" x14ac:dyDescent="0.45">
      <c r="B947" s="30">
        <f t="shared" si="56"/>
        <v>939</v>
      </c>
      <c r="C947" s="40"/>
      <c r="D947" s="41"/>
      <c r="E947" s="31" t="str">
        <f>IFERROR(IF(OR(確認書!$C$23="",D947=""),"",確認書!$C$23),"")</f>
        <v/>
      </c>
      <c r="F947" s="33" t="str">
        <f>IFERROR(
   IF($E$3="", "",
     IF(VLOOKUP(E947, リスト!$A$2:$E$49, 5, FALSE) &gt; $E$3,
        VLOOKUP(E947, リスト!$A$2:$E$49, 2, FALSE),
        VLOOKUP(E947, リスト!$A$2:$E$49, 4, FALSE)
     )
   ),
"")</f>
        <v/>
      </c>
      <c r="G947" s="40"/>
      <c r="H947" s="29"/>
      <c r="I947" s="46"/>
      <c r="J947" s="34" t="str">
        <f t="shared" si="59"/>
        <v/>
      </c>
      <c r="K947" s="28" t="str">
        <f t="shared" si="57"/>
        <v/>
      </c>
      <c r="L947" s="25" t="str">
        <f t="shared" si="58"/>
        <v/>
      </c>
      <c r="M947" s="16"/>
    </row>
    <row r="948" spans="2:13" ht="22.5" customHeight="1" x14ac:dyDescent="0.45">
      <c r="B948" s="30">
        <f t="shared" si="56"/>
        <v>940</v>
      </c>
      <c r="C948" s="40"/>
      <c r="D948" s="41"/>
      <c r="E948" s="31" t="str">
        <f>IFERROR(IF(OR(確認書!$C$23="",D948=""),"",確認書!$C$23),"")</f>
        <v/>
      </c>
      <c r="F948" s="33" t="str">
        <f>IFERROR(
   IF($E$3="", "",
     IF(VLOOKUP(E948, リスト!$A$2:$E$49, 5, FALSE) &gt; $E$3,
        VLOOKUP(E948, リスト!$A$2:$E$49, 2, FALSE),
        VLOOKUP(E948, リスト!$A$2:$E$49, 4, FALSE)
     )
   ),
"")</f>
        <v/>
      </c>
      <c r="G948" s="40"/>
      <c r="H948" s="29"/>
      <c r="I948" s="46"/>
      <c r="J948" s="34" t="str">
        <f t="shared" si="59"/>
        <v/>
      </c>
      <c r="K948" s="28" t="str">
        <f t="shared" si="57"/>
        <v/>
      </c>
      <c r="L948" s="25" t="str">
        <f t="shared" si="58"/>
        <v/>
      </c>
      <c r="M948" s="16"/>
    </row>
    <row r="949" spans="2:13" ht="22.5" customHeight="1" x14ac:dyDescent="0.45">
      <c r="B949" s="30">
        <f t="shared" si="56"/>
        <v>941</v>
      </c>
      <c r="C949" s="40"/>
      <c r="D949" s="41"/>
      <c r="E949" s="31" t="str">
        <f>IFERROR(IF(OR(確認書!$C$23="",D949=""),"",確認書!$C$23),"")</f>
        <v/>
      </c>
      <c r="F949" s="33" t="str">
        <f>IFERROR(
   IF($E$3="", "",
     IF(VLOOKUP(E949, リスト!$A$2:$E$49, 5, FALSE) &gt; $E$3,
        VLOOKUP(E949, リスト!$A$2:$E$49, 2, FALSE),
        VLOOKUP(E949, リスト!$A$2:$E$49, 4, FALSE)
     )
   ),
"")</f>
        <v/>
      </c>
      <c r="G949" s="40"/>
      <c r="H949" s="29"/>
      <c r="I949" s="46"/>
      <c r="J949" s="34" t="str">
        <f t="shared" si="59"/>
        <v/>
      </c>
      <c r="K949" s="28" t="str">
        <f t="shared" si="57"/>
        <v/>
      </c>
      <c r="L949" s="25" t="str">
        <f t="shared" si="58"/>
        <v/>
      </c>
      <c r="M949" s="16"/>
    </row>
    <row r="950" spans="2:13" ht="22.5" customHeight="1" x14ac:dyDescent="0.45">
      <c r="B950" s="30">
        <f t="shared" si="56"/>
        <v>942</v>
      </c>
      <c r="C950" s="40"/>
      <c r="D950" s="41"/>
      <c r="E950" s="31" t="str">
        <f>IFERROR(IF(OR(確認書!$C$23="",D950=""),"",確認書!$C$23),"")</f>
        <v/>
      </c>
      <c r="F950" s="33" t="str">
        <f>IFERROR(
   IF($E$3="", "",
     IF(VLOOKUP(E950, リスト!$A$2:$E$49, 5, FALSE) &gt; $E$3,
        VLOOKUP(E950, リスト!$A$2:$E$49, 2, FALSE),
        VLOOKUP(E950, リスト!$A$2:$E$49, 4, FALSE)
     )
   ),
"")</f>
        <v/>
      </c>
      <c r="G950" s="40"/>
      <c r="H950" s="29"/>
      <c r="I950" s="46"/>
      <c r="J950" s="34" t="str">
        <f t="shared" si="59"/>
        <v/>
      </c>
      <c r="K950" s="28" t="str">
        <f t="shared" si="57"/>
        <v/>
      </c>
      <c r="L950" s="25" t="str">
        <f t="shared" si="58"/>
        <v/>
      </c>
      <c r="M950" s="16"/>
    </row>
    <row r="951" spans="2:13" ht="22.5" customHeight="1" x14ac:dyDescent="0.45">
      <c r="B951" s="30">
        <f t="shared" si="56"/>
        <v>943</v>
      </c>
      <c r="C951" s="40"/>
      <c r="D951" s="41"/>
      <c r="E951" s="31" t="str">
        <f>IFERROR(IF(OR(確認書!$C$23="",D951=""),"",確認書!$C$23),"")</f>
        <v/>
      </c>
      <c r="F951" s="33" t="str">
        <f>IFERROR(
   IF($E$3="", "",
     IF(VLOOKUP(E951, リスト!$A$2:$E$49, 5, FALSE) &gt; $E$3,
        VLOOKUP(E951, リスト!$A$2:$E$49, 2, FALSE),
        VLOOKUP(E951, リスト!$A$2:$E$49, 4, FALSE)
     )
   ),
"")</f>
        <v/>
      </c>
      <c r="G951" s="40"/>
      <c r="H951" s="29"/>
      <c r="I951" s="46"/>
      <c r="J951" s="34" t="str">
        <f t="shared" si="59"/>
        <v/>
      </c>
      <c r="K951" s="28" t="str">
        <f t="shared" si="57"/>
        <v/>
      </c>
      <c r="L951" s="25" t="str">
        <f t="shared" si="58"/>
        <v/>
      </c>
      <c r="M951" s="16"/>
    </row>
    <row r="952" spans="2:13" ht="22.5" customHeight="1" x14ac:dyDescent="0.45">
      <c r="B952" s="30">
        <f t="shared" si="56"/>
        <v>944</v>
      </c>
      <c r="C952" s="40"/>
      <c r="D952" s="41"/>
      <c r="E952" s="31" t="str">
        <f>IFERROR(IF(OR(確認書!$C$23="",D952=""),"",確認書!$C$23),"")</f>
        <v/>
      </c>
      <c r="F952" s="33" t="str">
        <f>IFERROR(
   IF($E$3="", "",
     IF(VLOOKUP(E952, リスト!$A$2:$E$49, 5, FALSE) &gt; $E$3,
        VLOOKUP(E952, リスト!$A$2:$E$49, 2, FALSE),
        VLOOKUP(E952, リスト!$A$2:$E$49, 4, FALSE)
     )
   ),
"")</f>
        <v/>
      </c>
      <c r="G952" s="40"/>
      <c r="H952" s="29"/>
      <c r="I952" s="46"/>
      <c r="J952" s="34" t="str">
        <f t="shared" si="59"/>
        <v/>
      </c>
      <c r="K952" s="28" t="str">
        <f t="shared" si="57"/>
        <v/>
      </c>
      <c r="L952" s="25" t="str">
        <f t="shared" si="58"/>
        <v/>
      </c>
      <c r="M952" s="16"/>
    </row>
    <row r="953" spans="2:13" ht="22.5" customHeight="1" x14ac:dyDescent="0.45">
      <c r="B953" s="30">
        <f t="shared" si="56"/>
        <v>945</v>
      </c>
      <c r="C953" s="40"/>
      <c r="D953" s="41"/>
      <c r="E953" s="31" t="str">
        <f>IFERROR(IF(OR(確認書!$C$23="",D953=""),"",確認書!$C$23),"")</f>
        <v/>
      </c>
      <c r="F953" s="33" t="str">
        <f>IFERROR(
   IF($E$3="", "",
     IF(VLOOKUP(E953, リスト!$A$2:$E$49, 5, FALSE) &gt; $E$3,
        VLOOKUP(E953, リスト!$A$2:$E$49, 2, FALSE),
        VLOOKUP(E953, リスト!$A$2:$E$49, 4, FALSE)
     )
   ),
"")</f>
        <v/>
      </c>
      <c r="G953" s="40"/>
      <c r="H953" s="29"/>
      <c r="I953" s="46"/>
      <c r="J953" s="34" t="str">
        <f t="shared" si="59"/>
        <v/>
      </c>
      <c r="K953" s="28" t="str">
        <f t="shared" si="57"/>
        <v/>
      </c>
      <c r="L953" s="25" t="str">
        <f t="shared" si="58"/>
        <v/>
      </c>
      <c r="M953" s="16"/>
    </row>
    <row r="954" spans="2:13" ht="22.5" customHeight="1" x14ac:dyDescent="0.45">
      <c r="B954" s="30">
        <f t="shared" si="56"/>
        <v>946</v>
      </c>
      <c r="C954" s="40"/>
      <c r="D954" s="41"/>
      <c r="E954" s="31" t="str">
        <f>IFERROR(IF(OR(確認書!$C$23="",D954=""),"",確認書!$C$23),"")</f>
        <v/>
      </c>
      <c r="F954" s="33" t="str">
        <f>IFERROR(
   IF($E$3="", "",
     IF(VLOOKUP(E954, リスト!$A$2:$E$49, 5, FALSE) &gt; $E$3,
        VLOOKUP(E954, リスト!$A$2:$E$49, 2, FALSE),
        VLOOKUP(E954, リスト!$A$2:$E$49, 4, FALSE)
     )
   ),
"")</f>
        <v/>
      </c>
      <c r="G954" s="40"/>
      <c r="H954" s="29"/>
      <c r="I954" s="46"/>
      <c r="J954" s="34" t="str">
        <f t="shared" si="59"/>
        <v/>
      </c>
      <c r="K954" s="28" t="str">
        <f t="shared" si="57"/>
        <v/>
      </c>
      <c r="L954" s="25" t="str">
        <f t="shared" si="58"/>
        <v/>
      </c>
      <c r="M954" s="16"/>
    </row>
    <row r="955" spans="2:13" ht="22.5" customHeight="1" x14ac:dyDescent="0.45">
      <c r="B955" s="30">
        <f t="shared" si="56"/>
        <v>947</v>
      </c>
      <c r="C955" s="40"/>
      <c r="D955" s="41"/>
      <c r="E955" s="31" t="str">
        <f>IFERROR(IF(OR(確認書!$C$23="",D955=""),"",確認書!$C$23),"")</f>
        <v/>
      </c>
      <c r="F955" s="33" t="str">
        <f>IFERROR(
   IF($E$3="", "",
     IF(VLOOKUP(E955, リスト!$A$2:$E$49, 5, FALSE) &gt; $E$3,
        VLOOKUP(E955, リスト!$A$2:$E$49, 2, FALSE),
        VLOOKUP(E955, リスト!$A$2:$E$49, 4, FALSE)
     )
   ),
"")</f>
        <v/>
      </c>
      <c r="G955" s="40"/>
      <c r="H955" s="29"/>
      <c r="I955" s="46"/>
      <c r="J955" s="34" t="str">
        <f t="shared" si="59"/>
        <v/>
      </c>
      <c r="K955" s="28" t="str">
        <f t="shared" si="57"/>
        <v/>
      </c>
      <c r="L955" s="25" t="str">
        <f t="shared" si="58"/>
        <v/>
      </c>
      <c r="M955" s="16"/>
    </row>
    <row r="956" spans="2:13" ht="22.5" customHeight="1" x14ac:dyDescent="0.45">
      <c r="B956" s="30">
        <f t="shared" si="56"/>
        <v>948</v>
      </c>
      <c r="C956" s="40"/>
      <c r="D956" s="41"/>
      <c r="E956" s="31" t="str">
        <f>IFERROR(IF(OR(確認書!$C$23="",D956=""),"",確認書!$C$23),"")</f>
        <v/>
      </c>
      <c r="F956" s="33" t="str">
        <f>IFERROR(
   IF($E$3="", "",
     IF(VLOOKUP(E956, リスト!$A$2:$E$49, 5, FALSE) &gt; $E$3,
        VLOOKUP(E956, リスト!$A$2:$E$49, 2, FALSE),
        VLOOKUP(E956, リスト!$A$2:$E$49, 4, FALSE)
     )
   ),
"")</f>
        <v/>
      </c>
      <c r="G956" s="40"/>
      <c r="H956" s="29"/>
      <c r="I956" s="46"/>
      <c r="J956" s="34" t="str">
        <f t="shared" si="59"/>
        <v/>
      </c>
      <c r="K956" s="28" t="str">
        <f t="shared" si="57"/>
        <v/>
      </c>
      <c r="L956" s="25" t="str">
        <f t="shared" si="58"/>
        <v/>
      </c>
      <c r="M956" s="16"/>
    </row>
    <row r="957" spans="2:13" ht="22.5" customHeight="1" x14ac:dyDescent="0.45">
      <c r="B957" s="30">
        <f t="shared" si="56"/>
        <v>949</v>
      </c>
      <c r="C957" s="40"/>
      <c r="D957" s="41"/>
      <c r="E957" s="31" t="str">
        <f>IFERROR(IF(OR(確認書!$C$23="",D957=""),"",確認書!$C$23),"")</f>
        <v/>
      </c>
      <c r="F957" s="33" t="str">
        <f>IFERROR(
   IF($E$3="", "",
     IF(VLOOKUP(E957, リスト!$A$2:$E$49, 5, FALSE) &gt; $E$3,
        VLOOKUP(E957, リスト!$A$2:$E$49, 2, FALSE),
        VLOOKUP(E957, リスト!$A$2:$E$49, 4, FALSE)
     )
   ),
"")</f>
        <v/>
      </c>
      <c r="G957" s="40"/>
      <c r="H957" s="29"/>
      <c r="I957" s="46"/>
      <c r="J957" s="34" t="str">
        <f t="shared" si="59"/>
        <v/>
      </c>
      <c r="K957" s="28" t="str">
        <f t="shared" si="57"/>
        <v/>
      </c>
      <c r="L957" s="25" t="str">
        <f t="shared" si="58"/>
        <v/>
      </c>
      <c r="M957" s="16"/>
    </row>
    <row r="958" spans="2:13" ht="22.5" customHeight="1" x14ac:dyDescent="0.45">
      <c r="B958" s="30">
        <f t="shared" si="56"/>
        <v>950</v>
      </c>
      <c r="C958" s="40"/>
      <c r="D958" s="41"/>
      <c r="E958" s="31" t="str">
        <f>IFERROR(IF(OR(確認書!$C$23="",D958=""),"",確認書!$C$23),"")</f>
        <v/>
      </c>
      <c r="F958" s="33" t="str">
        <f>IFERROR(
   IF($E$3="", "",
     IF(VLOOKUP(E958, リスト!$A$2:$E$49, 5, FALSE) &gt; $E$3,
        VLOOKUP(E958, リスト!$A$2:$E$49, 2, FALSE),
        VLOOKUP(E958, リスト!$A$2:$E$49, 4, FALSE)
     )
   ),
"")</f>
        <v/>
      </c>
      <c r="G958" s="40"/>
      <c r="H958" s="29"/>
      <c r="I958" s="46"/>
      <c r="J958" s="34" t="str">
        <f t="shared" si="59"/>
        <v/>
      </c>
      <c r="K958" s="28" t="str">
        <f t="shared" si="57"/>
        <v/>
      </c>
      <c r="L958" s="25" t="str">
        <f t="shared" si="58"/>
        <v/>
      </c>
      <c r="M958" s="16"/>
    </row>
    <row r="959" spans="2:13" ht="22.5" customHeight="1" x14ac:dyDescent="0.45">
      <c r="B959" s="30">
        <f t="shared" si="56"/>
        <v>951</v>
      </c>
      <c r="C959" s="40"/>
      <c r="D959" s="41"/>
      <c r="E959" s="31" t="str">
        <f>IFERROR(IF(OR(確認書!$C$23="",D959=""),"",確認書!$C$23),"")</f>
        <v/>
      </c>
      <c r="F959" s="33" t="str">
        <f>IFERROR(
   IF($E$3="", "",
     IF(VLOOKUP(E959, リスト!$A$2:$E$49, 5, FALSE) &gt; $E$3,
        VLOOKUP(E959, リスト!$A$2:$E$49, 2, FALSE),
        VLOOKUP(E959, リスト!$A$2:$E$49, 4, FALSE)
     )
   ),
"")</f>
        <v/>
      </c>
      <c r="G959" s="40"/>
      <c r="H959" s="29"/>
      <c r="I959" s="46"/>
      <c r="J959" s="34" t="str">
        <f t="shared" si="59"/>
        <v/>
      </c>
      <c r="K959" s="28" t="str">
        <f t="shared" si="57"/>
        <v/>
      </c>
      <c r="L959" s="25" t="str">
        <f t="shared" si="58"/>
        <v/>
      </c>
      <c r="M959" s="16"/>
    </row>
    <row r="960" spans="2:13" ht="22.5" customHeight="1" x14ac:dyDescent="0.45">
      <c r="B960" s="30">
        <f t="shared" si="56"/>
        <v>952</v>
      </c>
      <c r="C960" s="40"/>
      <c r="D960" s="41"/>
      <c r="E960" s="31" t="str">
        <f>IFERROR(IF(OR(確認書!$C$23="",D960=""),"",確認書!$C$23),"")</f>
        <v/>
      </c>
      <c r="F960" s="33" t="str">
        <f>IFERROR(
   IF($E$3="", "",
     IF(VLOOKUP(E960, リスト!$A$2:$E$49, 5, FALSE) &gt; $E$3,
        VLOOKUP(E960, リスト!$A$2:$E$49, 2, FALSE),
        VLOOKUP(E960, リスト!$A$2:$E$49, 4, FALSE)
     )
   ),
"")</f>
        <v/>
      </c>
      <c r="G960" s="40"/>
      <c r="H960" s="29"/>
      <c r="I960" s="46"/>
      <c r="J960" s="34" t="str">
        <f t="shared" si="59"/>
        <v/>
      </c>
      <c r="K960" s="28" t="str">
        <f t="shared" si="57"/>
        <v/>
      </c>
      <c r="L960" s="25" t="str">
        <f t="shared" si="58"/>
        <v/>
      </c>
      <c r="M960" s="16"/>
    </row>
    <row r="961" spans="2:13" ht="22.5" customHeight="1" x14ac:dyDescent="0.45">
      <c r="B961" s="30">
        <f t="shared" si="56"/>
        <v>953</v>
      </c>
      <c r="C961" s="40"/>
      <c r="D961" s="41"/>
      <c r="E961" s="31" t="str">
        <f>IFERROR(IF(OR(確認書!$C$23="",D961=""),"",確認書!$C$23),"")</f>
        <v/>
      </c>
      <c r="F961" s="33" t="str">
        <f>IFERROR(
   IF($E$3="", "",
     IF(VLOOKUP(E961, リスト!$A$2:$E$49, 5, FALSE) &gt; $E$3,
        VLOOKUP(E961, リスト!$A$2:$E$49, 2, FALSE),
        VLOOKUP(E961, リスト!$A$2:$E$49, 4, FALSE)
     )
   ),
"")</f>
        <v/>
      </c>
      <c r="G961" s="40"/>
      <c r="H961" s="29"/>
      <c r="I961" s="46"/>
      <c r="J961" s="34" t="str">
        <f t="shared" si="59"/>
        <v/>
      </c>
      <c r="K961" s="28" t="str">
        <f t="shared" si="57"/>
        <v/>
      </c>
      <c r="L961" s="25" t="str">
        <f t="shared" si="58"/>
        <v/>
      </c>
      <c r="M961" s="16"/>
    </row>
    <row r="962" spans="2:13" ht="22.5" customHeight="1" x14ac:dyDescent="0.45">
      <c r="B962" s="30">
        <f t="shared" si="56"/>
        <v>954</v>
      </c>
      <c r="C962" s="40"/>
      <c r="D962" s="41"/>
      <c r="E962" s="31" t="str">
        <f>IFERROR(IF(OR(確認書!$C$23="",D962=""),"",確認書!$C$23),"")</f>
        <v/>
      </c>
      <c r="F962" s="33" t="str">
        <f>IFERROR(
   IF($E$3="", "",
     IF(VLOOKUP(E962, リスト!$A$2:$E$49, 5, FALSE) &gt; $E$3,
        VLOOKUP(E962, リスト!$A$2:$E$49, 2, FALSE),
        VLOOKUP(E962, リスト!$A$2:$E$49, 4, FALSE)
     )
   ),
"")</f>
        <v/>
      </c>
      <c r="G962" s="40"/>
      <c r="H962" s="29"/>
      <c r="I962" s="46"/>
      <c r="J962" s="34" t="str">
        <f t="shared" si="59"/>
        <v/>
      </c>
      <c r="K962" s="28" t="str">
        <f t="shared" si="57"/>
        <v/>
      </c>
      <c r="L962" s="25" t="str">
        <f t="shared" si="58"/>
        <v/>
      </c>
      <c r="M962" s="16"/>
    </row>
    <row r="963" spans="2:13" ht="22.5" customHeight="1" x14ac:dyDescent="0.45">
      <c r="B963" s="30">
        <f t="shared" si="56"/>
        <v>955</v>
      </c>
      <c r="C963" s="40"/>
      <c r="D963" s="41"/>
      <c r="E963" s="31" t="str">
        <f>IFERROR(IF(OR(確認書!$C$23="",D963=""),"",確認書!$C$23),"")</f>
        <v/>
      </c>
      <c r="F963" s="33" t="str">
        <f>IFERROR(
   IF($E$3="", "",
     IF(VLOOKUP(E963, リスト!$A$2:$E$49, 5, FALSE) &gt; $E$3,
        VLOOKUP(E963, リスト!$A$2:$E$49, 2, FALSE),
        VLOOKUP(E963, リスト!$A$2:$E$49, 4, FALSE)
     )
   ),
"")</f>
        <v/>
      </c>
      <c r="G963" s="40"/>
      <c r="H963" s="29"/>
      <c r="I963" s="46"/>
      <c r="J963" s="34" t="str">
        <f t="shared" si="59"/>
        <v/>
      </c>
      <c r="K963" s="28" t="str">
        <f t="shared" si="57"/>
        <v/>
      </c>
      <c r="L963" s="25" t="str">
        <f t="shared" si="58"/>
        <v/>
      </c>
      <c r="M963" s="16"/>
    </row>
    <row r="964" spans="2:13" ht="22.5" customHeight="1" x14ac:dyDescent="0.45">
      <c r="B964" s="30">
        <f t="shared" si="56"/>
        <v>956</v>
      </c>
      <c r="C964" s="40"/>
      <c r="D964" s="41"/>
      <c r="E964" s="31" t="str">
        <f>IFERROR(IF(OR(確認書!$C$23="",D964=""),"",確認書!$C$23),"")</f>
        <v/>
      </c>
      <c r="F964" s="33" t="str">
        <f>IFERROR(
   IF($E$3="", "",
     IF(VLOOKUP(E964, リスト!$A$2:$E$49, 5, FALSE) &gt; $E$3,
        VLOOKUP(E964, リスト!$A$2:$E$49, 2, FALSE),
        VLOOKUP(E964, リスト!$A$2:$E$49, 4, FALSE)
     )
   ),
"")</f>
        <v/>
      </c>
      <c r="G964" s="40"/>
      <c r="H964" s="29"/>
      <c r="I964" s="46"/>
      <c r="J964" s="34" t="str">
        <f t="shared" si="59"/>
        <v/>
      </c>
      <c r="K964" s="28" t="str">
        <f t="shared" si="57"/>
        <v/>
      </c>
      <c r="L964" s="25" t="str">
        <f t="shared" si="58"/>
        <v/>
      </c>
      <c r="M964" s="16"/>
    </row>
    <row r="965" spans="2:13" ht="22.5" customHeight="1" x14ac:dyDescent="0.45">
      <c r="B965" s="30">
        <f t="shared" si="56"/>
        <v>957</v>
      </c>
      <c r="C965" s="40"/>
      <c r="D965" s="41"/>
      <c r="E965" s="31" t="str">
        <f>IFERROR(IF(OR(確認書!$C$23="",D965=""),"",確認書!$C$23),"")</f>
        <v/>
      </c>
      <c r="F965" s="33" t="str">
        <f>IFERROR(
   IF($E$3="", "",
     IF(VLOOKUP(E965, リスト!$A$2:$E$49, 5, FALSE) &gt; $E$3,
        VLOOKUP(E965, リスト!$A$2:$E$49, 2, FALSE),
        VLOOKUP(E965, リスト!$A$2:$E$49, 4, FALSE)
     )
   ),
"")</f>
        <v/>
      </c>
      <c r="G965" s="40"/>
      <c r="H965" s="29"/>
      <c r="I965" s="46"/>
      <c r="J965" s="34" t="str">
        <f t="shared" si="59"/>
        <v/>
      </c>
      <c r="K965" s="28" t="str">
        <f t="shared" si="57"/>
        <v/>
      </c>
      <c r="L965" s="25" t="str">
        <f t="shared" si="58"/>
        <v/>
      </c>
      <c r="M965" s="16"/>
    </row>
    <row r="966" spans="2:13" ht="22.5" customHeight="1" x14ac:dyDescent="0.45">
      <c r="B966" s="30">
        <f t="shared" si="56"/>
        <v>958</v>
      </c>
      <c r="C966" s="40"/>
      <c r="D966" s="41"/>
      <c r="E966" s="31" t="str">
        <f>IFERROR(IF(OR(確認書!$C$23="",D966=""),"",確認書!$C$23),"")</f>
        <v/>
      </c>
      <c r="F966" s="33" t="str">
        <f>IFERROR(
   IF($E$3="", "",
     IF(VLOOKUP(E966, リスト!$A$2:$E$49, 5, FALSE) &gt; $E$3,
        VLOOKUP(E966, リスト!$A$2:$E$49, 2, FALSE),
        VLOOKUP(E966, リスト!$A$2:$E$49, 4, FALSE)
     )
   ),
"")</f>
        <v/>
      </c>
      <c r="G966" s="40"/>
      <c r="H966" s="29"/>
      <c r="I966" s="46"/>
      <c r="J966" s="34" t="str">
        <f t="shared" si="59"/>
        <v/>
      </c>
      <c r="K966" s="28" t="str">
        <f t="shared" si="57"/>
        <v/>
      </c>
      <c r="L966" s="25" t="str">
        <f t="shared" si="58"/>
        <v/>
      </c>
      <c r="M966" s="16"/>
    </row>
    <row r="967" spans="2:13" ht="22.5" customHeight="1" x14ac:dyDescent="0.45">
      <c r="B967" s="30">
        <f t="shared" si="56"/>
        <v>959</v>
      </c>
      <c r="C967" s="40"/>
      <c r="D967" s="41"/>
      <c r="E967" s="31" t="str">
        <f>IFERROR(IF(OR(確認書!$C$23="",D967=""),"",確認書!$C$23),"")</f>
        <v/>
      </c>
      <c r="F967" s="33" t="str">
        <f>IFERROR(
   IF($E$3="", "",
     IF(VLOOKUP(E967, リスト!$A$2:$E$49, 5, FALSE) &gt; $E$3,
        VLOOKUP(E967, リスト!$A$2:$E$49, 2, FALSE),
        VLOOKUP(E967, リスト!$A$2:$E$49, 4, FALSE)
     )
   ),
"")</f>
        <v/>
      </c>
      <c r="G967" s="40"/>
      <c r="H967" s="29"/>
      <c r="I967" s="46"/>
      <c r="J967" s="34" t="str">
        <f t="shared" si="59"/>
        <v/>
      </c>
      <c r="K967" s="28" t="str">
        <f t="shared" si="57"/>
        <v/>
      </c>
      <c r="L967" s="25" t="str">
        <f t="shared" si="58"/>
        <v/>
      </c>
      <c r="M967" s="16"/>
    </row>
    <row r="968" spans="2:13" ht="22.5" customHeight="1" x14ac:dyDescent="0.45">
      <c r="B968" s="30">
        <f t="shared" si="56"/>
        <v>960</v>
      </c>
      <c r="C968" s="40"/>
      <c r="D968" s="41"/>
      <c r="E968" s="31" t="str">
        <f>IFERROR(IF(OR(確認書!$C$23="",D968=""),"",確認書!$C$23),"")</f>
        <v/>
      </c>
      <c r="F968" s="33" t="str">
        <f>IFERROR(
   IF($E$3="", "",
     IF(VLOOKUP(E968, リスト!$A$2:$E$49, 5, FALSE) &gt; $E$3,
        VLOOKUP(E968, リスト!$A$2:$E$49, 2, FALSE),
        VLOOKUP(E968, リスト!$A$2:$E$49, 4, FALSE)
     )
   ),
"")</f>
        <v/>
      </c>
      <c r="G968" s="40"/>
      <c r="H968" s="29"/>
      <c r="I968" s="46"/>
      <c r="J968" s="34" t="str">
        <f t="shared" si="59"/>
        <v/>
      </c>
      <c r="K968" s="28" t="str">
        <f t="shared" si="57"/>
        <v/>
      </c>
      <c r="L968" s="25" t="str">
        <f t="shared" si="58"/>
        <v/>
      </c>
      <c r="M968" s="16"/>
    </row>
    <row r="969" spans="2:13" ht="22.5" customHeight="1" x14ac:dyDescent="0.45">
      <c r="B969" s="30">
        <f t="shared" si="56"/>
        <v>961</v>
      </c>
      <c r="C969" s="40"/>
      <c r="D969" s="41"/>
      <c r="E969" s="31" t="str">
        <f>IFERROR(IF(OR(確認書!$C$23="",D969=""),"",確認書!$C$23),"")</f>
        <v/>
      </c>
      <c r="F969" s="33" t="str">
        <f>IFERROR(
   IF($E$3="", "",
     IF(VLOOKUP(E969, リスト!$A$2:$E$49, 5, FALSE) &gt; $E$3,
        VLOOKUP(E969, リスト!$A$2:$E$49, 2, FALSE),
        VLOOKUP(E969, リスト!$A$2:$E$49, 4, FALSE)
     )
   ),
"")</f>
        <v/>
      </c>
      <c r="G969" s="40"/>
      <c r="H969" s="29"/>
      <c r="I969" s="46"/>
      <c r="J969" s="34" t="str">
        <f t="shared" si="59"/>
        <v/>
      </c>
      <c r="K969" s="28" t="str">
        <f t="shared" si="57"/>
        <v/>
      </c>
      <c r="L969" s="25" t="str">
        <f t="shared" si="58"/>
        <v/>
      </c>
      <c r="M969" s="16"/>
    </row>
    <row r="970" spans="2:13" ht="22.5" customHeight="1" x14ac:dyDescent="0.45">
      <c r="B970" s="30">
        <f t="shared" ref="B970:B1033" si="60">ROW()-8</f>
        <v>962</v>
      </c>
      <c r="C970" s="40"/>
      <c r="D970" s="41"/>
      <c r="E970" s="31" t="str">
        <f>IFERROR(IF(OR(確認書!$C$23="",D970=""),"",確認書!$C$23),"")</f>
        <v/>
      </c>
      <c r="F970" s="33" t="str">
        <f>IFERROR(
   IF($E$3="", "",
     IF(VLOOKUP(E970, リスト!$A$2:$E$49, 5, FALSE) &gt; $E$3,
        VLOOKUP(E970, リスト!$A$2:$E$49, 2, FALSE),
        VLOOKUP(E970, リスト!$A$2:$E$49, 4, FALSE)
     )
   ),
"")</f>
        <v/>
      </c>
      <c r="G970" s="40"/>
      <c r="H970" s="29"/>
      <c r="I970" s="46"/>
      <c r="J970" s="34" t="str">
        <f t="shared" si="59"/>
        <v/>
      </c>
      <c r="K970" s="28" t="str">
        <f t="shared" ref="K970:K1033" si="61">IF(OR(E970="",F970=""), "",
 IF(NOT(ISNUMBER(J970)), "",
 IF(J970&lt;F970, "×（法定外・特例等対象外です）", "〇")))</f>
        <v/>
      </c>
      <c r="L970" s="25" t="str">
        <f t="shared" ref="L970:L1033" si="62">IF(COUNTBLANK(D970:J970)=7, "",
 IF(D970="", "←D列に従業員名を姓名（フルネーム）で入力してください。誤変換にお気を付け下さい。",
 IF(G970="", "←G列に1.月給～3.時間給を入力してください",
 IF(H970="", "←H列に金額を入力してください",
 IF(NOT(ISNUMBER(H970)), "←H列の金額は半角数字で入力してください",
 IF(G970="3.時間給", "",
 IF(I970="", "←I列に労働時間を入力してください",
 IF(NOT(ISNUMBER(I970)), "←I列の労働時間は半角数字で入力してください", ""))))))))</f>
        <v/>
      </c>
      <c r="M970" s="16"/>
    </row>
    <row r="971" spans="2:13" ht="22.5" customHeight="1" x14ac:dyDescent="0.45">
      <c r="B971" s="30">
        <f t="shared" si="60"/>
        <v>963</v>
      </c>
      <c r="C971" s="40"/>
      <c r="D971" s="41"/>
      <c r="E971" s="31" t="str">
        <f>IFERROR(IF(OR(確認書!$C$23="",D971=""),"",確認書!$C$23),"")</f>
        <v/>
      </c>
      <c r="F971" s="33" t="str">
        <f>IFERROR(
   IF($E$3="", "",
     IF(VLOOKUP(E971, リスト!$A$2:$E$49, 5, FALSE) &gt; $E$3,
        VLOOKUP(E971, リスト!$A$2:$E$49, 2, FALSE),
        VLOOKUP(E971, リスト!$A$2:$E$49, 4, FALSE)
     )
   ),
"")</f>
        <v/>
      </c>
      <c r="G971" s="40"/>
      <c r="H971" s="29"/>
      <c r="I971" s="46"/>
      <c r="J971" s="34" t="str">
        <f t="shared" ref="J971:J1034" si="63">IF(COUNTBLANK(G971:I971)=3, "",
 IF(G971="3.時間給", IF(H971="", "", H971),
 IF(OR(G971="1.月給", G971="2.日給"),
   IF(OR(H971="", I971=""), "", ROUND(H971/I971,0)),
 "")))</f>
        <v/>
      </c>
      <c r="K971" s="28" t="str">
        <f t="shared" si="61"/>
        <v/>
      </c>
      <c r="L971" s="25" t="str">
        <f t="shared" si="62"/>
        <v/>
      </c>
      <c r="M971" s="16"/>
    </row>
    <row r="972" spans="2:13" ht="22.5" customHeight="1" x14ac:dyDescent="0.45">
      <c r="B972" s="30">
        <f t="shared" si="60"/>
        <v>964</v>
      </c>
      <c r="C972" s="40"/>
      <c r="D972" s="41"/>
      <c r="E972" s="31" t="str">
        <f>IFERROR(IF(OR(確認書!$C$23="",D972=""),"",確認書!$C$23),"")</f>
        <v/>
      </c>
      <c r="F972" s="33" t="str">
        <f>IFERROR(
   IF($E$3="", "",
     IF(VLOOKUP(E972, リスト!$A$2:$E$49, 5, FALSE) &gt; $E$3,
        VLOOKUP(E972, リスト!$A$2:$E$49, 2, FALSE),
        VLOOKUP(E972, リスト!$A$2:$E$49, 4, FALSE)
     )
   ),
"")</f>
        <v/>
      </c>
      <c r="G972" s="40"/>
      <c r="H972" s="29"/>
      <c r="I972" s="46"/>
      <c r="J972" s="34" t="str">
        <f t="shared" si="63"/>
        <v/>
      </c>
      <c r="K972" s="28" t="str">
        <f t="shared" si="61"/>
        <v/>
      </c>
      <c r="L972" s="25" t="str">
        <f t="shared" si="62"/>
        <v/>
      </c>
      <c r="M972" s="16"/>
    </row>
    <row r="973" spans="2:13" ht="22.5" customHeight="1" x14ac:dyDescent="0.45">
      <c r="B973" s="30">
        <f t="shared" si="60"/>
        <v>965</v>
      </c>
      <c r="C973" s="40"/>
      <c r="D973" s="41"/>
      <c r="E973" s="31" t="str">
        <f>IFERROR(IF(OR(確認書!$C$23="",D973=""),"",確認書!$C$23),"")</f>
        <v/>
      </c>
      <c r="F973" s="33" t="str">
        <f>IFERROR(
   IF($E$3="", "",
     IF(VLOOKUP(E973, リスト!$A$2:$E$49, 5, FALSE) &gt; $E$3,
        VLOOKUP(E973, リスト!$A$2:$E$49, 2, FALSE),
        VLOOKUP(E973, リスト!$A$2:$E$49, 4, FALSE)
     )
   ),
"")</f>
        <v/>
      </c>
      <c r="G973" s="40"/>
      <c r="H973" s="29"/>
      <c r="I973" s="46"/>
      <c r="J973" s="34" t="str">
        <f t="shared" si="63"/>
        <v/>
      </c>
      <c r="K973" s="28" t="str">
        <f t="shared" si="61"/>
        <v/>
      </c>
      <c r="L973" s="25" t="str">
        <f t="shared" si="62"/>
        <v/>
      </c>
      <c r="M973" s="16"/>
    </row>
    <row r="974" spans="2:13" ht="22.5" customHeight="1" x14ac:dyDescent="0.45">
      <c r="B974" s="30">
        <f t="shared" si="60"/>
        <v>966</v>
      </c>
      <c r="C974" s="40"/>
      <c r="D974" s="41"/>
      <c r="E974" s="31" t="str">
        <f>IFERROR(IF(OR(確認書!$C$23="",D974=""),"",確認書!$C$23),"")</f>
        <v/>
      </c>
      <c r="F974" s="33" t="str">
        <f>IFERROR(
   IF($E$3="", "",
     IF(VLOOKUP(E974, リスト!$A$2:$E$49, 5, FALSE) &gt; $E$3,
        VLOOKUP(E974, リスト!$A$2:$E$49, 2, FALSE),
        VLOOKUP(E974, リスト!$A$2:$E$49, 4, FALSE)
     )
   ),
"")</f>
        <v/>
      </c>
      <c r="G974" s="40"/>
      <c r="H974" s="29"/>
      <c r="I974" s="46"/>
      <c r="J974" s="34" t="str">
        <f t="shared" si="63"/>
        <v/>
      </c>
      <c r="K974" s="28" t="str">
        <f t="shared" si="61"/>
        <v/>
      </c>
      <c r="L974" s="25" t="str">
        <f t="shared" si="62"/>
        <v/>
      </c>
      <c r="M974" s="16"/>
    </row>
    <row r="975" spans="2:13" ht="22.5" customHeight="1" x14ac:dyDescent="0.45">
      <c r="B975" s="30">
        <f t="shared" si="60"/>
        <v>967</v>
      </c>
      <c r="C975" s="40"/>
      <c r="D975" s="41"/>
      <c r="E975" s="31" t="str">
        <f>IFERROR(IF(OR(確認書!$C$23="",D975=""),"",確認書!$C$23),"")</f>
        <v/>
      </c>
      <c r="F975" s="33" t="str">
        <f>IFERROR(
   IF($E$3="", "",
     IF(VLOOKUP(E975, リスト!$A$2:$E$49, 5, FALSE) &gt; $E$3,
        VLOOKUP(E975, リスト!$A$2:$E$49, 2, FALSE),
        VLOOKUP(E975, リスト!$A$2:$E$49, 4, FALSE)
     )
   ),
"")</f>
        <v/>
      </c>
      <c r="G975" s="40"/>
      <c r="H975" s="29"/>
      <c r="I975" s="46"/>
      <c r="J975" s="34" t="str">
        <f t="shared" si="63"/>
        <v/>
      </c>
      <c r="K975" s="28" t="str">
        <f t="shared" si="61"/>
        <v/>
      </c>
      <c r="L975" s="25" t="str">
        <f t="shared" si="62"/>
        <v/>
      </c>
      <c r="M975" s="16"/>
    </row>
    <row r="976" spans="2:13" ht="22.5" customHeight="1" x14ac:dyDescent="0.45">
      <c r="B976" s="30">
        <f t="shared" si="60"/>
        <v>968</v>
      </c>
      <c r="C976" s="40"/>
      <c r="D976" s="41"/>
      <c r="E976" s="31" t="str">
        <f>IFERROR(IF(OR(確認書!$C$23="",D976=""),"",確認書!$C$23),"")</f>
        <v/>
      </c>
      <c r="F976" s="33" t="str">
        <f>IFERROR(
   IF($E$3="", "",
     IF(VLOOKUP(E976, リスト!$A$2:$E$49, 5, FALSE) &gt; $E$3,
        VLOOKUP(E976, リスト!$A$2:$E$49, 2, FALSE),
        VLOOKUP(E976, リスト!$A$2:$E$49, 4, FALSE)
     )
   ),
"")</f>
        <v/>
      </c>
      <c r="G976" s="40"/>
      <c r="H976" s="29"/>
      <c r="I976" s="46"/>
      <c r="J976" s="34" t="str">
        <f t="shared" si="63"/>
        <v/>
      </c>
      <c r="K976" s="28" t="str">
        <f t="shared" si="61"/>
        <v/>
      </c>
      <c r="L976" s="25" t="str">
        <f t="shared" si="62"/>
        <v/>
      </c>
      <c r="M976" s="16"/>
    </row>
    <row r="977" spans="2:13" ht="22.5" customHeight="1" x14ac:dyDescent="0.45">
      <c r="B977" s="30">
        <f t="shared" si="60"/>
        <v>969</v>
      </c>
      <c r="C977" s="40"/>
      <c r="D977" s="41"/>
      <c r="E977" s="31" t="str">
        <f>IFERROR(IF(OR(確認書!$C$23="",D977=""),"",確認書!$C$23),"")</f>
        <v/>
      </c>
      <c r="F977" s="33" t="str">
        <f>IFERROR(
   IF($E$3="", "",
     IF(VLOOKUP(E977, リスト!$A$2:$E$49, 5, FALSE) &gt; $E$3,
        VLOOKUP(E977, リスト!$A$2:$E$49, 2, FALSE),
        VLOOKUP(E977, リスト!$A$2:$E$49, 4, FALSE)
     )
   ),
"")</f>
        <v/>
      </c>
      <c r="G977" s="40"/>
      <c r="H977" s="29"/>
      <c r="I977" s="46"/>
      <c r="J977" s="34" t="str">
        <f t="shared" si="63"/>
        <v/>
      </c>
      <c r="K977" s="28" t="str">
        <f t="shared" si="61"/>
        <v/>
      </c>
      <c r="L977" s="25" t="str">
        <f t="shared" si="62"/>
        <v/>
      </c>
      <c r="M977" s="16"/>
    </row>
    <row r="978" spans="2:13" ht="22.5" customHeight="1" x14ac:dyDescent="0.45">
      <c r="B978" s="30">
        <f t="shared" si="60"/>
        <v>970</v>
      </c>
      <c r="C978" s="40"/>
      <c r="D978" s="41"/>
      <c r="E978" s="31" t="str">
        <f>IFERROR(IF(OR(確認書!$C$23="",D978=""),"",確認書!$C$23),"")</f>
        <v/>
      </c>
      <c r="F978" s="33" t="str">
        <f>IFERROR(
   IF($E$3="", "",
     IF(VLOOKUP(E978, リスト!$A$2:$E$49, 5, FALSE) &gt; $E$3,
        VLOOKUP(E978, リスト!$A$2:$E$49, 2, FALSE),
        VLOOKUP(E978, リスト!$A$2:$E$49, 4, FALSE)
     )
   ),
"")</f>
        <v/>
      </c>
      <c r="G978" s="40"/>
      <c r="H978" s="29"/>
      <c r="I978" s="46"/>
      <c r="J978" s="34" t="str">
        <f t="shared" si="63"/>
        <v/>
      </c>
      <c r="K978" s="28" t="str">
        <f t="shared" si="61"/>
        <v/>
      </c>
      <c r="L978" s="25" t="str">
        <f t="shared" si="62"/>
        <v/>
      </c>
      <c r="M978" s="16"/>
    </row>
    <row r="979" spans="2:13" ht="22.5" customHeight="1" x14ac:dyDescent="0.45">
      <c r="B979" s="30">
        <f t="shared" si="60"/>
        <v>971</v>
      </c>
      <c r="C979" s="40"/>
      <c r="D979" s="41"/>
      <c r="E979" s="31" t="str">
        <f>IFERROR(IF(OR(確認書!$C$23="",D979=""),"",確認書!$C$23),"")</f>
        <v/>
      </c>
      <c r="F979" s="33" t="str">
        <f>IFERROR(
   IF($E$3="", "",
     IF(VLOOKUP(E979, リスト!$A$2:$E$49, 5, FALSE) &gt; $E$3,
        VLOOKUP(E979, リスト!$A$2:$E$49, 2, FALSE),
        VLOOKUP(E979, リスト!$A$2:$E$49, 4, FALSE)
     )
   ),
"")</f>
        <v/>
      </c>
      <c r="G979" s="40"/>
      <c r="H979" s="29"/>
      <c r="I979" s="46"/>
      <c r="J979" s="34" t="str">
        <f t="shared" si="63"/>
        <v/>
      </c>
      <c r="K979" s="28" t="str">
        <f t="shared" si="61"/>
        <v/>
      </c>
      <c r="L979" s="25" t="str">
        <f t="shared" si="62"/>
        <v/>
      </c>
      <c r="M979" s="16"/>
    </row>
    <row r="980" spans="2:13" ht="22.5" customHeight="1" x14ac:dyDescent="0.45">
      <c r="B980" s="30">
        <f t="shared" si="60"/>
        <v>972</v>
      </c>
      <c r="C980" s="40"/>
      <c r="D980" s="41"/>
      <c r="E980" s="31" t="str">
        <f>IFERROR(IF(OR(確認書!$C$23="",D980=""),"",確認書!$C$23),"")</f>
        <v/>
      </c>
      <c r="F980" s="33" t="str">
        <f>IFERROR(
   IF($E$3="", "",
     IF(VLOOKUP(E980, リスト!$A$2:$E$49, 5, FALSE) &gt; $E$3,
        VLOOKUP(E980, リスト!$A$2:$E$49, 2, FALSE),
        VLOOKUP(E980, リスト!$A$2:$E$49, 4, FALSE)
     )
   ),
"")</f>
        <v/>
      </c>
      <c r="G980" s="40"/>
      <c r="H980" s="29"/>
      <c r="I980" s="46"/>
      <c r="J980" s="34" t="str">
        <f t="shared" si="63"/>
        <v/>
      </c>
      <c r="K980" s="28" t="str">
        <f t="shared" si="61"/>
        <v/>
      </c>
      <c r="L980" s="25" t="str">
        <f t="shared" si="62"/>
        <v/>
      </c>
      <c r="M980" s="16"/>
    </row>
    <row r="981" spans="2:13" ht="22.5" customHeight="1" x14ac:dyDescent="0.45">
      <c r="B981" s="30">
        <f t="shared" si="60"/>
        <v>973</v>
      </c>
      <c r="C981" s="40"/>
      <c r="D981" s="41"/>
      <c r="E981" s="31" t="str">
        <f>IFERROR(IF(OR(確認書!$C$23="",D981=""),"",確認書!$C$23),"")</f>
        <v/>
      </c>
      <c r="F981" s="33" t="str">
        <f>IFERROR(
   IF($E$3="", "",
     IF(VLOOKUP(E981, リスト!$A$2:$E$49, 5, FALSE) &gt; $E$3,
        VLOOKUP(E981, リスト!$A$2:$E$49, 2, FALSE),
        VLOOKUP(E981, リスト!$A$2:$E$49, 4, FALSE)
     )
   ),
"")</f>
        <v/>
      </c>
      <c r="G981" s="40"/>
      <c r="H981" s="29"/>
      <c r="I981" s="46"/>
      <c r="J981" s="34" t="str">
        <f t="shared" si="63"/>
        <v/>
      </c>
      <c r="K981" s="28" t="str">
        <f t="shared" si="61"/>
        <v/>
      </c>
      <c r="L981" s="25" t="str">
        <f t="shared" si="62"/>
        <v/>
      </c>
      <c r="M981" s="16"/>
    </row>
    <row r="982" spans="2:13" ht="22.5" customHeight="1" x14ac:dyDescent="0.45">
      <c r="B982" s="30">
        <f t="shared" si="60"/>
        <v>974</v>
      </c>
      <c r="C982" s="40"/>
      <c r="D982" s="41"/>
      <c r="E982" s="31" t="str">
        <f>IFERROR(IF(OR(確認書!$C$23="",D982=""),"",確認書!$C$23),"")</f>
        <v/>
      </c>
      <c r="F982" s="33" t="str">
        <f>IFERROR(
   IF($E$3="", "",
     IF(VLOOKUP(E982, リスト!$A$2:$E$49, 5, FALSE) &gt; $E$3,
        VLOOKUP(E982, リスト!$A$2:$E$49, 2, FALSE),
        VLOOKUP(E982, リスト!$A$2:$E$49, 4, FALSE)
     )
   ),
"")</f>
        <v/>
      </c>
      <c r="G982" s="40"/>
      <c r="H982" s="29"/>
      <c r="I982" s="46"/>
      <c r="J982" s="34" t="str">
        <f t="shared" si="63"/>
        <v/>
      </c>
      <c r="K982" s="28" t="str">
        <f t="shared" si="61"/>
        <v/>
      </c>
      <c r="L982" s="25" t="str">
        <f t="shared" si="62"/>
        <v/>
      </c>
      <c r="M982" s="16"/>
    </row>
    <row r="983" spans="2:13" ht="22.5" customHeight="1" x14ac:dyDescent="0.45">
      <c r="B983" s="30">
        <f t="shared" si="60"/>
        <v>975</v>
      </c>
      <c r="C983" s="40"/>
      <c r="D983" s="41"/>
      <c r="E983" s="31" t="str">
        <f>IFERROR(IF(OR(確認書!$C$23="",D983=""),"",確認書!$C$23),"")</f>
        <v/>
      </c>
      <c r="F983" s="33" t="str">
        <f>IFERROR(
   IF($E$3="", "",
     IF(VLOOKUP(E983, リスト!$A$2:$E$49, 5, FALSE) &gt; $E$3,
        VLOOKUP(E983, リスト!$A$2:$E$49, 2, FALSE),
        VLOOKUP(E983, リスト!$A$2:$E$49, 4, FALSE)
     )
   ),
"")</f>
        <v/>
      </c>
      <c r="G983" s="40"/>
      <c r="H983" s="29"/>
      <c r="I983" s="46"/>
      <c r="J983" s="34" t="str">
        <f t="shared" si="63"/>
        <v/>
      </c>
      <c r="K983" s="28" t="str">
        <f t="shared" si="61"/>
        <v/>
      </c>
      <c r="L983" s="25" t="str">
        <f t="shared" si="62"/>
        <v/>
      </c>
      <c r="M983" s="16"/>
    </row>
    <row r="984" spans="2:13" ht="22.5" customHeight="1" x14ac:dyDescent="0.45">
      <c r="B984" s="30">
        <f t="shared" si="60"/>
        <v>976</v>
      </c>
      <c r="C984" s="40"/>
      <c r="D984" s="41"/>
      <c r="E984" s="31" t="str">
        <f>IFERROR(IF(OR(確認書!$C$23="",D984=""),"",確認書!$C$23),"")</f>
        <v/>
      </c>
      <c r="F984" s="33" t="str">
        <f>IFERROR(
   IF($E$3="", "",
     IF(VLOOKUP(E984, リスト!$A$2:$E$49, 5, FALSE) &gt; $E$3,
        VLOOKUP(E984, リスト!$A$2:$E$49, 2, FALSE),
        VLOOKUP(E984, リスト!$A$2:$E$49, 4, FALSE)
     )
   ),
"")</f>
        <v/>
      </c>
      <c r="G984" s="40"/>
      <c r="H984" s="29"/>
      <c r="I984" s="46"/>
      <c r="J984" s="34" t="str">
        <f t="shared" si="63"/>
        <v/>
      </c>
      <c r="K984" s="28" t="str">
        <f t="shared" si="61"/>
        <v/>
      </c>
      <c r="L984" s="25" t="str">
        <f t="shared" si="62"/>
        <v/>
      </c>
      <c r="M984" s="16"/>
    </row>
    <row r="985" spans="2:13" ht="22.5" customHeight="1" x14ac:dyDescent="0.45">
      <c r="B985" s="30">
        <f t="shared" si="60"/>
        <v>977</v>
      </c>
      <c r="C985" s="40"/>
      <c r="D985" s="41"/>
      <c r="E985" s="31" t="str">
        <f>IFERROR(IF(OR(確認書!$C$23="",D985=""),"",確認書!$C$23),"")</f>
        <v/>
      </c>
      <c r="F985" s="33" t="str">
        <f>IFERROR(
   IF($E$3="", "",
     IF(VLOOKUP(E985, リスト!$A$2:$E$49, 5, FALSE) &gt; $E$3,
        VLOOKUP(E985, リスト!$A$2:$E$49, 2, FALSE),
        VLOOKUP(E985, リスト!$A$2:$E$49, 4, FALSE)
     )
   ),
"")</f>
        <v/>
      </c>
      <c r="G985" s="40"/>
      <c r="H985" s="29"/>
      <c r="I985" s="46"/>
      <c r="J985" s="34" t="str">
        <f t="shared" si="63"/>
        <v/>
      </c>
      <c r="K985" s="28" t="str">
        <f t="shared" si="61"/>
        <v/>
      </c>
      <c r="L985" s="25" t="str">
        <f t="shared" si="62"/>
        <v/>
      </c>
      <c r="M985" s="16"/>
    </row>
    <row r="986" spans="2:13" ht="22.5" customHeight="1" x14ac:dyDescent="0.45">
      <c r="B986" s="30">
        <f t="shared" si="60"/>
        <v>978</v>
      </c>
      <c r="C986" s="40"/>
      <c r="D986" s="41"/>
      <c r="E986" s="31" t="str">
        <f>IFERROR(IF(OR(確認書!$C$23="",D986=""),"",確認書!$C$23),"")</f>
        <v/>
      </c>
      <c r="F986" s="33" t="str">
        <f>IFERROR(
   IF($E$3="", "",
     IF(VLOOKUP(E986, リスト!$A$2:$E$49, 5, FALSE) &gt; $E$3,
        VLOOKUP(E986, リスト!$A$2:$E$49, 2, FALSE),
        VLOOKUP(E986, リスト!$A$2:$E$49, 4, FALSE)
     )
   ),
"")</f>
        <v/>
      </c>
      <c r="G986" s="40"/>
      <c r="H986" s="29"/>
      <c r="I986" s="46"/>
      <c r="J986" s="34" t="str">
        <f t="shared" si="63"/>
        <v/>
      </c>
      <c r="K986" s="28" t="str">
        <f t="shared" si="61"/>
        <v/>
      </c>
      <c r="L986" s="25" t="str">
        <f t="shared" si="62"/>
        <v/>
      </c>
      <c r="M986" s="16"/>
    </row>
    <row r="987" spans="2:13" ht="22.5" customHeight="1" x14ac:dyDescent="0.45">
      <c r="B987" s="30">
        <f t="shared" si="60"/>
        <v>979</v>
      </c>
      <c r="C987" s="40"/>
      <c r="D987" s="41"/>
      <c r="E987" s="31" t="str">
        <f>IFERROR(IF(OR(確認書!$C$23="",D987=""),"",確認書!$C$23),"")</f>
        <v/>
      </c>
      <c r="F987" s="33" t="str">
        <f>IFERROR(
   IF($E$3="", "",
     IF(VLOOKUP(E987, リスト!$A$2:$E$49, 5, FALSE) &gt; $E$3,
        VLOOKUP(E987, リスト!$A$2:$E$49, 2, FALSE),
        VLOOKUP(E987, リスト!$A$2:$E$49, 4, FALSE)
     )
   ),
"")</f>
        <v/>
      </c>
      <c r="G987" s="40"/>
      <c r="H987" s="29"/>
      <c r="I987" s="46"/>
      <c r="J987" s="34" t="str">
        <f t="shared" si="63"/>
        <v/>
      </c>
      <c r="K987" s="28" t="str">
        <f t="shared" si="61"/>
        <v/>
      </c>
      <c r="L987" s="25" t="str">
        <f t="shared" si="62"/>
        <v/>
      </c>
      <c r="M987" s="16"/>
    </row>
    <row r="988" spans="2:13" ht="22.5" customHeight="1" x14ac:dyDescent="0.45">
      <c r="B988" s="30">
        <f t="shared" si="60"/>
        <v>980</v>
      </c>
      <c r="C988" s="40"/>
      <c r="D988" s="41"/>
      <c r="E988" s="31" t="str">
        <f>IFERROR(IF(OR(確認書!$C$23="",D988=""),"",確認書!$C$23),"")</f>
        <v/>
      </c>
      <c r="F988" s="33" t="str">
        <f>IFERROR(
   IF($E$3="", "",
     IF(VLOOKUP(E988, リスト!$A$2:$E$49, 5, FALSE) &gt; $E$3,
        VLOOKUP(E988, リスト!$A$2:$E$49, 2, FALSE),
        VLOOKUP(E988, リスト!$A$2:$E$49, 4, FALSE)
     )
   ),
"")</f>
        <v/>
      </c>
      <c r="G988" s="40"/>
      <c r="H988" s="29"/>
      <c r="I988" s="46"/>
      <c r="J988" s="34" t="str">
        <f t="shared" si="63"/>
        <v/>
      </c>
      <c r="K988" s="28" t="str">
        <f t="shared" si="61"/>
        <v/>
      </c>
      <c r="L988" s="25" t="str">
        <f t="shared" si="62"/>
        <v/>
      </c>
      <c r="M988" s="16"/>
    </row>
    <row r="989" spans="2:13" ht="22.5" customHeight="1" x14ac:dyDescent="0.45">
      <c r="B989" s="30">
        <f t="shared" si="60"/>
        <v>981</v>
      </c>
      <c r="C989" s="40"/>
      <c r="D989" s="41"/>
      <c r="E989" s="31" t="str">
        <f>IFERROR(IF(OR(確認書!$C$23="",D989=""),"",確認書!$C$23),"")</f>
        <v/>
      </c>
      <c r="F989" s="33" t="str">
        <f>IFERROR(
   IF($E$3="", "",
     IF(VLOOKUP(E989, リスト!$A$2:$E$49, 5, FALSE) &gt; $E$3,
        VLOOKUP(E989, リスト!$A$2:$E$49, 2, FALSE),
        VLOOKUP(E989, リスト!$A$2:$E$49, 4, FALSE)
     )
   ),
"")</f>
        <v/>
      </c>
      <c r="G989" s="40"/>
      <c r="H989" s="29"/>
      <c r="I989" s="46"/>
      <c r="J989" s="34" t="str">
        <f t="shared" si="63"/>
        <v/>
      </c>
      <c r="K989" s="28" t="str">
        <f t="shared" si="61"/>
        <v/>
      </c>
      <c r="L989" s="25" t="str">
        <f t="shared" si="62"/>
        <v/>
      </c>
      <c r="M989" s="16"/>
    </row>
    <row r="990" spans="2:13" ht="22.5" customHeight="1" x14ac:dyDescent="0.45">
      <c r="B990" s="30">
        <f t="shared" si="60"/>
        <v>982</v>
      </c>
      <c r="C990" s="40"/>
      <c r="D990" s="41"/>
      <c r="E990" s="31" t="str">
        <f>IFERROR(IF(OR(確認書!$C$23="",D990=""),"",確認書!$C$23),"")</f>
        <v/>
      </c>
      <c r="F990" s="33" t="str">
        <f>IFERROR(
   IF($E$3="", "",
     IF(VLOOKUP(E990, リスト!$A$2:$E$49, 5, FALSE) &gt; $E$3,
        VLOOKUP(E990, リスト!$A$2:$E$49, 2, FALSE),
        VLOOKUP(E990, リスト!$A$2:$E$49, 4, FALSE)
     )
   ),
"")</f>
        <v/>
      </c>
      <c r="G990" s="40"/>
      <c r="H990" s="29"/>
      <c r="I990" s="46"/>
      <c r="J990" s="34" t="str">
        <f t="shared" si="63"/>
        <v/>
      </c>
      <c r="K990" s="28" t="str">
        <f t="shared" si="61"/>
        <v/>
      </c>
      <c r="L990" s="25" t="str">
        <f t="shared" si="62"/>
        <v/>
      </c>
      <c r="M990" s="16"/>
    </row>
    <row r="991" spans="2:13" ht="22.5" customHeight="1" x14ac:dyDescent="0.45">
      <c r="B991" s="30">
        <f t="shared" si="60"/>
        <v>983</v>
      </c>
      <c r="C991" s="40"/>
      <c r="D991" s="41"/>
      <c r="E991" s="31" t="str">
        <f>IFERROR(IF(OR(確認書!$C$23="",D991=""),"",確認書!$C$23),"")</f>
        <v/>
      </c>
      <c r="F991" s="33" t="str">
        <f>IFERROR(
   IF($E$3="", "",
     IF(VLOOKUP(E991, リスト!$A$2:$E$49, 5, FALSE) &gt; $E$3,
        VLOOKUP(E991, リスト!$A$2:$E$49, 2, FALSE),
        VLOOKUP(E991, リスト!$A$2:$E$49, 4, FALSE)
     )
   ),
"")</f>
        <v/>
      </c>
      <c r="G991" s="40"/>
      <c r="H991" s="29"/>
      <c r="I991" s="46"/>
      <c r="J991" s="34" t="str">
        <f t="shared" si="63"/>
        <v/>
      </c>
      <c r="K991" s="28" t="str">
        <f t="shared" si="61"/>
        <v/>
      </c>
      <c r="L991" s="25" t="str">
        <f t="shared" si="62"/>
        <v/>
      </c>
      <c r="M991" s="16"/>
    </row>
    <row r="992" spans="2:13" ht="22.5" customHeight="1" x14ac:dyDescent="0.45">
      <c r="B992" s="30">
        <f t="shared" si="60"/>
        <v>984</v>
      </c>
      <c r="C992" s="40"/>
      <c r="D992" s="41"/>
      <c r="E992" s="31" t="str">
        <f>IFERROR(IF(OR(確認書!$C$23="",D992=""),"",確認書!$C$23),"")</f>
        <v/>
      </c>
      <c r="F992" s="33" t="str">
        <f>IFERROR(
   IF($E$3="", "",
     IF(VLOOKUP(E992, リスト!$A$2:$E$49, 5, FALSE) &gt; $E$3,
        VLOOKUP(E992, リスト!$A$2:$E$49, 2, FALSE),
        VLOOKUP(E992, リスト!$A$2:$E$49, 4, FALSE)
     )
   ),
"")</f>
        <v/>
      </c>
      <c r="G992" s="40"/>
      <c r="H992" s="29"/>
      <c r="I992" s="46"/>
      <c r="J992" s="34" t="str">
        <f t="shared" si="63"/>
        <v/>
      </c>
      <c r="K992" s="28" t="str">
        <f t="shared" si="61"/>
        <v/>
      </c>
      <c r="L992" s="25" t="str">
        <f t="shared" si="62"/>
        <v/>
      </c>
      <c r="M992" s="16"/>
    </row>
    <row r="993" spans="2:13" ht="22.5" customHeight="1" x14ac:dyDescent="0.45">
      <c r="B993" s="30">
        <f t="shared" si="60"/>
        <v>985</v>
      </c>
      <c r="C993" s="40"/>
      <c r="D993" s="41"/>
      <c r="E993" s="31" t="str">
        <f>IFERROR(IF(OR(確認書!$C$23="",D993=""),"",確認書!$C$23),"")</f>
        <v/>
      </c>
      <c r="F993" s="33" t="str">
        <f>IFERROR(
   IF($E$3="", "",
     IF(VLOOKUP(E993, リスト!$A$2:$E$49, 5, FALSE) &gt; $E$3,
        VLOOKUP(E993, リスト!$A$2:$E$49, 2, FALSE),
        VLOOKUP(E993, リスト!$A$2:$E$49, 4, FALSE)
     )
   ),
"")</f>
        <v/>
      </c>
      <c r="G993" s="40"/>
      <c r="H993" s="29"/>
      <c r="I993" s="46"/>
      <c r="J993" s="34" t="str">
        <f t="shared" si="63"/>
        <v/>
      </c>
      <c r="K993" s="28" t="str">
        <f t="shared" si="61"/>
        <v/>
      </c>
      <c r="L993" s="25" t="str">
        <f t="shared" si="62"/>
        <v/>
      </c>
      <c r="M993" s="16"/>
    </row>
    <row r="994" spans="2:13" ht="22.5" customHeight="1" x14ac:dyDescent="0.45">
      <c r="B994" s="30">
        <f t="shared" si="60"/>
        <v>986</v>
      </c>
      <c r="C994" s="40"/>
      <c r="D994" s="41"/>
      <c r="E994" s="31" t="str">
        <f>IFERROR(IF(OR(確認書!$C$23="",D994=""),"",確認書!$C$23),"")</f>
        <v/>
      </c>
      <c r="F994" s="33" t="str">
        <f>IFERROR(
   IF($E$3="", "",
     IF(VLOOKUP(E994, リスト!$A$2:$E$49, 5, FALSE) &gt; $E$3,
        VLOOKUP(E994, リスト!$A$2:$E$49, 2, FALSE),
        VLOOKUP(E994, リスト!$A$2:$E$49, 4, FALSE)
     )
   ),
"")</f>
        <v/>
      </c>
      <c r="G994" s="40"/>
      <c r="H994" s="29"/>
      <c r="I994" s="46"/>
      <c r="J994" s="34" t="str">
        <f t="shared" si="63"/>
        <v/>
      </c>
      <c r="K994" s="28" t="str">
        <f t="shared" si="61"/>
        <v/>
      </c>
      <c r="L994" s="25" t="str">
        <f t="shared" si="62"/>
        <v/>
      </c>
      <c r="M994" s="16"/>
    </row>
    <row r="995" spans="2:13" ht="22.5" customHeight="1" x14ac:dyDescent="0.45">
      <c r="B995" s="30">
        <f t="shared" si="60"/>
        <v>987</v>
      </c>
      <c r="C995" s="40"/>
      <c r="D995" s="41"/>
      <c r="E995" s="31" t="str">
        <f>IFERROR(IF(OR(確認書!$C$23="",D995=""),"",確認書!$C$23),"")</f>
        <v/>
      </c>
      <c r="F995" s="33" t="str">
        <f>IFERROR(
   IF($E$3="", "",
     IF(VLOOKUP(E995, リスト!$A$2:$E$49, 5, FALSE) &gt; $E$3,
        VLOOKUP(E995, リスト!$A$2:$E$49, 2, FALSE),
        VLOOKUP(E995, リスト!$A$2:$E$49, 4, FALSE)
     )
   ),
"")</f>
        <v/>
      </c>
      <c r="G995" s="40"/>
      <c r="H995" s="29"/>
      <c r="I995" s="46"/>
      <c r="J995" s="34" t="str">
        <f t="shared" si="63"/>
        <v/>
      </c>
      <c r="K995" s="28" t="str">
        <f t="shared" si="61"/>
        <v/>
      </c>
      <c r="L995" s="25" t="str">
        <f t="shared" si="62"/>
        <v/>
      </c>
      <c r="M995" s="16"/>
    </row>
    <row r="996" spans="2:13" ht="22.5" customHeight="1" x14ac:dyDescent="0.45">
      <c r="B996" s="30">
        <f t="shared" si="60"/>
        <v>988</v>
      </c>
      <c r="C996" s="40"/>
      <c r="D996" s="41"/>
      <c r="E996" s="31" t="str">
        <f>IFERROR(IF(OR(確認書!$C$23="",D996=""),"",確認書!$C$23),"")</f>
        <v/>
      </c>
      <c r="F996" s="33" t="str">
        <f>IFERROR(
   IF($E$3="", "",
     IF(VLOOKUP(E996, リスト!$A$2:$E$49, 5, FALSE) &gt; $E$3,
        VLOOKUP(E996, リスト!$A$2:$E$49, 2, FALSE),
        VLOOKUP(E996, リスト!$A$2:$E$49, 4, FALSE)
     )
   ),
"")</f>
        <v/>
      </c>
      <c r="G996" s="40"/>
      <c r="H996" s="29"/>
      <c r="I996" s="46"/>
      <c r="J996" s="34" t="str">
        <f t="shared" si="63"/>
        <v/>
      </c>
      <c r="K996" s="28" t="str">
        <f t="shared" si="61"/>
        <v/>
      </c>
      <c r="L996" s="25" t="str">
        <f t="shared" si="62"/>
        <v/>
      </c>
      <c r="M996" s="16"/>
    </row>
    <row r="997" spans="2:13" ht="22.5" customHeight="1" x14ac:dyDescent="0.45">
      <c r="B997" s="30">
        <f t="shared" si="60"/>
        <v>989</v>
      </c>
      <c r="C997" s="40"/>
      <c r="D997" s="41"/>
      <c r="E997" s="31" t="str">
        <f>IFERROR(IF(OR(確認書!$C$23="",D997=""),"",確認書!$C$23),"")</f>
        <v/>
      </c>
      <c r="F997" s="33" t="str">
        <f>IFERROR(
   IF($E$3="", "",
     IF(VLOOKUP(E997, リスト!$A$2:$E$49, 5, FALSE) &gt; $E$3,
        VLOOKUP(E997, リスト!$A$2:$E$49, 2, FALSE),
        VLOOKUP(E997, リスト!$A$2:$E$49, 4, FALSE)
     )
   ),
"")</f>
        <v/>
      </c>
      <c r="G997" s="40"/>
      <c r="H997" s="29"/>
      <c r="I997" s="46"/>
      <c r="J997" s="34" t="str">
        <f t="shared" si="63"/>
        <v/>
      </c>
      <c r="K997" s="28" t="str">
        <f t="shared" si="61"/>
        <v/>
      </c>
      <c r="L997" s="25" t="str">
        <f t="shared" si="62"/>
        <v/>
      </c>
      <c r="M997" s="16"/>
    </row>
    <row r="998" spans="2:13" ht="22.5" customHeight="1" x14ac:dyDescent="0.45">
      <c r="B998" s="30">
        <f t="shared" si="60"/>
        <v>990</v>
      </c>
      <c r="C998" s="40"/>
      <c r="D998" s="41"/>
      <c r="E998" s="31" t="str">
        <f>IFERROR(IF(OR(確認書!$C$23="",D998=""),"",確認書!$C$23),"")</f>
        <v/>
      </c>
      <c r="F998" s="33" t="str">
        <f>IFERROR(
   IF($E$3="", "",
     IF(VLOOKUP(E998, リスト!$A$2:$E$49, 5, FALSE) &gt; $E$3,
        VLOOKUP(E998, リスト!$A$2:$E$49, 2, FALSE),
        VLOOKUP(E998, リスト!$A$2:$E$49, 4, FALSE)
     )
   ),
"")</f>
        <v/>
      </c>
      <c r="G998" s="40"/>
      <c r="H998" s="29"/>
      <c r="I998" s="46"/>
      <c r="J998" s="34" t="str">
        <f t="shared" si="63"/>
        <v/>
      </c>
      <c r="K998" s="28" t="str">
        <f t="shared" si="61"/>
        <v/>
      </c>
      <c r="L998" s="25" t="str">
        <f t="shared" si="62"/>
        <v/>
      </c>
      <c r="M998" s="16"/>
    </row>
    <row r="999" spans="2:13" ht="22.5" customHeight="1" x14ac:dyDescent="0.45">
      <c r="B999" s="30">
        <f t="shared" si="60"/>
        <v>991</v>
      </c>
      <c r="C999" s="40"/>
      <c r="D999" s="41"/>
      <c r="E999" s="31" t="str">
        <f>IFERROR(IF(OR(確認書!$C$23="",D999=""),"",確認書!$C$23),"")</f>
        <v/>
      </c>
      <c r="F999" s="33" t="str">
        <f>IFERROR(
   IF($E$3="", "",
     IF(VLOOKUP(E999, リスト!$A$2:$E$49, 5, FALSE) &gt; $E$3,
        VLOOKUP(E999, リスト!$A$2:$E$49, 2, FALSE),
        VLOOKUP(E999, リスト!$A$2:$E$49, 4, FALSE)
     )
   ),
"")</f>
        <v/>
      </c>
      <c r="G999" s="40"/>
      <c r="H999" s="29"/>
      <c r="I999" s="46"/>
      <c r="J999" s="34" t="str">
        <f t="shared" si="63"/>
        <v/>
      </c>
      <c r="K999" s="28" t="str">
        <f t="shared" si="61"/>
        <v/>
      </c>
      <c r="L999" s="25" t="str">
        <f t="shared" si="62"/>
        <v/>
      </c>
      <c r="M999" s="16"/>
    </row>
    <row r="1000" spans="2:13" ht="22.5" customHeight="1" x14ac:dyDescent="0.45">
      <c r="B1000" s="30">
        <f t="shared" si="60"/>
        <v>992</v>
      </c>
      <c r="C1000" s="40"/>
      <c r="D1000" s="41"/>
      <c r="E1000" s="31" t="str">
        <f>IFERROR(IF(OR(確認書!$C$23="",D1000=""),"",確認書!$C$23),"")</f>
        <v/>
      </c>
      <c r="F1000" s="33" t="str">
        <f>IFERROR(
   IF($E$3="", "",
     IF(VLOOKUP(E1000, リスト!$A$2:$E$49, 5, FALSE) &gt; $E$3,
        VLOOKUP(E1000, リスト!$A$2:$E$49, 2, FALSE),
        VLOOKUP(E1000, リスト!$A$2:$E$49, 4, FALSE)
     )
   ),
"")</f>
        <v/>
      </c>
      <c r="G1000" s="40"/>
      <c r="H1000" s="29"/>
      <c r="I1000" s="46"/>
      <c r="J1000" s="34" t="str">
        <f t="shared" si="63"/>
        <v/>
      </c>
      <c r="K1000" s="28" t="str">
        <f t="shared" si="61"/>
        <v/>
      </c>
      <c r="L1000" s="25" t="str">
        <f t="shared" si="62"/>
        <v/>
      </c>
      <c r="M1000" s="16"/>
    </row>
    <row r="1001" spans="2:13" ht="22.5" customHeight="1" x14ac:dyDescent="0.45">
      <c r="B1001" s="30">
        <f t="shared" si="60"/>
        <v>993</v>
      </c>
      <c r="C1001" s="40"/>
      <c r="D1001" s="41"/>
      <c r="E1001" s="31" t="str">
        <f>IFERROR(IF(OR(確認書!$C$23="",D1001=""),"",確認書!$C$23),"")</f>
        <v/>
      </c>
      <c r="F1001" s="33" t="str">
        <f>IFERROR(
   IF($E$3="", "",
     IF(VLOOKUP(E1001, リスト!$A$2:$E$49, 5, FALSE) &gt; $E$3,
        VLOOKUP(E1001, リスト!$A$2:$E$49, 2, FALSE),
        VLOOKUP(E1001, リスト!$A$2:$E$49, 4, FALSE)
     )
   ),
"")</f>
        <v/>
      </c>
      <c r="G1001" s="40"/>
      <c r="H1001" s="29"/>
      <c r="I1001" s="46"/>
      <c r="J1001" s="34" t="str">
        <f t="shared" si="63"/>
        <v/>
      </c>
      <c r="K1001" s="28" t="str">
        <f t="shared" si="61"/>
        <v/>
      </c>
      <c r="L1001" s="25" t="str">
        <f t="shared" si="62"/>
        <v/>
      </c>
      <c r="M1001" s="16"/>
    </row>
    <row r="1002" spans="2:13" ht="22.5" customHeight="1" x14ac:dyDescent="0.45">
      <c r="B1002" s="30">
        <f t="shared" si="60"/>
        <v>994</v>
      </c>
      <c r="C1002" s="40"/>
      <c r="D1002" s="41"/>
      <c r="E1002" s="31" t="str">
        <f>IFERROR(IF(OR(確認書!$C$23="",D1002=""),"",確認書!$C$23),"")</f>
        <v/>
      </c>
      <c r="F1002" s="33" t="str">
        <f>IFERROR(
   IF($E$3="", "",
     IF(VLOOKUP(E1002, リスト!$A$2:$E$49, 5, FALSE) &gt; $E$3,
        VLOOKUP(E1002, リスト!$A$2:$E$49, 2, FALSE),
        VLOOKUP(E1002, リスト!$A$2:$E$49, 4, FALSE)
     )
   ),
"")</f>
        <v/>
      </c>
      <c r="G1002" s="40"/>
      <c r="H1002" s="29"/>
      <c r="I1002" s="46"/>
      <c r="J1002" s="34" t="str">
        <f t="shared" si="63"/>
        <v/>
      </c>
      <c r="K1002" s="28" t="str">
        <f t="shared" si="61"/>
        <v/>
      </c>
      <c r="L1002" s="25" t="str">
        <f t="shared" si="62"/>
        <v/>
      </c>
      <c r="M1002" s="16"/>
    </row>
    <row r="1003" spans="2:13" ht="22.5" customHeight="1" x14ac:dyDescent="0.45">
      <c r="B1003" s="30">
        <f t="shared" si="60"/>
        <v>995</v>
      </c>
      <c r="C1003" s="40"/>
      <c r="D1003" s="41"/>
      <c r="E1003" s="31" t="str">
        <f>IFERROR(IF(OR(確認書!$C$23="",D1003=""),"",確認書!$C$23),"")</f>
        <v/>
      </c>
      <c r="F1003" s="33" t="str">
        <f>IFERROR(
   IF($E$3="", "",
     IF(VLOOKUP(E1003, リスト!$A$2:$E$49, 5, FALSE) &gt; $E$3,
        VLOOKUP(E1003, リスト!$A$2:$E$49, 2, FALSE),
        VLOOKUP(E1003, リスト!$A$2:$E$49, 4, FALSE)
     )
   ),
"")</f>
        <v/>
      </c>
      <c r="G1003" s="40"/>
      <c r="H1003" s="29"/>
      <c r="I1003" s="46"/>
      <c r="J1003" s="34" t="str">
        <f t="shared" si="63"/>
        <v/>
      </c>
      <c r="K1003" s="28" t="str">
        <f t="shared" si="61"/>
        <v/>
      </c>
      <c r="L1003" s="25" t="str">
        <f t="shared" si="62"/>
        <v/>
      </c>
      <c r="M1003" s="16"/>
    </row>
    <row r="1004" spans="2:13" ht="22.5" customHeight="1" x14ac:dyDescent="0.45">
      <c r="B1004" s="30">
        <f t="shared" si="60"/>
        <v>996</v>
      </c>
      <c r="C1004" s="40"/>
      <c r="D1004" s="41"/>
      <c r="E1004" s="31" t="str">
        <f>IFERROR(IF(OR(確認書!$C$23="",D1004=""),"",確認書!$C$23),"")</f>
        <v/>
      </c>
      <c r="F1004" s="33" t="str">
        <f>IFERROR(
   IF($E$3="", "",
     IF(VLOOKUP(E1004, リスト!$A$2:$E$49, 5, FALSE) &gt; $E$3,
        VLOOKUP(E1004, リスト!$A$2:$E$49, 2, FALSE),
        VLOOKUP(E1004, リスト!$A$2:$E$49, 4, FALSE)
     )
   ),
"")</f>
        <v/>
      </c>
      <c r="G1004" s="40"/>
      <c r="H1004" s="29"/>
      <c r="I1004" s="46"/>
      <c r="J1004" s="34" t="str">
        <f t="shared" si="63"/>
        <v/>
      </c>
      <c r="K1004" s="28" t="str">
        <f t="shared" si="61"/>
        <v/>
      </c>
      <c r="L1004" s="25" t="str">
        <f t="shared" si="62"/>
        <v/>
      </c>
      <c r="M1004" s="16"/>
    </row>
    <row r="1005" spans="2:13" ht="22.5" customHeight="1" x14ac:dyDescent="0.45">
      <c r="B1005" s="30">
        <f t="shared" si="60"/>
        <v>997</v>
      </c>
      <c r="C1005" s="40"/>
      <c r="D1005" s="41"/>
      <c r="E1005" s="31" t="str">
        <f>IFERROR(IF(OR(確認書!$C$23="",D1005=""),"",確認書!$C$23),"")</f>
        <v/>
      </c>
      <c r="F1005" s="33" t="str">
        <f>IFERROR(
   IF($E$3="", "",
     IF(VLOOKUP(E1005, リスト!$A$2:$E$49, 5, FALSE) &gt; $E$3,
        VLOOKUP(E1005, リスト!$A$2:$E$49, 2, FALSE),
        VLOOKUP(E1005, リスト!$A$2:$E$49, 4, FALSE)
     )
   ),
"")</f>
        <v/>
      </c>
      <c r="G1005" s="40"/>
      <c r="H1005" s="29"/>
      <c r="I1005" s="46"/>
      <c r="J1005" s="34" t="str">
        <f t="shared" si="63"/>
        <v/>
      </c>
      <c r="K1005" s="28" t="str">
        <f t="shared" si="61"/>
        <v/>
      </c>
      <c r="L1005" s="25" t="str">
        <f t="shared" si="62"/>
        <v/>
      </c>
      <c r="M1005" s="16"/>
    </row>
    <row r="1006" spans="2:13" ht="22.5" customHeight="1" x14ac:dyDescent="0.45">
      <c r="B1006" s="30">
        <f t="shared" si="60"/>
        <v>998</v>
      </c>
      <c r="C1006" s="40"/>
      <c r="D1006" s="41"/>
      <c r="E1006" s="31" t="str">
        <f>IFERROR(IF(OR(確認書!$C$23="",D1006=""),"",確認書!$C$23),"")</f>
        <v/>
      </c>
      <c r="F1006" s="33" t="str">
        <f>IFERROR(
   IF($E$3="", "",
     IF(VLOOKUP(E1006, リスト!$A$2:$E$49, 5, FALSE) &gt; $E$3,
        VLOOKUP(E1006, リスト!$A$2:$E$49, 2, FALSE),
        VLOOKUP(E1006, リスト!$A$2:$E$49, 4, FALSE)
     )
   ),
"")</f>
        <v/>
      </c>
      <c r="G1006" s="40"/>
      <c r="H1006" s="29"/>
      <c r="I1006" s="46"/>
      <c r="J1006" s="34" t="str">
        <f t="shared" si="63"/>
        <v/>
      </c>
      <c r="K1006" s="28" t="str">
        <f t="shared" si="61"/>
        <v/>
      </c>
      <c r="L1006" s="25" t="str">
        <f t="shared" si="62"/>
        <v/>
      </c>
      <c r="M1006" s="16"/>
    </row>
    <row r="1007" spans="2:13" ht="22.5" customHeight="1" x14ac:dyDescent="0.45">
      <c r="B1007" s="30">
        <f t="shared" si="60"/>
        <v>999</v>
      </c>
      <c r="C1007" s="40"/>
      <c r="D1007" s="41"/>
      <c r="E1007" s="31" t="str">
        <f>IFERROR(IF(OR(確認書!$C$23="",D1007=""),"",確認書!$C$23),"")</f>
        <v/>
      </c>
      <c r="F1007" s="33" t="str">
        <f>IFERROR(
   IF($E$3="", "",
     IF(VLOOKUP(E1007, リスト!$A$2:$E$49, 5, FALSE) &gt; $E$3,
        VLOOKUP(E1007, リスト!$A$2:$E$49, 2, FALSE),
        VLOOKUP(E1007, リスト!$A$2:$E$49, 4, FALSE)
     )
   ),
"")</f>
        <v/>
      </c>
      <c r="G1007" s="40"/>
      <c r="H1007" s="29"/>
      <c r="I1007" s="46"/>
      <c r="J1007" s="34" t="str">
        <f t="shared" si="63"/>
        <v/>
      </c>
      <c r="K1007" s="28" t="str">
        <f t="shared" si="61"/>
        <v/>
      </c>
      <c r="L1007" s="25" t="str">
        <f t="shared" si="62"/>
        <v/>
      </c>
      <c r="M1007" s="16"/>
    </row>
    <row r="1008" spans="2:13" ht="22.5" customHeight="1" x14ac:dyDescent="0.45">
      <c r="B1008" s="30">
        <f t="shared" si="60"/>
        <v>1000</v>
      </c>
      <c r="C1008" s="40"/>
      <c r="D1008" s="41"/>
      <c r="E1008" s="31" t="str">
        <f>IFERROR(IF(OR(確認書!$C$23="",D1008=""),"",確認書!$C$23),"")</f>
        <v/>
      </c>
      <c r="F1008" s="33" t="str">
        <f>IFERROR(
   IF($E$3="", "",
     IF(VLOOKUP(E1008, リスト!$A$2:$E$49, 5, FALSE) &gt; $E$3,
        VLOOKUP(E1008, リスト!$A$2:$E$49, 2, FALSE),
        VLOOKUP(E1008, リスト!$A$2:$E$49, 4, FALSE)
     )
   ),
"")</f>
        <v/>
      </c>
      <c r="G1008" s="40"/>
      <c r="H1008" s="29"/>
      <c r="I1008" s="46"/>
      <c r="J1008" s="34" t="str">
        <f t="shared" si="63"/>
        <v/>
      </c>
      <c r="K1008" s="28" t="str">
        <f t="shared" si="61"/>
        <v/>
      </c>
      <c r="L1008" s="25" t="str">
        <f t="shared" si="62"/>
        <v/>
      </c>
      <c r="M1008" s="16"/>
    </row>
    <row r="1009" spans="2:13" ht="22.5" customHeight="1" x14ac:dyDescent="0.45">
      <c r="B1009" s="30">
        <f t="shared" si="60"/>
        <v>1001</v>
      </c>
      <c r="C1009" s="40"/>
      <c r="D1009" s="41"/>
      <c r="E1009" s="31" t="str">
        <f>IFERROR(IF(OR(確認書!$C$23="",D1009=""),"",確認書!$C$23),"")</f>
        <v/>
      </c>
      <c r="F1009" s="33" t="str">
        <f>IFERROR(
   IF($E$3="", "",
     IF(VLOOKUP(E1009, リスト!$A$2:$E$49, 5, FALSE) &gt; $E$3,
        VLOOKUP(E1009, リスト!$A$2:$E$49, 2, FALSE),
        VLOOKUP(E1009, リスト!$A$2:$E$49, 4, FALSE)
     )
   ),
"")</f>
        <v/>
      </c>
      <c r="G1009" s="40"/>
      <c r="H1009" s="29"/>
      <c r="I1009" s="46"/>
      <c r="J1009" s="34" t="str">
        <f t="shared" si="63"/>
        <v/>
      </c>
      <c r="K1009" s="28" t="str">
        <f t="shared" si="61"/>
        <v/>
      </c>
      <c r="L1009" s="25" t="str">
        <f t="shared" si="62"/>
        <v/>
      </c>
      <c r="M1009" s="16"/>
    </row>
    <row r="1010" spans="2:13" ht="22.5" customHeight="1" x14ac:dyDescent="0.45">
      <c r="B1010" s="30">
        <f t="shared" si="60"/>
        <v>1002</v>
      </c>
      <c r="C1010" s="40"/>
      <c r="D1010" s="41"/>
      <c r="E1010" s="31" t="str">
        <f>IFERROR(IF(OR(確認書!$C$23="",D1010=""),"",確認書!$C$23),"")</f>
        <v/>
      </c>
      <c r="F1010" s="33" t="str">
        <f>IFERROR(
   IF($E$3="", "",
     IF(VLOOKUP(E1010, リスト!$A$2:$E$49, 5, FALSE) &gt; $E$3,
        VLOOKUP(E1010, リスト!$A$2:$E$49, 2, FALSE),
        VLOOKUP(E1010, リスト!$A$2:$E$49, 4, FALSE)
     )
   ),
"")</f>
        <v/>
      </c>
      <c r="G1010" s="40"/>
      <c r="H1010" s="29"/>
      <c r="I1010" s="46"/>
      <c r="J1010" s="34" t="str">
        <f t="shared" si="63"/>
        <v/>
      </c>
      <c r="K1010" s="28" t="str">
        <f t="shared" si="61"/>
        <v/>
      </c>
      <c r="L1010" s="25" t="str">
        <f t="shared" si="62"/>
        <v/>
      </c>
      <c r="M1010" s="16"/>
    </row>
    <row r="1011" spans="2:13" ht="22.5" customHeight="1" x14ac:dyDescent="0.45">
      <c r="B1011" s="30">
        <f t="shared" si="60"/>
        <v>1003</v>
      </c>
      <c r="C1011" s="40"/>
      <c r="D1011" s="41"/>
      <c r="E1011" s="31" t="str">
        <f>IFERROR(IF(OR(確認書!$C$23="",D1011=""),"",確認書!$C$23),"")</f>
        <v/>
      </c>
      <c r="F1011" s="33" t="str">
        <f>IFERROR(
   IF($E$3="", "",
     IF(VLOOKUP(E1011, リスト!$A$2:$E$49, 5, FALSE) &gt; $E$3,
        VLOOKUP(E1011, リスト!$A$2:$E$49, 2, FALSE),
        VLOOKUP(E1011, リスト!$A$2:$E$49, 4, FALSE)
     )
   ),
"")</f>
        <v/>
      </c>
      <c r="G1011" s="40"/>
      <c r="H1011" s="29"/>
      <c r="I1011" s="46"/>
      <c r="J1011" s="34" t="str">
        <f t="shared" si="63"/>
        <v/>
      </c>
      <c r="K1011" s="28" t="str">
        <f t="shared" si="61"/>
        <v/>
      </c>
      <c r="L1011" s="25" t="str">
        <f t="shared" si="62"/>
        <v/>
      </c>
      <c r="M1011" s="16"/>
    </row>
    <row r="1012" spans="2:13" ht="22.5" customHeight="1" x14ac:dyDescent="0.45">
      <c r="B1012" s="30">
        <f t="shared" si="60"/>
        <v>1004</v>
      </c>
      <c r="C1012" s="40"/>
      <c r="D1012" s="41"/>
      <c r="E1012" s="31" t="str">
        <f>IFERROR(IF(OR(確認書!$C$23="",D1012=""),"",確認書!$C$23),"")</f>
        <v/>
      </c>
      <c r="F1012" s="33" t="str">
        <f>IFERROR(
   IF($E$3="", "",
     IF(VLOOKUP(E1012, リスト!$A$2:$E$49, 5, FALSE) &gt; $E$3,
        VLOOKUP(E1012, リスト!$A$2:$E$49, 2, FALSE),
        VLOOKUP(E1012, リスト!$A$2:$E$49, 4, FALSE)
     )
   ),
"")</f>
        <v/>
      </c>
      <c r="G1012" s="40"/>
      <c r="H1012" s="29"/>
      <c r="I1012" s="46"/>
      <c r="J1012" s="34" t="str">
        <f t="shared" si="63"/>
        <v/>
      </c>
      <c r="K1012" s="28" t="str">
        <f t="shared" si="61"/>
        <v/>
      </c>
      <c r="L1012" s="25" t="str">
        <f t="shared" si="62"/>
        <v/>
      </c>
      <c r="M1012" s="16"/>
    </row>
    <row r="1013" spans="2:13" ht="22.5" customHeight="1" x14ac:dyDescent="0.45">
      <c r="B1013" s="30">
        <f t="shared" si="60"/>
        <v>1005</v>
      </c>
      <c r="C1013" s="40"/>
      <c r="D1013" s="41"/>
      <c r="E1013" s="31" t="str">
        <f>IFERROR(IF(OR(確認書!$C$23="",D1013=""),"",確認書!$C$23),"")</f>
        <v/>
      </c>
      <c r="F1013" s="33" t="str">
        <f>IFERROR(
   IF($E$3="", "",
     IF(VLOOKUP(E1013, リスト!$A$2:$E$49, 5, FALSE) &gt; $E$3,
        VLOOKUP(E1013, リスト!$A$2:$E$49, 2, FALSE),
        VLOOKUP(E1013, リスト!$A$2:$E$49, 4, FALSE)
     )
   ),
"")</f>
        <v/>
      </c>
      <c r="G1013" s="40"/>
      <c r="H1013" s="29"/>
      <c r="I1013" s="46"/>
      <c r="J1013" s="34" t="str">
        <f t="shared" si="63"/>
        <v/>
      </c>
      <c r="K1013" s="28" t="str">
        <f t="shared" si="61"/>
        <v/>
      </c>
      <c r="L1013" s="25" t="str">
        <f t="shared" si="62"/>
        <v/>
      </c>
      <c r="M1013" s="16"/>
    </row>
    <row r="1014" spans="2:13" ht="22.5" customHeight="1" x14ac:dyDescent="0.45">
      <c r="B1014" s="30">
        <f t="shared" si="60"/>
        <v>1006</v>
      </c>
      <c r="C1014" s="40"/>
      <c r="D1014" s="41"/>
      <c r="E1014" s="31" t="str">
        <f>IFERROR(IF(OR(確認書!$C$23="",D1014=""),"",確認書!$C$23),"")</f>
        <v/>
      </c>
      <c r="F1014" s="33" t="str">
        <f>IFERROR(
   IF($E$3="", "",
     IF(VLOOKUP(E1014, リスト!$A$2:$E$49, 5, FALSE) &gt; $E$3,
        VLOOKUP(E1014, リスト!$A$2:$E$49, 2, FALSE),
        VLOOKUP(E1014, リスト!$A$2:$E$49, 4, FALSE)
     )
   ),
"")</f>
        <v/>
      </c>
      <c r="G1014" s="40"/>
      <c r="H1014" s="29"/>
      <c r="I1014" s="46"/>
      <c r="J1014" s="34" t="str">
        <f t="shared" si="63"/>
        <v/>
      </c>
      <c r="K1014" s="28" t="str">
        <f t="shared" si="61"/>
        <v/>
      </c>
      <c r="L1014" s="25" t="str">
        <f t="shared" si="62"/>
        <v/>
      </c>
      <c r="M1014" s="16"/>
    </row>
    <row r="1015" spans="2:13" ht="22.5" customHeight="1" x14ac:dyDescent="0.45">
      <c r="B1015" s="30">
        <f t="shared" si="60"/>
        <v>1007</v>
      </c>
      <c r="C1015" s="40"/>
      <c r="D1015" s="41"/>
      <c r="E1015" s="31" t="str">
        <f>IFERROR(IF(OR(確認書!$C$23="",D1015=""),"",確認書!$C$23),"")</f>
        <v/>
      </c>
      <c r="F1015" s="33" t="str">
        <f>IFERROR(
   IF($E$3="", "",
     IF(VLOOKUP(E1015, リスト!$A$2:$E$49, 5, FALSE) &gt; $E$3,
        VLOOKUP(E1015, リスト!$A$2:$E$49, 2, FALSE),
        VLOOKUP(E1015, リスト!$A$2:$E$49, 4, FALSE)
     )
   ),
"")</f>
        <v/>
      </c>
      <c r="G1015" s="40"/>
      <c r="H1015" s="29"/>
      <c r="I1015" s="46"/>
      <c r="J1015" s="34" t="str">
        <f t="shared" si="63"/>
        <v/>
      </c>
      <c r="K1015" s="28" t="str">
        <f t="shared" si="61"/>
        <v/>
      </c>
      <c r="L1015" s="25" t="str">
        <f t="shared" si="62"/>
        <v/>
      </c>
      <c r="M1015" s="16"/>
    </row>
    <row r="1016" spans="2:13" ht="22.5" customHeight="1" x14ac:dyDescent="0.45">
      <c r="B1016" s="30">
        <f t="shared" si="60"/>
        <v>1008</v>
      </c>
      <c r="C1016" s="40"/>
      <c r="D1016" s="41"/>
      <c r="E1016" s="31" t="str">
        <f>IFERROR(IF(OR(確認書!$C$23="",D1016=""),"",確認書!$C$23),"")</f>
        <v/>
      </c>
      <c r="F1016" s="33" t="str">
        <f>IFERROR(
   IF($E$3="", "",
     IF(VLOOKUP(E1016, リスト!$A$2:$E$49, 5, FALSE) &gt; $E$3,
        VLOOKUP(E1016, リスト!$A$2:$E$49, 2, FALSE),
        VLOOKUP(E1016, リスト!$A$2:$E$49, 4, FALSE)
     )
   ),
"")</f>
        <v/>
      </c>
      <c r="G1016" s="40"/>
      <c r="H1016" s="29"/>
      <c r="I1016" s="46"/>
      <c r="J1016" s="34" t="str">
        <f t="shared" si="63"/>
        <v/>
      </c>
      <c r="K1016" s="28" t="str">
        <f t="shared" si="61"/>
        <v/>
      </c>
      <c r="L1016" s="25" t="str">
        <f t="shared" si="62"/>
        <v/>
      </c>
      <c r="M1016" s="16"/>
    </row>
    <row r="1017" spans="2:13" ht="22.5" customHeight="1" x14ac:dyDescent="0.45">
      <c r="B1017" s="30">
        <f t="shared" si="60"/>
        <v>1009</v>
      </c>
      <c r="C1017" s="40"/>
      <c r="D1017" s="41"/>
      <c r="E1017" s="31" t="str">
        <f>IFERROR(IF(OR(確認書!$C$23="",D1017=""),"",確認書!$C$23),"")</f>
        <v/>
      </c>
      <c r="F1017" s="33" t="str">
        <f>IFERROR(
   IF($E$3="", "",
     IF(VLOOKUP(E1017, リスト!$A$2:$E$49, 5, FALSE) &gt; $E$3,
        VLOOKUP(E1017, リスト!$A$2:$E$49, 2, FALSE),
        VLOOKUP(E1017, リスト!$A$2:$E$49, 4, FALSE)
     )
   ),
"")</f>
        <v/>
      </c>
      <c r="G1017" s="40"/>
      <c r="H1017" s="29"/>
      <c r="I1017" s="46"/>
      <c r="J1017" s="34" t="str">
        <f t="shared" si="63"/>
        <v/>
      </c>
      <c r="K1017" s="28" t="str">
        <f t="shared" si="61"/>
        <v/>
      </c>
      <c r="L1017" s="25" t="str">
        <f t="shared" si="62"/>
        <v/>
      </c>
      <c r="M1017" s="16"/>
    </row>
    <row r="1018" spans="2:13" ht="22.5" customHeight="1" x14ac:dyDescent="0.45">
      <c r="B1018" s="30">
        <f t="shared" si="60"/>
        <v>1010</v>
      </c>
      <c r="C1018" s="40"/>
      <c r="D1018" s="41"/>
      <c r="E1018" s="31" t="str">
        <f>IFERROR(IF(OR(確認書!$C$23="",D1018=""),"",確認書!$C$23),"")</f>
        <v/>
      </c>
      <c r="F1018" s="33" t="str">
        <f>IFERROR(
   IF($E$3="", "",
     IF(VLOOKUP(E1018, リスト!$A$2:$E$49, 5, FALSE) &gt; $E$3,
        VLOOKUP(E1018, リスト!$A$2:$E$49, 2, FALSE),
        VLOOKUP(E1018, リスト!$A$2:$E$49, 4, FALSE)
     )
   ),
"")</f>
        <v/>
      </c>
      <c r="G1018" s="40"/>
      <c r="H1018" s="29"/>
      <c r="I1018" s="46"/>
      <c r="J1018" s="34" t="str">
        <f t="shared" si="63"/>
        <v/>
      </c>
      <c r="K1018" s="28" t="str">
        <f t="shared" si="61"/>
        <v/>
      </c>
      <c r="L1018" s="25" t="str">
        <f t="shared" si="62"/>
        <v/>
      </c>
      <c r="M1018" s="16"/>
    </row>
    <row r="1019" spans="2:13" ht="22.5" customHeight="1" x14ac:dyDescent="0.45">
      <c r="B1019" s="30">
        <f t="shared" si="60"/>
        <v>1011</v>
      </c>
      <c r="C1019" s="40"/>
      <c r="D1019" s="41"/>
      <c r="E1019" s="31" t="str">
        <f>IFERROR(IF(OR(確認書!$C$23="",D1019=""),"",確認書!$C$23),"")</f>
        <v/>
      </c>
      <c r="F1019" s="33" t="str">
        <f>IFERROR(
   IF($E$3="", "",
     IF(VLOOKUP(E1019, リスト!$A$2:$E$49, 5, FALSE) &gt; $E$3,
        VLOOKUP(E1019, リスト!$A$2:$E$49, 2, FALSE),
        VLOOKUP(E1019, リスト!$A$2:$E$49, 4, FALSE)
     )
   ),
"")</f>
        <v/>
      </c>
      <c r="G1019" s="40"/>
      <c r="H1019" s="29"/>
      <c r="I1019" s="46"/>
      <c r="J1019" s="34" t="str">
        <f t="shared" si="63"/>
        <v/>
      </c>
      <c r="K1019" s="28" t="str">
        <f t="shared" si="61"/>
        <v/>
      </c>
      <c r="L1019" s="25" t="str">
        <f t="shared" si="62"/>
        <v/>
      </c>
      <c r="M1019" s="16"/>
    </row>
    <row r="1020" spans="2:13" ht="22.5" customHeight="1" x14ac:dyDescent="0.45">
      <c r="B1020" s="30">
        <f t="shared" si="60"/>
        <v>1012</v>
      </c>
      <c r="C1020" s="40"/>
      <c r="D1020" s="41"/>
      <c r="E1020" s="31" t="str">
        <f>IFERROR(IF(OR(確認書!$C$23="",D1020=""),"",確認書!$C$23),"")</f>
        <v/>
      </c>
      <c r="F1020" s="33" t="str">
        <f>IFERROR(
   IF($E$3="", "",
     IF(VLOOKUP(E1020, リスト!$A$2:$E$49, 5, FALSE) &gt; $E$3,
        VLOOKUP(E1020, リスト!$A$2:$E$49, 2, FALSE),
        VLOOKUP(E1020, リスト!$A$2:$E$49, 4, FALSE)
     )
   ),
"")</f>
        <v/>
      </c>
      <c r="G1020" s="40"/>
      <c r="H1020" s="29"/>
      <c r="I1020" s="46"/>
      <c r="J1020" s="34" t="str">
        <f t="shared" si="63"/>
        <v/>
      </c>
      <c r="K1020" s="28" t="str">
        <f t="shared" si="61"/>
        <v/>
      </c>
      <c r="L1020" s="25" t="str">
        <f t="shared" si="62"/>
        <v/>
      </c>
      <c r="M1020" s="16"/>
    </row>
    <row r="1021" spans="2:13" ht="22.5" customHeight="1" x14ac:dyDescent="0.45">
      <c r="B1021" s="30">
        <f t="shared" si="60"/>
        <v>1013</v>
      </c>
      <c r="C1021" s="40"/>
      <c r="D1021" s="41"/>
      <c r="E1021" s="31" t="str">
        <f>IFERROR(IF(OR(確認書!$C$23="",D1021=""),"",確認書!$C$23),"")</f>
        <v/>
      </c>
      <c r="F1021" s="33" t="str">
        <f>IFERROR(
   IF($E$3="", "",
     IF(VLOOKUP(E1021, リスト!$A$2:$E$49, 5, FALSE) &gt; $E$3,
        VLOOKUP(E1021, リスト!$A$2:$E$49, 2, FALSE),
        VLOOKUP(E1021, リスト!$A$2:$E$49, 4, FALSE)
     )
   ),
"")</f>
        <v/>
      </c>
      <c r="G1021" s="40"/>
      <c r="H1021" s="29"/>
      <c r="I1021" s="46"/>
      <c r="J1021" s="34" t="str">
        <f t="shared" si="63"/>
        <v/>
      </c>
      <c r="K1021" s="28" t="str">
        <f t="shared" si="61"/>
        <v/>
      </c>
      <c r="L1021" s="25" t="str">
        <f t="shared" si="62"/>
        <v/>
      </c>
      <c r="M1021" s="16"/>
    </row>
    <row r="1022" spans="2:13" ht="22.5" customHeight="1" x14ac:dyDescent="0.45">
      <c r="B1022" s="30">
        <f t="shared" si="60"/>
        <v>1014</v>
      </c>
      <c r="C1022" s="40"/>
      <c r="D1022" s="41"/>
      <c r="E1022" s="31" t="str">
        <f>IFERROR(IF(OR(確認書!$C$23="",D1022=""),"",確認書!$C$23),"")</f>
        <v/>
      </c>
      <c r="F1022" s="33" t="str">
        <f>IFERROR(
   IF($E$3="", "",
     IF(VLOOKUP(E1022, リスト!$A$2:$E$49, 5, FALSE) &gt; $E$3,
        VLOOKUP(E1022, リスト!$A$2:$E$49, 2, FALSE),
        VLOOKUP(E1022, リスト!$A$2:$E$49, 4, FALSE)
     )
   ),
"")</f>
        <v/>
      </c>
      <c r="G1022" s="40"/>
      <c r="H1022" s="29"/>
      <c r="I1022" s="46"/>
      <c r="J1022" s="34" t="str">
        <f t="shared" si="63"/>
        <v/>
      </c>
      <c r="K1022" s="28" t="str">
        <f t="shared" si="61"/>
        <v/>
      </c>
      <c r="L1022" s="25" t="str">
        <f t="shared" si="62"/>
        <v/>
      </c>
      <c r="M1022" s="16"/>
    </row>
    <row r="1023" spans="2:13" ht="22.5" customHeight="1" x14ac:dyDescent="0.45">
      <c r="B1023" s="30">
        <f t="shared" si="60"/>
        <v>1015</v>
      </c>
      <c r="C1023" s="40"/>
      <c r="D1023" s="41"/>
      <c r="E1023" s="31" t="str">
        <f>IFERROR(IF(OR(確認書!$C$23="",D1023=""),"",確認書!$C$23),"")</f>
        <v/>
      </c>
      <c r="F1023" s="33" t="str">
        <f>IFERROR(
   IF($E$3="", "",
     IF(VLOOKUP(E1023, リスト!$A$2:$E$49, 5, FALSE) &gt; $E$3,
        VLOOKUP(E1023, リスト!$A$2:$E$49, 2, FALSE),
        VLOOKUP(E1023, リスト!$A$2:$E$49, 4, FALSE)
     )
   ),
"")</f>
        <v/>
      </c>
      <c r="G1023" s="40"/>
      <c r="H1023" s="29"/>
      <c r="I1023" s="46"/>
      <c r="J1023" s="34" t="str">
        <f t="shared" si="63"/>
        <v/>
      </c>
      <c r="K1023" s="28" t="str">
        <f t="shared" si="61"/>
        <v/>
      </c>
      <c r="L1023" s="25" t="str">
        <f t="shared" si="62"/>
        <v/>
      </c>
      <c r="M1023" s="16"/>
    </row>
    <row r="1024" spans="2:13" ht="22.5" customHeight="1" x14ac:dyDescent="0.45">
      <c r="B1024" s="30">
        <f t="shared" si="60"/>
        <v>1016</v>
      </c>
      <c r="C1024" s="40"/>
      <c r="D1024" s="41"/>
      <c r="E1024" s="31" t="str">
        <f>IFERROR(IF(OR(確認書!$C$23="",D1024=""),"",確認書!$C$23),"")</f>
        <v/>
      </c>
      <c r="F1024" s="33" t="str">
        <f>IFERROR(
   IF($E$3="", "",
     IF(VLOOKUP(E1024, リスト!$A$2:$E$49, 5, FALSE) &gt; $E$3,
        VLOOKUP(E1024, リスト!$A$2:$E$49, 2, FALSE),
        VLOOKUP(E1024, リスト!$A$2:$E$49, 4, FALSE)
     )
   ),
"")</f>
        <v/>
      </c>
      <c r="G1024" s="40"/>
      <c r="H1024" s="29"/>
      <c r="I1024" s="46"/>
      <c r="J1024" s="34" t="str">
        <f t="shared" si="63"/>
        <v/>
      </c>
      <c r="K1024" s="28" t="str">
        <f t="shared" si="61"/>
        <v/>
      </c>
      <c r="L1024" s="25" t="str">
        <f t="shared" si="62"/>
        <v/>
      </c>
      <c r="M1024" s="16"/>
    </row>
    <row r="1025" spans="2:13" ht="22.5" customHeight="1" x14ac:dyDescent="0.45">
      <c r="B1025" s="30">
        <f t="shared" si="60"/>
        <v>1017</v>
      </c>
      <c r="C1025" s="40"/>
      <c r="D1025" s="41"/>
      <c r="E1025" s="31" t="str">
        <f>IFERROR(IF(OR(確認書!$C$23="",D1025=""),"",確認書!$C$23),"")</f>
        <v/>
      </c>
      <c r="F1025" s="33" t="str">
        <f>IFERROR(
   IF($E$3="", "",
     IF(VLOOKUP(E1025, リスト!$A$2:$E$49, 5, FALSE) &gt; $E$3,
        VLOOKUP(E1025, リスト!$A$2:$E$49, 2, FALSE),
        VLOOKUP(E1025, リスト!$A$2:$E$49, 4, FALSE)
     )
   ),
"")</f>
        <v/>
      </c>
      <c r="G1025" s="40"/>
      <c r="H1025" s="29"/>
      <c r="I1025" s="46"/>
      <c r="J1025" s="34" t="str">
        <f t="shared" si="63"/>
        <v/>
      </c>
      <c r="K1025" s="28" t="str">
        <f t="shared" si="61"/>
        <v/>
      </c>
      <c r="L1025" s="25" t="str">
        <f t="shared" si="62"/>
        <v/>
      </c>
      <c r="M1025" s="16"/>
    </row>
    <row r="1026" spans="2:13" ht="22.5" customHeight="1" x14ac:dyDescent="0.45">
      <c r="B1026" s="30">
        <f t="shared" si="60"/>
        <v>1018</v>
      </c>
      <c r="C1026" s="40"/>
      <c r="D1026" s="41"/>
      <c r="E1026" s="31" t="str">
        <f>IFERROR(IF(OR(確認書!$C$23="",D1026=""),"",確認書!$C$23),"")</f>
        <v/>
      </c>
      <c r="F1026" s="33" t="str">
        <f>IFERROR(
   IF($E$3="", "",
     IF(VLOOKUP(E1026, リスト!$A$2:$E$49, 5, FALSE) &gt; $E$3,
        VLOOKUP(E1026, リスト!$A$2:$E$49, 2, FALSE),
        VLOOKUP(E1026, リスト!$A$2:$E$49, 4, FALSE)
     )
   ),
"")</f>
        <v/>
      </c>
      <c r="G1026" s="40"/>
      <c r="H1026" s="29"/>
      <c r="I1026" s="46"/>
      <c r="J1026" s="34" t="str">
        <f t="shared" si="63"/>
        <v/>
      </c>
      <c r="K1026" s="28" t="str">
        <f t="shared" si="61"/>
        <v/>
      </c>
      <c r="L1026" s="25" t="str">
        <f t="shared" si="62"/>
        <v/>
      </c>
      <c r="M1026" s="16"/>
    </row>
    <row r="1027" spans="2:13" ht="22.5" customHeight="1" x14ac:dyDescent="0.45">
      <c r="B1027" s="30">
        <f t="shared" si="60"/>
        <v>1019</v>
      </c>
      <c r="C1027" s="40"/>
      <c r="D1027" s="41"/>
      <c r="E1027" s="31" t="str">
        <f>IFERROR(IF(OR(確認書!$C$23="",D1027=""),"",確認書!$C$23),"")</f>
        <v/>
      </c>
      <c r="F1027" s="33" t="str">
        <f>IFERROR(
   IF($E$3="", "",
     IF(VLOOKUP(E1027, リスト!$A$2:$E$49, 5, FALSE) &gt; $E$3,
        VLOOKUP(E1027, リスト!$A$2:$E$49, 2, FALSE),
        VLOOKUP(E1027, リスト!$A$2:$E$49, 4, FALSE)
     )
   ),
"")</f>
        <v/>
      </c>
      <c r="G1027" s="40"/>
      <c r="H1027" s="29"/>
      <c r="I1027" s="46"/>
      <c r="J1027" s="34" t="str">
        <f t="shared" si="63"/>
        <v/>
      </c>
      <c r="K1027" s="28" t="str">
        <f t="shared" si="61"/>
        <v/>
      </c>
      <c r="L1027" s="25" t="str">
        <f t="shared" si="62"/>
        <v/>
      </c>
      <c r="M1027" s="16"/>
    </row>
    <row r="1028" spans="2:13" ht="22.5" customHeight="1" x14ac:dyDescent="0.45">
      <c r="B1028" s="30">
        <f t="shared" si="60"/>
        <v>1020</v>
      </c>
      <c r="C1028" s="40"/>
      <c r="D1028" s="41"/>
      <c r="E1028" s="31" t="str">
        <f>IFERROR(IF(OR(確認書!$C$23="",D1028=""),"",確認書!$C$23),"")</f>
        <v/>
      </c>
      <c r="F1028" s="33" t="str">
        <f>IFERROR(
   IF($E$3="", "",
     IF(VLOOKUP(E1028, リスト!$A$2:$E$49, 5, FALSE) &gt; $E$3,
        VLOOKUP(E1028, リスト!$A$2:$E$49, 2, FALSE),
        VLOOKUP(E1028, リスト!$A$2:$E$49, 4, FALSE)
     )
   ),
"")</f>
        <v/>
      </c>
      <c r="G1028" s="40"/>
      <c r="H1028" s="29"/>
      <c r="I1028" s="46"/>
      <c r="J1028" s="34" t="str">
        <f t="shared" si="63"/>
        <v/>
      </c>
      <c r="K1028" s="28" t="str">
        <f t="shared" si="61"/>
        <v/>
      </c>
      <c r="L1028" s="25" t="str">
        <f t="shared" si="62"/>
        <v/>
      </c>
      <c r="M1028" s="16"/>
    </row>
    <row r="1029" spans="2:13" ht="22.5" customHeight="1" x14ac:dyDescent="0.45">
      <c r="B1029" s="30">
        <f t="shared" si="60"/>
        <v>1021</v>
      </c>
      <c r="C1029" s="40"/>
      <c r="D1029" s="41"/>
      <c r="E1029" s="31" t="str">
        <f>IFERROR(IF(OR(確認書!$C$23="",D1029=""),"",確認書!$C$23),"")</f>
        <v/>
      </c>
      <c r="F1029" s="33" t="str">
        <f>IFERROR(
   IF($E$3="", "",
     IF(VLOOKUP(E1029, リスト!$A$2:$E$49, 5, FALSE) &gt; $E$3,
        VLOOKUP(E1029, リスト!$A$2:$E$49, 2, FALSE),
        VLOOKUP(E1029, リスト!$A$2:$E$49, 4, FALSE)
     )
   ),
"")</f>
        <v/>
      </c>
      <c r="G1029" s="40"/>
      <c r="H1029" s="29"/>
      <c r="I1029" s="46"/>
      <c r="J1029" s="34" t="str">
        <f t="shared" si="63"/>
        <v/>
      </c>
      <c r="K1029" s="28" t="str">
        <f t="shared" si="61"/>
        <v/>
      </c>
      <c r="L1029" s="25" t="str">
        <f t="shared" si="62"/>
        <v/>
      </c>
      <c r="M1029" s="16"/>
    </row>
    <row r="1030" spans="2:13" ht="22.5" customHeight="1" x14ac:dyDescent="0.45">
      <c r="B1030" s="30">
        <f t="shared" si="60"/>
        <v>1022</v>
      </c>
      <c r="C1030" s="40"/>
      <c r="D1030" s="41"/>
      <c r="E1030" s="31" t="str">
        <f>IFERROR(IF(OR(確認書!$C$23="",D1030=""),"",確認書!$C$23),"")</f>
        <v/>
      </c>
      <c r="F1030" s="33" t="str">
        <f>IFERROR(
   IF($E$3="", "",
     IF(VLOOKUP(E1030, リスト!$A$2:$E$49, 5, FALSE) &gt; $E$3,
        VLOOKUP(E1030, リスト!$A$2:$E$49, 2, FALSE),
        VLOOKUP(E1030, リスト!$A$2:$E$49, 4, FALSE)
     )
   ),
"")</f>
        <v/>
      </c>
      <c r="G1030" s="40"/>
      <c r="H1030" s="29"/>
      <c r="I1030" s="46"/>
      <c r="J1030" s="34" t="str">
        <f t="shared" si="63"/>
        <v/>
      </c>
      <c r="K1030" s="28" t="str">
        <f t="shared" si="61"/>
        <v/>
      </c>
      <c r="L1030" s="25" t="str">
        <f t="shared" si="62"/>
        <v/>
      </c>
      <c r="M1030" s="16"/>
    </row>
    <row r="1031" spans="2:13" ht="22.5" customHeight="1" x14ac:dyDescent="0.45">
      <c r="B1031" s="30">
        <f t="shared" si="60"/>
        <v>1023</v>
      </c>
      <c r="C1031" s="40"/>
      <c r="D1031" s="41"/>
      <c r="E1031" s="31" t="str">
        <f>IFERROR(IF(OR(確認書!$C$23="",D1031=""),"",確認書!$C$23),"")</f>
        <v/>
      </c>
      <c r="F1031" s="33" t="str">
        <f>IFERROR(
   IF($E$3="", "",
     IF(VLOOKUP(E1031, リスト!$A$2:$E$49, 5, FALSE) &gt; $E$3,
        VLOOKUP(E1031, リスト!$A$2:$E$49, 2, FALSE),
        VLOOKUP(E1031, リスト!$A$2:$E$49, 4, FALSE)
     )
   ),
"")</f>
        <v/>
      </c>
      <c r="G1031" s="40"/>
      <c r="H1031" s="29"/>
      <c r="I1031" s="46"/>
      <c r="J1031" s="34" t="str">
        <f t="shared" si="63"/>
        <v/>
      </c>
      <c r="K1031" s="28" t="str">
        <f t="shared" si="61"/>
        <v/>
      </c>
      <c r="L1031" s="25" t="str">
        <f t="shared" si="62"/>
        <v/>
      </c>
      <c r="M1031" s="16"/>
    </row>
    <row r="1032" spans="2:13" ht="22.5" customHeight="1" x14ac:dyDescent="0.45">
      <c r="B1032" s="30">
        <f t="shared" si="60"/>
        <v>1024</v>
      </c>
      <c r="C1032" s="40"/>
      <c r="D1032" s="41"/>
      <c r="E1032" s="31" t="str">
        <f>IFERROR(IF(OR(確認書!$C$23="",D1032=""),"",確認書!$C$23),"")</f>
        <v/>
      </c>
      <c r="F1032" s="33" t="str">
        <f>IFERROR(
   IF($E$3="", "",
     IF(VLOOKUP(E1032, リスト!$A$2:$E$49, 5, FALSE) &gt; $E$3,
        VLOOKUP(E1032, リスト!$A$2:$E$49, 2, FALSE),
        VLOOKUP(E1032, リスト!$A$2:$E$49, 4, FALSE)
     )
   ),
"")</f>
        <v/>
      </c>
      <c r="G1032" s="40"/>
      <c r="H1032" s="29"/>
      <c r="I1032" s="46"/>
      <c r="J1032" s="34" t="str">
        <f t="shared" si="63"/>
        <v/>
      </c>
      <c r="K1032" s="28" t="str">
        <f t="shared" si="61"/>
        <v/>
      </c>
      <c r="L1032" s="25" t="str">
        <f t="shared" si="62"/>
        <v/>
      </c>
      <c r="M1032" s="16"/>
    </row>
    <row r="1033" spans="2:13" ht="22.5" customHeight="1" x14ac:dyDescent="0.45">
      <c r="B1033" s="30">
        <f t="shared" si="60"/>
        <v>1025</v>
      </c>
      <c r="C1033" s="40"/>
      <c r="D1033" s="41"/>
      <c r="E1033" s="31" t="str">
        <f>IFERROR(IF(OR(確認書!$C$23="",D1033=""),"",確認書!$C$23),"")</f>
        <v/>
      </c>
      <c r="F1033" s="33" t="str">
        <f>IFERROR(
   IF($E$3="", "",
     IF(VLOOKUP(E1033, リスト!$A$2:$E$49, 5, FALSE) &gt; $E$3,
        VLOOKUP(E1033, リスト!$A$2:$E$49, 2, FALSE),
        VLOOKUP(E1033, リスト!$A$2:$E$49, 4, FALSE)
     )
   ),
"")</f>
        <v/>
      </c>
      <c r="G1033" s="40"/>
      <c r="H1033" s="29"/>
      <c r="I1033" s="46"/>
      <c r="J1033" s="34" t="str">
        <f t="shared" si="63"/>
        <v/>
      </c>
      <c r="K1033" s="28" t="str">
        <f t="shared" si="61"/>
        <v/>
      </c>
      <c r="L1033" s="25" t="str">
        <f t="shared" si="62"/>
        <v/>
      </c>
      <c r="M1033" s="16"/>
    </row>
    <row r="1034" spans="2:13" ht="22.5" customHeight="1" x14ac:dyDescent="0.45">
      <c r="B1034" s="30">
        <f t="shared" ref="B1034:B1097" si="64">ROW()-8</f>
        <v>1026</v>
      </c>
      <c r="C1034" s="40"/>
      <c r="D1034" s="41"/>
      <c r="E1034" s="31" t="str">
        <f>IFERROR(IF(OR(確認書!$C$23="",D1034=""),"",確認書!$C$23),"")</f>
        <v/>
      </c>
      <c r="F1034" s="33" t="str">
        <f>IFERROR(
   IF($E$3="", "",
     IF(VLOOKUP(E1034, リスト!$A$2:$E$49, 5, FALSE) &gt; $E$3,
        VLOOKUP(E1034, リスト!$A$2:$E$49, 2, FALSE),
        VLOOKUP(E1034, リスト!$A$2:$E$49, 4, FALSE)
     )
   ),
"")</f>
        <v/>
      </c>
      <c r="G1034" s="40"/>
      <c r="H1034" s="29"/>
      <c r="I1034" s="46"/>
      <c r="J1034" s="34" t="str">
        <f t="shared" si="63"/>
        <v/>
      </c>
      <c r="K1034" s="28" t="str">
        <f t="shared" ref="K1034:K1097" si="65">IF(OR(E1034="",F1034=""), "",
 IF(NOT(ISNUMBER(J1034)), "",
 IF(J1034&lt;F1034, "×（法定外・特例等対象外です）", "〇")))</f>
        <v/>
      </c>
      <c r="L1034" s="25" t="str">
        <f t="shared" ref="L1034:L1097" si="66">IF(COUNTBLANK(D1034:J1034)=7, "",
 IF(D1034="", "←D列に従業員名を姓名（フルネーム）で入力してください。誤変換にお気を付け下さい。",
 IF(G1034="", "←G列に1.月給～3.時間給を入力してください",
 IF(H1034="", "←H列に金額を入力してください",
 IF(NOT(ISNUMBER(H1034)), "←H列の金額は半角数字で入力してください",
 IF(G1034="3.時間給", "",
 IF(I1034="", "←I列に労働時間を入力してください",
 IF(NOT(ISNUMBER(I1034)), "←I列の労働時間は半角数字で入力してください", ""))))))))</f>
        <v/>
      </c>
      <c r="M1034" s="16"/>
    </row>
    <row r="1035" spans="2:13" ht="22.5" customHeight="1" x14ac:dyDescent="0.45">
      <c r="B1035" s="30">
        <f t="shared" si="64"/>
        <v>1027</v>
      </c>
      <c r="C1035" s="40"/>
      <c r="D1035" s="41"/>
      <c r="E1035" s="31" t="str">
        <f>IFERROR(IF(OR(確認書!$C$23="",D1035=""),"",確認書!$C$23),"")</f>
        <v/>
      </c>
      <c r="F1035" s="33" t="str">
        <f>IFERROR(
   IF($E$3="", "",
     IF(VLOOKUP(E1035, リスト!$A$2:$E$49, 5, FALSE) &gt; $E$3,
        VLOOKUP(E1035, リスト!$A$2:$E$49, 2, FALSE),
        VLOOKUP(E1035, リスト!$A$2:$E$49, 4, FALSE)
     )
   ),
"")</f>
        <v/>
      </c>
      <c r="G1035" s="40"/>
      <c r="H1035" s="29"/>
      <c r="I1035" s="46"/>
      <c r="J1035" s="34" t="str">
        <f t="shared" ref="J1035:J1098" si="67">IF(COUNTBLANK(G1035:I1035)=3, "",
 IF(G1035="3.時間給", IF(H1035="", "", H1035),
 IF(OR(G1035="1.月給", G1035="2.日給"),
   IF(OR(H1035="", I1035=""), "", ROUND(H1035/I1035,0)),
 "")))</f>
        <v/>
      </c>
      <c r="K1035" s="28" t="str">
        <f t="shared" si="65"/>
        <v/>
      </c>
      <c r="L1035" s="25" t="str">
        <f t="shared" si="66"/>
        <v/>
      </c>
      <c r="M1035" s="16"/>
    </row>
    <row r="1036" spans="2:13" ht="22.5" customHeight="1" x14ac:dyDescent="0.45">
      <c r="B1036" s="30">
        <f t="shared" si="64"/>
        <v>1028</v>
      </c>
      <c r="C1036" s="40"/>
      <c r="D1036" s="41"/>
      <c r="E1036" s="31" t="str">
        <f>IFERROR(IF(OR(確認書!$C$23="",D1036=""),"",確認書!$C$23),"")</f>
        <v/>
      </c>
      <c r="F1036" s="33" t="str">
        <f>IFERROR(
   IF($E$3="", "",
     IF(VLOOKUP(E1036, リスト!$A$2:$E$49, 5, FALSE) &gt; $E$3,
        VLOOKUP(E1036, リスト!$A$2:$E$49, 2, FALSE),
        VLOOKUP(E1036, リスト!$A$2:$E$49, 4, FALSE)
     )
   ),
"")</f>
        <v/>
      </c>
      <c r="G1036" s="40"/>
      <c r="H1036" s="29"/>
      <c r="I1036" s="46"/>
      <c r="J1036" s="34" t="str">
        <f t="shared" si="67"/>
        <v/>
      </c>
      <c r="K1036" s="28" t="str">
        <f t="shared" si="65"/>
        <v/>
      </c>
      <c r="L1036" s="25" t="str">
        <f t="shared" si="66"/>
        <v/>
      </c>
      <c r="M1036" s="16"/>
    </row>
    <row r="1037" spans="2:13" ht="22.5" customHeight="1" x14ac:dyDescent="0.45">
      <c r="B1037" s="30">
        <f t="shared" si="64"/>
        <v>1029</v>
      </c>
      <c r="C1037" s="40"/>
      <c r="D1037" s="41"/>
      <c r="E1037" s="31" t="str">
        <f>IFERROR(IF(OR(確認書!$C$23="",D1037=""),"",確認書!$C$23),"")</f>
        <v/>
      </c>
      <c r="F1037" s="33" t="str">
        <f>IFERROR(
   IF($E$3="", "",
     IF(VLOOKUP(E1037, リスト!$A$2:$E$49, 5, FALSE) &gt; $E$3,
        VLOOKUP(E1037, リスト!$A$2:$E$49, 2, FALSE),
        VLOOKUP(E1037, リスト!$A$2:$E$49, 4, FALSE)
     )
   ),
"")</f>
        <v/>
      </c>
      <c r="G1037" s="40"/>
      <c r="H1037" s="29"/>
      <c r="I1037" s="46"/>
      <c r="J1037" s="34" t="str">
        <f t="shared" si="67"/>
        <v/>
      </c>
      <c r="K1037" s="28" t="str">
        <f t="shared" si="65"/>
        <v/>
      </c>
      <c r="L1037" s="25" t="str">
        <f t="shared" si="66"/>
        <v/>
      </c>
      <c r="M1037" s="16"/>
    </row>
    <row r="1038" spans="2:13" ht="22.5" customHeight="1" x14ac:dyDescent="0.45">
      <c r="B1038" s="30">
        <f t="shared" si="64"/>
        <v>1030</v>
      </c>
      <c r="C1038" s="40"/>
      <c r="D1038" s="41"/>
      <c r="E1038" s="31" t="str">
        <f>IFERROR(IF(OR(確認書!$C$23="",D1038=""),"",確認書!$C$23),"")</f>
        <v/>
      </c>
      <c r="F1038" s="33" t="str">
        <f>IFERROR(
   IF($E$3="", "",
     IF(VLOOKUP(E1038, リスト!$A$2:$E$49, 5, FALSE) &gt; $E$3,
        VLOOKUP(E1038, リスト!$A$2:$E$49, 2, FALSE),
        VLOOKUP(E1038, リスト!$A$2:$E$49, 4, FALSE)
     )
   ),
"")</f>
        <v/>
      </c>
      <c r="G1038" s="40"/>
      <c r="H1038" s="29"/>
      <c r="I1038" s="46"/>
      <c r="J1038" s="34" t="str">
        <f t="shared" si="67"/>
        <v/>
      </c>
      <c r="K1038" s="28" t="str">
        <f t="shared" si="65"/>
        <v/>
      </c>
      <c r="L1038" s="25" t="str">
        <f t="shared" si="66"/>
        <v/>
      </c>
      <c r="M1038" s="16"/>
    </row>
    <row r="1039" spans="2:13" ht="22.5" customHeight="1" x14ac:dyDescent="0.45">
      <c r="B1039" s="30">
        <f t="shared" si="64"/>
        <v>1031</v>
      </c>
      <c r="C1039" s="40"/>
      <c r="D1039" s="41"/>
      <c r="E1039" s="31" t="str">
        <f>IFERROR(IF(OR(確認書!$C$23="",D1039=""),"",確認書!$C$23),"")</f>
        <v/>
      </c>
      <c r="F1039" s="33" t="str">
        <f>IFERROR(
   IF($E$3="", "",
     IF(VLOOKUP(E1039, リスト!$A$2:$E$49, 5, FALSE) &gt; $E$3,
        VLOOKUP(E1039, リスト!$A$2:$E$49, 2, FALSE),
        VLOOKUP(E1039, リスト!$A$2:$E$49, 4, FALSE)
     )
   ),
"")</f>
        <v/>
      </c>
      <c r="G1039" s="40"/>
      <c r="H1039" s="29"/>
      <c r="I1039" s="46"/>
      <c r="J1039" s="34" t="str">
        <f t="shared" si="67"/>
        <v/>
      </c>
      <c r="K1039" s="28" t="str">
        <f t="shared" si="65"/>
        <v/>
      </c>
      <c r="L1039" s="25" t="str">
        <f t="shared" si="66"/>
        <v/>
      </c>
      <c r="M1039" s="16"/>
    </row>
    <row r="1040" spans="2:13" ht="22.5" customHeight="1" x14ac:dyDescent="0.45">
      <c r="B1040" s="30">
        <f t="shared" si="64"/>
        <v>1032</v>
      </c>
      <c r="C1040" s="40"/>
      <c r="D1040" s="41"/>
      <c r="E1040" s="31" t="str">
        <f>IFERROR(IF(OR(確認書!$C$23="",D1040=""),"",確認書!$C$23),"")</f>
        <v/>
      </c>
      <c r="F1040" s="33" t="str">
        <f>IFERROR(
   IF($E$3="", "",
     IF(VLOOKUP(E1040, リスト!$A$2:$E$49, 5, FALSE) &gt; $E$3,
        VLOOKUP(E1040, リスト!$A$2:$E$49, 2, FALSE),
        VLOOKUP(E1040, リスト!$A$2:$E$49, 4, FALSE)
     )
   ),
"")</f>
        <v/>
      </c>
      <c r="G1040" s="40"/>
      <c r="H1040" s="29"/>
      <c r="I1040" s="46"/>
      <c r="J1040" s="34" t="str">
        <f t="shared" si="67"/>
        <v/>
      </c>
      <c r="K1040" s="28" t="str">
        <f t="shared" si="65"/>
        <v/>
      </c>
      <c r="L1040" s="25" t="str">
        <f t="shared" si="66"/>
        <v/>
      </c>
      <c r="M1040" s="16"/>
    </row>
    <row r="1041" spans="2:13" ht="22.5" customHeight="1" x14ac:dyDescent="0.45">
      <c r="B1041" s="30">
        <f t="shared" si="64"/>
        <v>1033</v>
      </c>
      <c r="C1041" s="40"/>
      <c r="D1041" s="41"/>
      <c r="E1041" s="31" t="str">
        <f>IFERROR(IF(OR(確認書!$C$23="",D1041=""),"",確認書!$C$23),"")</f>
        <v/>
      </c>
      <c r="F1041" s="33" t="str">
        <f>IFERROR(
   IF($E$3="", "",
     IF(VLOOKUP(E1041, リスト!$A$2:$E$49, 5, FALSE) &gt; $E$3,
        VLOOKUP(E1041, リスト!$A$2:$E$49, 2, FALSE),
        VLOOKUP(E1041, リスト!$A$2:$E$49, 4, FALSE)
     )
   ),
"")</f>
        <v/>
      </c>
      <c r="G1041" s="40"/>
      <c r="H1041" s="29"/>
      <c r="I1041" s="46"/>
      <c r="J1041" s="34" t="str">
        <f t="shared" si="67"/>
        <v/>
      </c>
      <c r="K1041" s="28" t="str">
        <f t="shared" si="65"/>
        <v/>
      </c>
      <c r="L1041" s="25" t="str">
        <f t="shared" si="66"/>
        <v/>
      </c>
      <c r="M1041" s="16"/>
    </row>
    <row r="1042" spans="2:13" ht="22.5" customHeight="1" x14ac:dyDescent="0.45">
      <c r="B1042" s="30">
        <f t="shared" si="64"/>
        <v>1034</v>
      </c>
      <c r="C1042" s="40"/>
      <c r="D1042" s="41"/>
      <c r="E1042" s="31" t="str">
        <f>IFERROR(IF(OR(確認書!$C$23="",D1042=""),"",確認書!$C$23),"")</f>
        <v/>
      </c>
      <c r="F1042" s="33" t="str">
        <f>IFERROR(
   IF($E$3="", "",
     IF(VLOOKUP(E1042, リスト!$A$2:$E$49, 5, FALSE) &gt; $E$3,
        VLOOKUP(E1042, リスト!$A$2:$E$49, 2, FALSE),
        VLOOKUP(E1042, リスト!$A$2:$E$49, 4, FALSE)
     )
   ),
"")</f>
        <v/>
      </c>
      <c r="G1042" s="40"/>
      <c r="H1042" s="29"/>
      <c r="I1042" s="46"/>
      <c r="J1042" s="34" t="str">
        <f t="shared" si="67"/>
        <v/>
      </c>
      <c r="K1042" s="28" t="str">
        <f t="shared" si="65"/>
        <v/>
      </c>
      <c r="L1042" s="25" t="str">
        <f t="shared" si="66"/>
        <v/>
      </c>
      <c r="M1042" s="16"/>
    </row>
    <row r="1043" spans="2:13" ht="22.5" customHeight="1" x14ac:dyDescent="0.45">
      <c r="B1043" s="30">
        <f t="shared" si="64"/>
        <v>1035</v>
      </c>
      <c r="C1043" s="40"/>
      <c r="D1043" s="41"/>
      <c r="E1043" s="31" t="str">
        <f>IFERROR(IF(OR(確認書!$C$23="",D1043=""),"",確認書!$C$23),"")</f>
        <v/>
      </c>
      <c r="F1043" s="33" t="str">
        <f>IFERROR(
   IF($E$3="", "",
     IF(VLOOKUP(E1043, リスト!$A$2:$E$49, 5, FALSE) &gt; $E$3,
        VLOOKUP(E1043, リスト!$A$2:$E$49, 2, FALSE),
        VLOOKUP(E1043, リスト!$A$2:$E$49, 4, FALSE)
     )
   ),
"")</f>
        <v/>
      </c>
      <c r="G1043" s="40"/>
      <c r="H1043" s="29"/>
      <c r="I1043" s="46"/>
      <c r="J1043" s="34" t="str">
        <f t="shared" si="67"/>
        <v/>
      </c>
      <c r="K1043" s="28" t="str">
        <f t="shared" si="65"/>
        <v/>
      </c>
      <c r="L1043" s="25" t="str">
        <f t="shared" si="66"/>
        <v/>
      </c>
      <c r="M1043" s="16"/>
    </row>
    <row r="1044" spans="2:13" ht="22.5" customHeight="1" x14ac:dyDescent="0.45">
      <c r="B1044" s="30">
        <f t="shared" si="64"/>
        <v>1036</v>
      </c>
      <c r="C1044" s="40"/>
      <c r="D1044" s="41"/>
      <c r="E1044" s="31" t="str">
        <f>IFERROR(IF(OR(確認書!$C$23="",D1044=""),"",確認書!$C$23),"")</f>
        <v/>
      </c>
      <c r="F1044" s="33" t="str">
        <f>IFERROR(
   IF($E$3="", "",
     IF(VLOOKUP(E1044, リスト!$A$2:$E$49, 5, FALSE) &gt; $E$3,
        VLOOKUP(E1044, リスト!$A$2:$E$49, 2, FALSE),
        VLOOKUP(E1044, リスト!$A$2:$E$49, 4, FALSE)
     )
   ),
"")</f>
        <v/>
      </c>
      <c r="G1044" s="40"/>
      <c r="H1044" s="29"/>
      <c r="I1044" s="46"/>
      <c r="J1044" s="34" t="str">
        <f t="shared" si="67"/>
        <v/>
      </c>
      <c r="K1044" s="28" t="str">
        <f t="shared" si="65"/>
        <v/>
      </c>
      <c r="L1044" s="25" t="str">
        <f t="shared" si="66"/>
        <v/>
      </c>
      <c r="M1044" s="16"/>
    </row>
    <row r="1045" spans="2:13" ht="22.5" customHeight="1" x14ac:dyDescent="0.45">
      <c r="B1045" s="30">
        <f t="shared" si="64"/>
        <v>1037</v>
      </c>
      <c r="C1045" s="40"/>
      <c r="D1045" s="41"/>
      <c r="E1045" s="31" t="str">
        <f>IFERROR(IF(OR(確認書!$C$23="",D1045=""),"",確認書!$C$23),"")</f>
        <v/>
      </c>
      <c r="F1045" s="33" t="str">
        <f>IFERROR(
   IF($E$3="", "",
     IF(VLOOKUP(E1045, リスト!$A$2:$E$49, 5, FALSE) &gt; $E$3,
        VLOOKUP(E1045, リスト!$A$2:$E$49, 2, FALSE),
        VLOOKUP(E1045, リスト!$A$2:$E$49, 4, FALSE)
     )
   ),
"")</f>
        <v/>
      </c>
      <c r="G1045" s="40"/>
      <c r="H1045" s="29"/>
      <c r="I1045" s="46"/>
      <c r="J1045" s="34" t="str">
        <f t="shared" si="67"/>
        <v/>
      </c>
      <c r="K1045" s="28" t="str">
        <f t="shared" si="65"/>
        <v/>
      </c>
      <c r="L1045" s="25" t="str">
        <f t="shared" si="66"/>
        <v/>
      </c>
      <c r="M1045" s="16"/>
    </row>
    <row r="1046" spans="2:13" ht="22.5" customHeight="1" x14ac:dyDescent="0.45">
      <c r="B1046" s="30">
        <f t="shared" si="64"/>
        <v>1038</v>
      </c>
      <c r="C1046" s="40"/>
      <c r="D1046" s="41"/>
      <c r="E1046" s="31" t="str">
        <f>IFERROR(IF(OR(確認書!$C$23="",D1046=""),"",確認書!$C$23),"")</f>
        <v/>
      </c>
      <c r="F1046" s="33" t="str">
        <f>IFERROR(
   IF($E$3="", "",
     IF(VLOOKUP(E1046, リスト!$A$2:$E$49, 5, FALSE) &gt; $E$3,
        VLOOKUP(E1046, リスト!$A$2:$E$49, 2, FALSE),
        VLOOKUP(E1046, リスト!$A$2:$E$49, 4, FALSE)
     )
   ),
"")</f>
        <v/>
      </c>
      <c r="G1046" s="40"/>
      <c r="H1046" s="29"/>
      <c r="I1046" s="46"/>
      <c r="J1046" s="34" t="str">
        <f t="shared" si="67"/>
        <v/>
      </c>
      <c r="K1046" s="28" t="str">
        <f t="shared" si="65"/>
        <v/>
      </c>
      <c r="L1046" s="25" t="str">
        <f t="shared" si="66"/>
        <v/>
      </c>
      <c r="M1046" s="16"/>
    </row>
    <row r="1047" spans="2:13" ht="22.5" customHeight="1" x14ac:dyDescent="0.45">
      <c r="B1047" s="30">
        <f t="shared" si="64"/>
        <v>1039</v>
      </c>
      <c r="C1047" s="40"/>
      <c r="D1047" s="41"/>
      <c r="E1047" s="31" t="str">
        <f>IFERROR(IF(OR(確認書!$C$23="",D1047=""),"",確認書!$C$23),"")</f>
        <v/>
      </c>
      <c r="F1047" s="33" t="str">
        <f>IFERROR(
   IF($E$3="", "",
     IF(VLOOKUP(E1047, リスト!$A$2:$E$49, 5, FALSE) &gt; $E$3,
        VLOOKUP(E1047, リスト!$A$2:$E$49, 2, FALSE),
        VLOOKUP(E1047, リスト!$A$2:$E$49, 4, FALSE)
     )
   ),
"")</f>
        <v/>
      </c>
      <c r="G1047" s="40"/>
      <c r="H1047" s="29"/>
      <c r="I1047" s="46"/>
      <c r="J1047" s="34" t="str">
        <f t="shared" si="67"/>
        <v/>
      </c>
      <c r="K1047" s="28" t="str">
        <f t="shared" si="65"/>
        <v/>
      </c>
      <c r="L1047" s="25" t="str">
        <f t="shared" si="66"/>
        <v/>
      </c>
      <c r="M1047" s="16"/>
    </row>
    <row r="1048" spans="2:13" ht="22.5" customHeight="1" x14ac:dyDescent="0.45">
      <c r="B1048" s="30">
        <f t="shared" si="64"/>
        <v>1040</v>
      </c>
      <c r="C1048" s="40"/>
      <c r="D1048" s="41"/>
      <c r="E1048" s="31" t="str">
        <f>IFERROR(IF(OR(確認書!$C$23="",D1048=""),"",確認書!$C$23),"")</f>
        <v/>
      </c>
      <c r="F1048" s="33" t="str">
        <f>IFERROR(
   IF($E$3="", "",
     IF(VLOOKUP(E1048, リスト!$A$2:$E$49, 5, FALSE) &gt; $E$3,
        VLOOKUP(E1048, リスト!$A$2:$E$49, 2, FALSE),
        VLOOKUP(E1048, リスト!$A$2:$E$49, 4, FALSE)
     )
   ),
"")</f>
        <v/>
      </c>
      <c r="G1048" s="40"/>
      <c r="H1048" s="29"/>
      <c r="I1048" s="46"/>
      <c r="J1048" s="34" t="str">
        <f t="shared" si="67"/>
        <v/>
      </c>
      <c r="K1048" s="28" t="str">
        <f t="shared" si="65"/>
        <v/>
      </c>
      <c r="L1048" s="25" t="str">
        <f t="shared" si="66"/>
        <v/>
      </c>
      <c r="M1048" s="16"/>
    </row>
    <row r="1049" spans="2:13" ht="22.5" customHeight="1" x14ac:dyDescent="0.45">
      <c r="B1049" s="30">
        <f t="shared" si="64"/>
        <v>1041</v>
      </c>
      <c r="C1049" s="40"/>
      <c r="D1049" s="41"/>
      <c r="E1049" s="31" t="str">
        <f>IFERROR(IF(OR(確認書!$C$23="",D1049=""),"",確認書!$C$23),"")</f>
        <v/>
      </c>
      <c r="F1049" s="33" t="str">
        <f>IFERROR(
   IF($E$3="", "",
     IF(VLOOKUP(E1049, リスト!$A$2:$E$49, 5, FALSE) &gt; $E$3,
        VLOOKUP(E1049, リスト!$A$2:$E$49, 2, FALSE),
        VLOOKUP(E1049, リスト!$A$2:$E$49, 4, FALSE)
     )
   ),
"")</f>
        <v/>
      </c>
      <c r="G1049" s="40"/>
      <c r="H1049" s="29"/>
      <c r="I1049" s="46"/>
      <c r="J1049" s="34" t="str">
        <f t="shared" si="67"/>
        <v/>
      </c>
      <c r="K1049" s="28" t="str">
        <f t="shared" si="65"/>
        <v/>
      </c>
      <c r="L1049" s="25" t="str">
        <f t="shared" si="66"/>
        <v/>
      </c>
      <c r="M1049" s="16"/>
    </row>
    <row r="1050" spans="2:13" ht="22.5" customHeight="1" x14ac:dyDescent="0.45">
      <c r="B1050" s="30">
        <f t="shared" si="64"/>
        <v>1042</v>
      </c>
      <c r="C1050" s="40"/>
      <c r="D1050" s="41"/>
      <c r="E1050" s="31" t="str">
        <f>IFERROR(IF(OR(確認書!$C$23="",D1050=""),"",確認書!$C$23),"")</f>
        <v/>
      </c>
      <c r="F1050" s="33" t="str">
        <f>IFERROR(
   IF($E$3="", "",
     IF(VLOOKUP(E1050, リスト!$A$2:$E$49, 5, FALSE) &gt; $E$3,
        VLOOKUP(E1050, リスト!$A$2:$E$49, 2, FALSE),
        VLOOKUP(E1050, リスト!$A$2:$E$49, 4, FALSE)
     )
   ),
"")</f>
        <v/>
      </c>
      <c r="G1050" s="40"/>
      <c r="H1050" s="29"/>
      <c r="I1050" s="46"/>
      <c r="J1050" s="34" t="str">
        <f t="shared" si="67"/>
        <v/>
      </c>
      <c r="K1050" s="28" t="str">
        <f t="shared" si="65"/>
        <v/>
      </c>
      <c r="L1050" s="25" t="str">
        <f t="shared" si="66"/>
        <v/>
      </c>
      <c r="M1050" s="16"/>
    </row>
    <row r="1051" spans="2:13" ht="22.5" customHeight="1" x14ac:dyDescent="0.45">
      <c r="B1051" s="30">
        <f t="shared" si="64"/>
        <v>1043</v>
      </c>
      <c r="C1051" s="40"/>
      <c r="D1051" s="41"/>
      <c r="E1051" s="31" t="str">
        <f>IFERROR(IF(OR(確認書!$C$23="",D1051=""),"",確認書!$C$23),"")</f>
        <v/>
      </c>
      <c r="F1051" s="33" t="str">
        <f>IFERROR(
   IF($E$3="", "",
     IF(VLOOKUP(E1051, リスト!$A$2:$E$49, 5, FALSE) &gt; $E$3,
        VLOOKUP(E1051, リスト!$A$2:$E$49, 2, FALSE),
        VLOOKUP(E1051, リスト!$A$2:$E$49, 4, FALSE)
     )
   ),
"")</f>
        <v/>
      </c>
      <c r="G1051" s="40"/>
      <c r="H1051" s="29"/>
      <c r="I1051" s="46"/>
      <c r="J1051" s="34" t="str">
        <f t="shared" si="67"/>
        <v/>
      </c>
      <c r="K1051" s="28" t="str">
        <f t="shared" si="65"/>
        <v/>
      </c>
      <c r="L1051" s="25" t="str">
        <f t="shared" si="66"/>
        <v/>
      </c>
      <c r="M1051" s="16"/>
    </row>
    <row r="1052" spans="2:13" ht="22.5" customHeight="1" x14ac:dyDescent="0.45">
      <c r="B1052" s="30">
        <f t="shared" si="64"/>
        <v>1044</v>
      </c>
      <c r="C1052" s="40"/>
      <c r="D1052" s="41"/>
      <c r="E1052" s="31" t="str">
        <f>IFERROR(IF(OR(確認書!$C$23="",D1052=""),"",確認書!$C$23),"")</f>
        <v/>
      </c>
      <c r="F1052" s="33" t="str">
        <f>IFERROR(
   IF($E$3="", "",
     IF(VLOOKUP(E1052, リスト!$A$2:$E$49, 5, FALSE) &gt; $E$3,
        VLOOKUP(E1052, リスト!$A$2:$E$49, 2, FALSE),
        VLOOKUP(E1052, リスト!$A$2:$E$49, 4, FALSE)
     )
   ),
"")</f>
        <v/>
      </c>
      <c r="G1052" s="40"/>
      <c r="H1052" s="29"/>
      <c r="I1052" s="46"/>
      <c r="J1052" s="34" t="str">
        <f t="shared" si="67"/>
        <v/>
      </c>
      <c r="K1052" s="28" t="str">
        <f t="shared" si="65"/>
        <v/>
      </c>
      <c r="L1052" s="25" t="str">
        <f t="shared" si="66"/>
        <v/>
      </c>
      <c r="M1052" s="16"/>
    </row>
    <row r="1053" spans="2:13" ht="22.5" customHeight="1" x14ac:dyDescent="0.45">
      <c r="B1053" s="30">
        <f t="shared" si="64"/>
        <v>1045</v>
      </c>
      <c r="C1053" s="40"/>
      <c r="D1053" s="41"/>
      <c r="E1053" s="31" t="str">
        <f>IFERROR(IF(OR(確認書!$C$23="",D1053=""),"",確認書!$C$23),"")</f>
        <v/>
      </c>
      <c r="F1053" s="33" t="str">
        <f>IFERROR(
   IF($E$3="", "",
     IF(VLOOKUP(E1053, リスト!$A$2:$E$49, 5, FALSE) &gt; $E$3,
        VLOOKUP(E1053, リスト!$A$2:$E$49, 2, FALSE),
        VLOOKUP(E1053, リスト!$A$2:$E$49, 4, FALSE)
     )
   ),
"")</f>
        <v/>
      </c>
      <c r="G1053" s="40"/>
      <c r="H1053" s="29"/>
      <c r="I1053" s="46"/>
      <c r="J1053" s="34" t="str">
        <f t="shared" si="67"/>
        <v/>
      </c>
      <c r="K1053" s="28" t="str">
        <f t="shared" si="65"/>
        <v/>
      </c>
      <c r="L1053" s="25" t="str">
        <f t="shared" si="66"/>
        <v/>
      </c>
      <c r="M1053" s="16"/>
    </row>
    <row r="1054" spans="2:13" ht="22.5" customHeight="1" x14ac:dyDescent="0.45">
      <c r="B1054" s="30">
        <f t="shared" si="64"/>
        <v>1046</v>
      </c>
      <c r="C1054" s="40"/>
      <c r="D1054" s="41"/>
      <c r="E1054" s="31" t="str">
        <f>IFERROR(IF(OR(確認書!$C$23="",D1054=""),"",確認書!$C$23),"")</f>
        <v/>
      </c>
      <c r="F1054" s="33" t="str">
        <f>IFERROR(
   IF($E$3="", "",
     IF(VLOOKUP(E1054, リスト!$A$2:$E$49, 5, FALSE) &gt; $E$3,
        VLOOKUP(E1054, リスト!$A$2:$E$49, 2, FALSE),
        VLOOKUP(E1054, リスト!$A$2:$E$49, 4, FALSE)
     )
   ),
"")</f>
        <v/>
      </c>
      <c r="G1054" s="40"/>
      <c r="H1054" s="29"/>
      <c r="I1054" s="46"/>
      <c r="J1054" s="34" t="str">
        <f t="shared" si="67"/>
        <v/>
      </c>
      <c r="K1054" s="28" t="str">
        <f t="shared" si="65"/>
        <v/>
      </c>
      <c r="L1054" s="25" t="str">
        <f t="shared" si="66"/>
        <v/>
      </c>
      <c r="M1054" s="16"/>
    </row>
    <row r="1055" spans="2:13" ht="22.5" customHeight="1" x14ac:dyDescent="0.45">
      <c r="B1055" s="30">
        <f t="shared" si="64"/>
        <v>1047</v>
      </c>
      <c r="C1055" s="40"/>
      <c r="D1055" s="41"/>
      <c r="E1055" s="31" t="str">
        <f>IFERROR(IF(OR(確認書!$C$23="",D1055=""),"",確認書!$C$23),"")</f>
        <v/>
      </c>
      <c r="F1055" s="33" t="str">
        <f>IFERROR(
   IF($E$3="", "",
     IF(VLOOKUP(E1055, リスト!$A$2:$E$49, 5, FALSE) &gt; $E$3,
        VLOOKUP(E1055, リスト!$A$2:$E$49, 2, FALSE),
        VLOOKUP(E1055, リスト!$A$2:$E$49, 4, FALSE)
     )
   ),
"")</f>
        <v/>
      </c>
      <c r="G1055" s="40"/>
      <c r="H1055" s="29"/>
      <c r="I1055" s="46"/>
      <c r="J1055" s="34" t="str">
        <f t="shared" si="67"/>
        <v/>
      </c>
      <c r="K1055" s="28" t="str">
        <f t="shared" si="65"/>
        <v/>
      </c>
      <c r="L1055" s="25" t="str">
        <f t="shared" si="66"/>
        <v/>
      </c>
      <c r="M1055" s="16"/>
    </row>
    <row r="1056" spans="2:13" ht="22.5" customHeight="1" x14ac:dyDescent="0.45">
      <c r="B1056" s="30">
        <f t="shared" si="64"/>
        <v>1048</v>
      </c>
      <c r="C1056" s="40"/>
      <c r="D1056" s="41"/>
      <c r="E1056" s="31" t="str">
        <f>IFERROR(IF(OR(確認書!$C$23="",D1056=""),"",確認書!$C$23),"")</f>
        <v/>
      </c>
      <c r="F1056" s="33" t="str">
        <f>IFERROR(
   IF($E$3="", "",
     IF(VLOOKUP(E1056, リスト!$A$2:$E$49, 5, FALSE) &gt; $E$3,
        VLOOKUP(E1056, リスト!$A$2:$E$49, 2, FALSE),
        VLOOKUP(E1056, リスト!$A$2:$E$49, 4, FALSE)
     )
   ),
"")</f>
        <v/>
      </c>
      <c r="G1056" s="40"/>
      <c r="H1056" s="29"/>
      <c r="I1056" s="46"/>
      <c r="J1056" s="34" t="str">
        <f t="shared" si="67"/>
        <v/>
      </c>
      <c r="K1056" s="28" t="str">
        <f t="shared" si="65"/>
        <v/>
      </c>
      <c r="L1056" s="25" t="str">
        <f t="shared" si="66"/>
        <v/>
      </c>
      <c r="M1056" s="16"/>
    </row>
    <row r="1057" spans="2:13" ht="22.5" customHeight="1" x14ac:dyDescent="0.45">
      <c r="B1057" s="30">
        <f t="shared" si="64"/>
        <v>1049</v>
      </c>
      <c r="C1057" s="40"/>
      <c r="D1057" s="41"/>
      <c r="E1057" s="31" t="str">
        <f>IFERROR(IF(OR(確認書!$C$23="",D1057=""),"",確認書!$C$23),"")</f>
        <v/>
      </c>
      <c r="F1057" s="33" t="str">
        <f>IFERROR(
   IF($E$3="", "",
     IF(VLOOKUP(E1057, リスト!$A$2:$E$49, 5, FALSE) &gt; $E$3,
        VLOOKUP(E1057, リスト!$A$2:$E$49, 2, FALSE),
        VLOOKUP(E1057, リスト!$A$2:$E$49, 4, FALSE)
     )
   ),
"")</f>
        <v/>
      </c>
      <c r="G1057" s="40"/>
      <c r="H1057" s="29"/>
      <c r="I1057" s="46"/>
      <c r="J1057" s="34" t="str">
        <f t="shared" si="67"/>
        <v/>
      </c>
      <c r="K1057" s="28" t="str">
        <f t="shared" si="65"/>
        <v/>
      </c>
      <c r="L1057" s="25" t="str">
        <f t="shared" si="66"/>
        <v/>
      </c>
      <c r="M1057" s="16"/>
    </row>
    <row r="1058" spans="2:13" ht="22.5" customHeight="1" x14ac:dyDescent="0.45">
      <c r="B1058" s="30">
        <f t="shared" si="64"/>
        <v>1050</v>
      </c>
      <c r="C1058" s="40"/>
      <c r="D1058" s="41"/>
      <c r="E1058" s="31" t="str">
        <f>IFERROR(IF(OR(確認書!$C$23="",D1058=""),"",確認書!$C$23),"")</f>
        <v/>
      </c>
      <c r="F1058" s="33" t="str">
        <f>IFERROR(
   IF($E$3="", "",
     IF(VLOOKUP(E1058, リスト!$A$2:$E$49, 5, FALSE) &gt; $E$3,
        VLOOKUP(E1058, リスト!$A$2:$E$49, 2, FALSE),
        VLOOKUP(E1058, リスト!$A$2:$E$49, 4, FALSE)
     )
   ),
"")</f>
        <v/>
      </c>
      <c r="G1058" s="40"/>
      <c r="H1058" s="29"/>
      <c r="I1058" s="46"/>
      <c r="J1058" s="34" t="str">
        <f t="shared" si="67"/>
        <v/>
      </c>
      <c r="K1058" s="28" t="str">
        <f t="shared" si="65"/>
        <v/>
      </c>
      <c r="L1058" s="25" t="str">
        <f t="shared" si="66"/>
        <v/>
      </c>
      <c r="M1058" s="16"/>
    </row>
    <row r="1059" spans="2:13" ht="22.5" customHeight="1" x14ac:dyDescent="0.45">
      <c r="B1059" s="30">
        <f t="shared" si="64"/>
        <v>1051</v>
      </c>
      <c r="C1059" s="40"/>
      <c r="D1059" s="41"/>
      <c r="E1059" s="31" t="str">
        <f>IFERROR(IF(OR(確認書!$C$23="",D1059=""),"",確認書!$C$23),"")</f>
        <v/>
      </c>
      <c r="F1059" s="33" t="str">
        <f>IFERROR(
   IF($E$3="", "",
     IF(VLOOKUP(E1059, リスト!$A$2:$E$49, 5, FALSE) &gt; $E$3,
        VLOOKUP(E1059, リスト!$A$2:$E$49, 2, FALSE),
        VLOOKUP(E1059, リスト!$A$2:$E$49, 4, FALSE)
     )
   ),
"")</f>
        <v/>
      </c>
      <c r="G1059" s="40"/>
      <c r="H1059" s="29"/>
      <c r="I1059" s="46"/>
      <c r="J1059" s="34" t="str">
        <f t="shared" si="67"/>
        <v/>
      </c>
      <c r="K1059" s="28" t="str">
        <f t="shared" si="65"/>
        <v/>
      </c>
      <c r="L1059" s="25" t="str">
        <f t="shared" si="66"/>
        <v/>
      </c>
      <c r="M1059" s="16"/>
    </row>
    <row r="1060" spans="2:13" ht="22.5" customHeight="1" x14ac:dyDescent="0.45">
      <c r="B1060" s="30">
        <f t="shared" si="64"/>
        <v>1052</v>
      </c>
      <c r="C1060" s="40"/>
      <c r="D1060" s="41"/>
      <c r="E1060" s="31" t="str">
        <f>IFERROR(IF(OR(確認書!$C$23="",D1060=""),"",確認書!$C$23),"")</f>
        <v/>
      </c>
      <c r="F1060" s="33" t="str">
        <f>IFERROR(
   IF($E$3="", "",
     IF(VLOOKUP(E1060, リスト!$A$2:$E$49, 5, FALSE) &gt; $E$3,
        VLOOKUP(E1060, リスト!$A$2:$E$49, 2, FALSE),
        VLOOKUP(E1060, リスト!$A$2:$E$49, 4, FALSE)
     )
   ),
"")</f>
        <v/>
      </c>
      <c r="G1060" s="40"/>
      <c r="H1060" s="29"/>
      <c r="I1060" s="46"/>
      <c r="J1060" s="34" t="str">
        <f t="shared" si="67"/>
        <v/>
      </c>
      <c r="K1060" s="28" t="str">
        <f t="shared" si="65"/>
        <v/>
      </c>
      <c r="L1060" s="25" t="str">
        <f t="shared" si="66"/>
        <v/>
      </c>
      <c r="M1060" s="16"/>
    </row>
    <row r="1061" spans="2:13" ht="22.5" customHeight="1" x14ac:dyDescent="0.45">
      <c r="B1061" s="30">
        <f t="shared" si="64"/>
        <v>1053</v>
      </c>
      <c r="C1061" s="40"/>
      <c r="D1061" s="41"/>
      <c r="E1061" s="31" t="str">
        <f>IFERROR(IF(OR(確認書!$C$23="",D1061=""),"",確認書!$C$23),"")</f>
        <v/>
      </c>
      <c r="F1061" s="33" t="str">
        <f>IFERROR(
   IF($E$3="", "",
     IF(VLOOKUP(E1061, リスト!$A$2:$E$49, 5, FALSE) &gt; $E$3,
        VLOOKUP(E1061, リスト!$A$2:$E$49, 2, FALSE),
        VLOOKUP(E1061, リスト!$A$2:$E$49, 4, FALSE)
     )
   ),
"")</f>
        <v/>
      </c>
      <c r="G1061" s="40"/>
      <c r="H1061" s="29"/>
      <c r="I1061" s="46"/>
      <c r="J1061" s="34" t="str">
        <f t="shared" si="67"/>
        <v/>
      </c>
      <c r="K1061" s="28" t="str">
        <f t="shared" si="65"/>
        <v/>
      </c>
      <c r="L1061" s="25" t="str">
        <f t="shared" si="66"/>
        <v/>
      </c>
      <c r="M1061" s="16"/>
    </row>
    <row r="1062" spans="2:13" ht="22.5" customHeight="1" x14ac:dyDescent="0.45">
      <c r="B1062" s="30">
        <f t="shared" si="64"/>
        <v>1054</v>
      </c>
      <c r="C1062" s="40"/>
      <c r="D1062" s="41"/>
      <c r="E1062" s="31" t="str">
        <f>IFERROR(IF(OR(確認書!$C$23="",D1062=""),"",確認書!$C$23),"")</f>
        <v/>
      </c>
      <c r="F1062" s="33" t="str">
        <f>IFERROR(
   IF($E$3="", "",
     IF(VLOOKUP(E1062, リスト!$A$2:$E$49, 5, FALSE) &gt; $E$3,
        VLOOKUP(E1062, リスト!$A$2:$E$49, 2, FALSE),
        VLOOKUP(E1062, リスト!$A$2:$E$49, 4, FALSE)
     )
   ),
"")</f>
        <v/>
      </c>
      <c r="G1062" s="40"/>
      <c r="H1062" s="29"/>
      <c r="I1062" s="46"/>
      <c r="J1062" s="34" t="str">
        <f t="shared" si="67"/>
        <v/>
      </c>
      <c r="K1062" s="28" t="str">
        <f t="shared" si="65"/>
        <v/>
      </c>
      <c r="L1062" s="25" t="str">
        <f t="shared" si="66"/>
        <v/>
      </c>
      <c r="M1062" s="16"/>
    </row>
    <row r="1063" spans="2:13" ht="22.5" customHeight="1" x14ac:dyDescent="0.45">
      <c r="B1063" s="30">
        <f t="shared" si="64"/>
        <v>1055</v>
      </c>
      <c r="C1063" s="40"/>
      <c r="D1063" s="41"/>
      <c r="E1063" s="31" t="str">
        <f>IFERROR(IF(OR(確認書!$C$23="",D1063=""),"",確認書!$C$23),"")</f>
        <v/>
      </c>
      <c r="F1063" s="33" t="str">
        <f>IFERROR(
   IF($E$3="", "",
     IF(VLOOKUP(E1063, リスト!$A$2:$E$49, 5, FALSE) &gt; $E$3,
        VLOOKUP(E1063, リスト!$A$2:$E$49, 2, FALSE),
        VLOOKUP(E1063, リスト!$A$2:$E$49, 4, FALSE)
     )
   ),
"")</f>
        <v/>
      </c>
      <c r="G1063" s="40"/>
      <c r="H1063" s="29"/>
      <c r="I1063" s="46"/>
      <c r="J1063" s="34" t="str">
        <f t="shared" si="67"/>
        <v/>
      </c>
      <c r="K1063" s="28" t="str">
        <f t="shared" si="65"/>
        <v/>
      </c>
      <c r="L1063" s="25" t="str">
        <f t="shared" si="66"/>
        <v/>
      </c>
      <c r="M1063" s="16"/>
    </row>
    <row r="1064" spans="2:13" ht="22.5" customHeight="1" x14ac:dyDescent="0.45">
      <c r="B1064" s="30">
        <f t="shared" si="64"/>
        <v>1056</v>
      </c>
      <c r="C1064" s="40"/>
      <c r="D1064" s="41"/>
      <c r="E1064" s="31" t="str">
        <f>IFERROR(IF(OR(確認書!$C$23="",D1064=""),"",確認書!$C$23),"")</f>
        <v/>
      </c>
      <c r="F1064" s="33" t="str">
        <f>IFERROR(
   IF($E$3="", "",
     IF(VLOOKUP(E1064, リスト!$A$2:$E$49, 5, FALSE) &gt; $E$3,
        VLOOKUP(E1064, リスト!$A$2:$E$49, 2, FALSE),
        VLOOKUP(E1064, リスト!$A$2:$E$49, 4, FALSE)
     )
   ),
"")</f>
        <v/>
      </c>
      <c r="G1064" s="40"/>
      <c r="H1064" s="29"/>
      <c r="I1064" s="46"/>
      <c r="J1064" s="34" t="str">
        <f t="shared" si="67"/>
        <v/>
      </c>
      <c r="K1064" s="28" t="str">
        <f t="shared" si="65"/>
        <v/>
      </c>
      <c r="L1064" s="25" t="str">
        <f t="shared" si="66"/>
        <v/>
      </c>
      <c r="M1064" s="16"/>
    </row>
    <row r="1065" spans="2:13" ht="22.5" customHeight="1" x14ac:dyDescent="0.45">
      <c r="B1065" s="30">
        <f t="shared" si="64"/>
        <v>1057</v>
      </c>
      <c r="C1065" s="40"/>
      <c r="D1065" s="41"/>
      <c r="E1065" s="31" t="str">
        <f>IFERROR(IF(OR(確認書!$C$23="",D1065=""),"",確認書!$C$23),"")</f>
        <v/>
      </c>
      <c r="F1065" s="33" t="str">
        <f>IFERROR(
   IF($E$3="", "",
     IF(VLOOKUP(E1065, リスト!$A$2:$E$49, 5, FALSE) &gt; $E$3,
        VLOOKUP(E1065, リスト!$A$2:$E$49, 2, FALSE),
        VLOOKUP(E1065, リスト!$A$2:$E$49, 4, FALSE)
     )
   ),
"")</f>
        <v/>
      </c>
      <c r="G1065" s="40"/>
      <c r="H1065" s="29"/>
      <c r="I1065" s="46"/>
      <c r="J1065" s="34" t="str">
        <f t="shared" si="67"/>
        <v/>
      </c>
      <c r="K1065" s="28" t="str">
        <f t="shared" si="65"/>
        <v/>
      </c>
      <c r="L1065" s="25" t="str">
        <f t="shared" si="66"/>
        <v/>
      </c>
      <c r="M1065" s="16"/>
    </row>
    <row r="1066" spans="2:13" ht="22.5" customHeight="1" x14ac:dyDescent="0.45">
      <c r="B1066" s="30">
        <f t="shared" si="64"/>
        <v>1058</v>
      </c>
      <c r="C1066" s="40"/>
      <c r="D1066" s="41"/>
      <c r="E1066" s="31" t="str">
        <f>IFERROR(IF(OR(確認書!$C$23="",D1066=""),"",確認書!$C$23),"")</f>
        <v/>
      </c>
      <c r="F1066" s="33" t="str">
        <f>IFERROR(
   IF($E$3="", "",
     IF(VLOOKUP(E1066, リスト!$A$2:$E$49, 5, FALSE) &gt; $E$3,
        VLOOKUP(E1066, リスト!$A$2:$E$49, 2, FALSE),
        VLOOKUP(E1066, リスト!$A$2:$E$49, 4, FALSE)
     )
   ),
"")</f>
        <v/>
      </c>
      <c r="G1066" s="40"/>
      <c r="H1066" s="29"/>
      <c r="I1066" s="46"/>
      <c r="J1066" s="34" t="str">
        <f t="shared" si="67"/>
        <v/>
      </c>
      <c r="K1066" s="28" t="str">
        <f t="shared" si="65"/>
        <v/>
      </c>
      <c r="L1066" s="25" t="str">
        <f t="shared" si="66"/>
        <v/>
      </c>
      <c r="M1066" s="16"/>
    </row>
    <row r="1067" spans="2:13" ht="22.5" customHeight="1" x14ac:dyDescent="0.45">
      <c r="B1067" s="30">
        <f t="shared" si="64"/>
        <v>1059</v>
      </c>
      <c r="C1067" s="40"/>
      <c r="D1067" s="41"/>
      <c r="E1067" s="31" t="str">
        <f>IFERROR(IF(OR(確認書!$C$23="",D1067=""),"",確認書!$C$23),"")</f>
        <v/>
      </c>
      <c r="F1067" s="33" t="str">
        <f>IFERROR(
   IF($E$3="", "",
     IF(VLOOKUP(E1067, リスト!$A$2:$E$49, 5, FALSE) &gt; $E$3,
        VLOOKUP(E1067, リスト!$A$2:$E$49, 2, FALSE),
        VLOOKUP(E1067, リスト!$A$2:$E$49, 4, FALSE)
     )
   ),
"")</f>
        <v/>
      </c>
      <c r="G1067" s="40"/>
      <c r="H1067" s="29"/>
      <c r="I1067" s="46"/>
      <c r="J1067" s="34" t="str">
        <f t="shared" si="67"/>
        <v/>
      </c>
      <c r="K1067" s="28" t="str">
        <f t="shared" si="65"/>
        <v/>
      </c>
      <c r="L1067" s="25" t="str">
        <f t="shared" si="66"/>
        <v/>
      </c>
      <c r="M1067" s="16"/>
    </row>
    <row r="1068" spans="2:13" ht="22.5" customHeight="1" x14ac:dyDescent="0.45">
      <c r="B1068" s="30">
        <f t="shared" si="64"/>
        <v>1060</v>
      </c>
      <c r="C1068" s="40"/>
      <c r="D1068" s="41"/>
      <c r="E1068" s="31" t="str">
        <f>IFERROR(IF(OR(確認書!$C$23="",D1068=""),"",確認書!$C$23),"")</f>
        <v/>
      </c>
      <c r="F1068" s="33" t="str">
        <f>IFERROR(
   IF($E$3="", "",
     IF(VLOOKUP(E1068, リスト!$A$2:$E$49, 5, FALSE) &gt; $E$3,
        VLOOKUP(E1068, リスト!$A$2:$E$49, 2, FALSE),
        VLOOKUP(E1068, リスト!$A$2:$E$49, 4, FALSE)
     )
   ),
"")</f>
        <v/>
      </c>
      <c r="G1068" s="40"/>
      <c r="H1068" s="29"/>
      <c r="I1068" s="46"/>
      <c r="J1068" s="34" t="str">
        <f t="shared" si="67"/>
        <v/>
      </c>
      <c r="K1068" s="28" t="str">
        <f t="shared" si="65"/>
        <v/>
      </c>
      <c r="L1068" s="25" t="str">
        <f t="shared" si="66"/>
        <v/>
      </c>
      <c r="M1068" s="16"/>
    </row>
    <row r="1069" spans="2:13" ht="22.5" customHeight="1" x14ac:dyDescent="0.45">
      <c r="B1069" s="30">
        <f t="shared" si="64"/>
        <v>1061</v>
      </c>
      <c r="C1069" s="40"/>
      <c r="D1069" s="41"/>
      <c r="E1069" s="31" t="str">
        <f>IFERROR(IF(OR(確認書!$C$23="",D1069=""),"",確認書!$C$23),"")</f>
        <v/>
      </c>
      <c r="F1069" s="33" t="str">
        <f>IFERROR(
   IF($E$3="", "",
     IF(VLOOKUP(E1069, リスト!$A$2:$E$49, 5, FALSE) &gt; $E$3,
        VLOOKUP(E1069, リスト!$A$2:$E$49, 2, FALSE),
        VLOOKUP(E1069, リスト!$A$2:$E$49, 4, FALSE)
     )
   ),
"")</f>
        <v/>
      </c>
      <c r="G1069" s="40"/>
      <c r="H1069" s="29"/>
      <c r="I1069" s="46"/>
      <c r="J1069" s="34" t="str">
        <f t="shared" si="67"/>
        <v/>
      </c>
      <c r="K1069" s="28" t="str">
        <f t="shared" si="65"/>
        <v/>
      </c>
      <c r="L1069" s="25" t="str">
        <f t="shared" si="66"/>
        <v/>
      </c>
      <c r="M1069" s="16"/>
    </row>
    <row r="1070" spans="2:13" ht="22.5" customHeight="1" x14ac:dyDescent="0.45">
      <c r="B1070" s="30">
        <f t="shared" si="64"/>
        <v>1062</v>
      </c>
      <c r="C1070" s="40"/>
      <c r="D1070" s="41"/>
      <c r="E1070" s="31" t="str">
        <f>IFERROR(IF(OR(確認書!$C$23="",D1070=""),"",確認書!$C$23),"")</f>
        <v/>
      </c>
      <c r="F1070" s="33" t="str">
        <f>IFERROR(
   IF($E$3="", "",
     IF(VLOOKUP(E1070, リスト!$A$2:$E$49, 5, FALSE) &gt; $E$3,
        VLOOKUP(E1070, リスト!$A$2:$E$49, 2, FALSE),
        VLOOKUP(E1070, リスト!$A$2:$E$49, 4, FALSE)
     )
   ),
"")</f>
        <v/>
      </c>
      <c r="G1070" s="40"/>
      <c r="H1070" s="29"/>
      <c r="I1070" s="46"/>
      <c r="J1070" s="34" t="str">
        <f t="shared" si="67"/>
        <v/>
      </c>
      <c r="K1070" s="28" t="str">
        <f t="shared" si="65"/>
        <v/>
      </c>
      <c r="L1070" s="25" t="str">
        <f t="shared" si="66"/>
        <v/>
      </c>
      <c r="M1070" s="16"/>
    </row>
    <row r="1071" spans="2:13" ht="22.5" customHeight="1" x14ac:dyDescent="0.45">
      <c r="B1071" s="30">
        <f t="shared" si="64"/>
        <v>1063</v>
      </c>
      <c r="C1071" s="40"/>
      <c r="D1071" s="41"/>
      <c r="E1071" s="31" t="str">
        <f>IFERROR(IF(OR(確認書!$C$23="",D1071=""),"",確認書!$C$23),"")</f>
        <v/>
      </c>
      <c r="F1071" s="33" t="str">
        <f>IFERROR(
   IF($E$3="", "",
     IF(VLOOKUP(E1071, リスト!$A$2:$E$49, 5, FALSE) &gt; $E$3,
        VLOOKUP(E1071, リスト!$A$2:$E$49, 2, FALSE),
        VLOOKUP(E1071, リスト!$A$2:$E$49, 4, FALSE)
     )
   ),
"")</f>
        <v/>
      </c>
      <c r="G1071" s="40"/>
      <c r="H1071" s="29"/>
      <c r="I1071" s="46"/>
      <c r="J1071" s="34" t="str">
        <f t="shared" si="67"/>
        <v/>
      </c>
      <c r="K1071" s="28" t="str">
        <f t="shared" si="65"/>
        <v/>
      </c>
      <c r="L1071" s="25" t="str">
        <f t="shared" si="66"/>
        <v/>
      </c>
      <c r="M1071" s="16"/>
    </row>
    <row r="1072" spans="2:13" ht="22.5" customHeight="1" x14ac:dyDescent="0.45">
      <c r="B1072" s="30">
        <f t="shared" si="64"/>
        <v>1064</v>
      </c>
      <c r="C1072" s="40"/>
      <c r="D1072" s="41"/>
      <c r="E1072" s="31" t="str">
        <f>IFERROR(IF(OR(確認書!$C$23="",D1072=""),"",確認書!$C$23),"")</f>
        <v/>
      </c>
      <c r="F1072" s="33" t="str">
        <f>IFERROR(
   IF($E$3="", "",
     IF(VLOOKUP(E1072, リスト!$A$2:$E$49, 5, FALSE) &gt; $E$3,
        VLOOKUP(E1072, リスト!$A$2:$E$49, 2, FALSE),
        VLOOKUP(E1072, リスト!$A$2:$E$49, 4, FALSE)
     )
   ),
"")</f>
        <v/>
      </c>
      <c r="G1072" s="40"/>
      <c r="H1072" s="29"/>
      <c r="I1072" s="46"/>
      <c r="J1072" s="34" t="str">
        <f t="shared" si="67"/>
        <v/>
      </c>
      <c r="K1072" s="28" t="str">
        <f t="shared" si="65"/>
        <v/>
      </c>
      <c r="L1072" s="25" t="str">
        <f t="shared" si="66"/>
        <v/>
      </c>
      <c r="M1072" s="16"/>
    </row>
    <row r="1073" spans="2:13" ht="22.5" customHeight="1" x14ac:dyDescent="0.45">
      <c r="B1073" s="30">
        <f t="shared" si="64"/>
        <v>1065</v>
      </c>
      <c r="C1073" s="40"/>
      <c r="D1073" s="41"/>
      <c r="E1073" s="31" t="str">
        <f>IFERROR(IF(OR(確認書!$C$23="",D1073=""),"",確認書!$C$23),"")</f>
        <v/>
      </c>
      <c r="F1073" s="33" t="str">
        <f>IFERROR(
   IF($E$3="", "",
     IF(VLOOKUP(E1073, リスト!$A$2:$E$49, 5, FALSE) &gt; $E$3,
        VLOOKUP(E1073, リスト!$A$2:$E$49, 2, FALSE),
        VLOOKUP(E1073, リスト!$A$2:$E$49, 4, FALSE)
     )
   ),
"")</f>
        <v/>
      </c>
      <c r="G1073" s="40"/>
      <c r="H1073" s="29"/>
      <c r="I1073" s="46"/>
      <c r="J1073" s="34" t="str">
        <f t="shared" si="67"/>
        <v/>
      </c>
      <c r="K1073" s="28" t="str">
        <f t="shared" si="65"/>
        <v/>
      </c>
      <c r="L1073" s="25" t="str">
        <f t="shared" si="66"/>
        <v/>
      </c>
      <c r="M1073" s="16"/>
    </row>
    <row r="1074" spans="2:13" ht="22.5" customHeight="1" x14ac:dyDescent="0.45">
      <c r="B1074" s="30">
        <f t="shared" si="64"/>
        <v>1066</v>
      </c>
      <c r="C1074" s="40"/>
      <c r="D1074" s="41"/>
      <c r="E1074" s="31" t="str">
        <f>IFERROR(IF(OR(確認書!$C$23="",D1074=""),"",確認書!$C$23),"")</f>
        <v/>
      </c>
      <c r="F1074" s="33" t="str">
        <f>IFERROR(
   IF($E$3="", "",
     IF(VLOOKUP(E1074, リスト!$A$2:$E$49, 5, FALSE) &gt; $E$3,
        VLOOKUP(E1074, リスト!$A$2:$E$49, 2, FALSE),
        VLOOKUP(E1074, リスト!$A$2:$E$49, 4, FALSE)
     )
   ),
"")</f>
        <v/>
      </c>
      <c r="G1074" s="40"/>
      <c r="H1074" s="29"/>
      <c r="I1074" s="46"/>
      <c r="J1074" s="34" t="str">
        <f t="shared" si="67"/>
        <v/>
      </c>
      <c r="K1074" s="28" t="str">
        <f t="shared" si="65"/>
        <v/>
      </c>
      <c r="L1074" s="25" t="str">
        <f t="shared" si="66"/>
        <v/>
      </c>
      <c r="M1074" s="16"/>
    </row>
    <row r="1075" spans="2:13" ht="22.5" customHeight="1" x14ac:dyDescent="0.45">
      <c r="B1075" s="30">
        <f t="shared" si="64"/>
        <v>1067</v>
      </c>
      <c r="C1075" s="40"/>
      <c r="D1075" s="41"/>
      <c r="E1075" s="31" t="str">
        <f>IFERROR(IF(OR(確認書!$C$23="",D1075=""),"",確認書!$C$23),"")</f>
        <v/>
      </c>
      <c r="F1075" s="33" t="str">
        <f>IFERROR(
   IF($E$3="", "",
     IF(VLOOKUP(E1075, リスト!$A$2:$E$49, 5, FALSE) &gt; $E$3,
        VLOOKUP(E1075, リスト!$A$2:$E$49, 2, FALSE),
        VLOOKUP(E1075, リスト!$A$2:$E$49, 4, FALSE)
     )
   ),
"")</f>
        <v/>
      </c>
      <c r="G1075" s="40"/>
      <c r="H1075" s="29"/>
      <c r="I1075" s="46"/>
      <c r="J1075" s="34" t="str">
        <f t="shared" si="67"/>
        <v/>
      </c>
      <c r="K1075" s="28" t="str">
        <f t="shared" si="65"/>
        <v/>
      </c>
      <c r="L1075" s="25" t="str">
        <f t="shared" si="66"/>
        <v/>
      </c>
      <c r="M1075" s="16"/>
    </row>
    <row r="1076" spans="2:13" ht="22.5" customHeight="1" x14ac:dyDescent="0.45">
      <c r="B1076" s="30">
        <f t="shared" si="64"/>
        <v>1068</v>
      </c>
      <c r="C1076" s="40"/>
      <c r="D1076" s="41"/>
      <c r="E1076" s="31" t="str">
        <f>IFERROR(IF(OR(確認書!$C$23="",D1076=""),"",確認書!$C$23),"")</f>
        <v/>
      </c>
      <c r="F1076" s="33" t="str">
        <f>IFERROR(
   IF($E$3="", "",
     IF(VLOOKUP(E1076, リスト!$A$2:$E$49, 5, FALSE) &gt; $E$3,
        VLOOKUP(E1076, リスト!$A$2:$E$49, 2, FALSE),
        VLOOKUP(E1076, リスト!$A$2:$E$49, 4, FALSE)
     )
   ),
"")</f>
        <v/>
      </c>
      <c r="G1076" s="40"/>
      <c r="H1076" s="29"/>
      <c r="I1076" s="46"/>
      <c r="J1076" s="34" t="str">
        <f t="shared" si="67"/>
        <v/>
      </c>
      <c r="K1076" s="28" t="str">
        <f t="shared" si="65"/>
        <v/>
      </c>
      <c r="L1076" s="25" t="str">
        <f t="shared" si="66"/>
        <v/>
      </c>
      <c r="M1076" s="16"/>
    </row>
    <row r="1077" spans="2:13" ht="22.5" customHeight="1" x14ac:dyDescent="0.45">
      <c r="B1077" s="30">
        <f t="shared" si="64"/>
        <v>1069</v>
      </c>
      <c r="C1077" s="40"/>
      <c r="D1077" s="41"/>
      <c r="E1077" s="31" t="str">
        <f>IFERROR(IF(OR(確認書!$C$23="",D1077=""),"",確認書!$C$23),"")</f>
        <v/>
      </c>
      <c r="F1077" s="33" t="str">
        <f>IFERROR(
   IF($E$3="", "",
     IF(VLOOKUP(E1077, リスト!$A$2:$E$49, 5, FALSE) &gt; $E$3,
        VLOOKUP(E1077, リスト!$A$2:$E$49, 2, FALSE),
        VLOOKUP(E1077, リスト!$A$2:$E$49, 4, FALSE)
     )
   ),
"")</f>
        <v/>
      </c>
      <c r="G1077" s="40"/>
      <c r="H1077" s="29"/>
      <c r="I1077" s="46"/>
      <c r="J1077" s="34" t="str">
        <f t="shared" si="67"/>
        <v/>
      </c>
      <c r="K1077" s="28" t="str">
        <f t="shared" si="65"/>
        <v/>
      </c>
      <c r="L1077" s="25" t="str">
        <f t="shared" si="66"/>
        <v/>
      </c>
      <c r="M1077" s="16"/>
    </row>
    <row r="1078" spans="2:13" ht="22.5" customHeight="1" x14ac:dyDescent="0.45">
      <c r="B1078" s="30">
        <f t="shared" si="64"/>
        <v>1070</v>
      </c>
      <c r="C1078" s="40"/>
      <c r="D1078" s="41"/>
      <c r="E1078" s="31" t="str">
        <f>IFERROR(IF(OR(確認書!$C$23="",D1078=""),"",確認書!$C$23),"")</f>
        <v/>
      </c>
      <c r="F1078" s="33" t="str">
        <f>IFERROR(
   IF($E$3="", "",
     IF(VLOOKUP(E1078, リスト!$A$2:$E$49, 5, FALSE) &gt; $E$3,
        VLOOKUP(E1078, リスト!$A$2:$E$49, 2, FALSE),
        VLOOKUP(E1078, リスト!$A$2:$E$49, 4, FALSE)
     )
   ),
"")</f>
        <v/>
      </c>
      <c r="G1078" s="40"/>
      <c r="H1078" s="29"/>
      <c r="I1078" s="46"/>
      <c r="J1078" s="34" t="str">
        <f t="shared" si="67"/>
        <v/>
      </c>
      <c r="K1078" s="28" t="str">
        <f t="shared" si="65"/>
        <v/>
      </c>
      <c r="L1078" s="25" t="str">
        <f t="shared" si="66"/>
        <v/>
      </c>
      <c r="M1078" s="16"/>
    </row>
    <row r="1079" spans="2:13" ht="22.5" customHeight="1" x14ac:dyDescent="0.45">
      <c r="B1079" s="30">
        <f t="shared" si="64"/>
        <v>1071</v>
      </c>
      <c r="C1079" s="40"/>
      <c r="D1079" s="41"/>
      <c r="E1079" s="31" t="str">
        <f>IFERROR(IF(OR(確認書!$C$23="",D1079=""),"",確認書!$C$23),"")</f>
        <v/>
      </c>
      <c r="F1079" s="33" t="str">
        <f>IFERROR(
   IF($E$3="", "",
     IF(VLOOKUP(E1079, リスト!$A$2:$E$49, 5, FALSE) &gt; $E$3,
        VLOOKUP(E1079, リスト!$A$2:$E$49, 2, FALSE),
        VLOOKUP(E1079, リスト!$A$2:$E$49, 4, FALSE)
     )
   ),
"")</f>
        <v/>
      </c>
      <c r="G1079" s="40"/>
      <c r="H1079" s="29"/>
      <c r="I1079" s="46"/>
      <c r="J1079" s="34" t="str">
        <f t="shared" si="67"/>
        <v/>
      </c>
      <c r="K1079" s="28" t="str">
        <f t="shared" si="65"/>
        <v/>
      </c>
      <c r="L1079" s="25" t="str">
        <f t="shared" si="66"/>
        <v/>
      </c>
      <c r="M1079" s="16"/>
    </row>
    <row r="1080" spans="2:13" ht="22.5" customHeight="1" x14ac:dyDescent="0.45">
      <c r="B1080" s="30">
        <f t="shared" si="64"/>
        <v>1072</v>
      </c>
      <c r="C1080" s="40"/>
      <c r="D1080" s="41"/>
      <c r="E1080" s="31" t="str">
        <f>IFERROR(IF(OR(確認書!$C$23="",D1080=""),"",確認書!$C$23),"")</f>
        <v/>
      </c>
      <c r="F1080" s="33" t="str">
        <f>IFERROR(
   IF($E$3="", "",
     IF(VLOOKUP(E1080, リスト!$A$2:$E$49, 5, FALSE) &gt; $E$3,
        VLOOKUP(E1080, リスト!$A$2:$E$49, 2, FALSE),
        VLOOKUP(E1080, リスト!$A$2:$E$49, 4, FALSE)
     )
   ),
"")</f>
        <v/>
      </c>
      <c r="G1080" s="40"/>
      <c r="H1080" s="29"/>
      <c r="I1080" s="46"/>
      <c r="J1080" s="34" t="str">
        <f t="shared" si="67"/>
        <v/>
      </c>
      <c r="K1080" s="28" t="str">
        <f t="shared" si="65"/>
        <v/>
      </c>
      <c r="L1080" s="25" t="str">
        <f t="shared" si="66"/>
        <v/>
      </c>
      <c r="M1080" s="16"/>
    </row>
    <row r="1081" spans="2:13" ht="22.5" customHeight="1" x14ac:dyDescent="0.45">
      <c r="B1081" s="30">
        <f t="shared" si="64"/>
        <v>1073</v>
      </c>
      <c r="C1081" s="40"/>
      <c r="D1081" s="41"/>
      <c r="E1081" s="31" t="str">
        <f>IFERROR(IF(OR(確認書!$C$23="",D1081=""),"",確認書!$C$23),"")</f>
        <v/>
      </c>
      <c r="F1081" s="33" t="str">
        <f>IFERROR(
   IF($E$3="", "",
     IF(VLOOKUP(E1081, リスト!$A$2:$E$49, 5, FALSE) &gt; $E$3,
        VLOOKUP(E1081, リスト!$A$2:$E$49, 2, FALSE),
        VLOOKUP(E1081, リスト!$A$2:$E$49, 4, FALSE)
     )
   ),
"")</f>
        <v/>
      </c>
      <c r="G1081" s="40"/>
      <c r="H1081" s="29"/>
      <c r="I1081" s="46"/>
      <c r="J1081" s="34" t="str">
        <f t="shared" si="67"/>
        <v/>
      </c>
      <c r="K1081" s="28" t="str">
        <f t="shared" si="65"/>
        <v/>
      </c>
      <c r="L1081" s="25" t="str">
        <f t="shared" si="66"/>
        <v/>
      </c>
      <c r="M1081" s="16"/>
    </row>
    <row r="1082" spans="2:13" ht="22.5" customHeight="1" x14ac:dyDescent="0.45">
      <c r="B1082" s="30">
        <f t="shared" si="64"/>
        <v>1074</v>
      </c>
      <c r="C1082" s="40"/>
      <c r="D1082" s="41"/>
      <c r="E1082" s="31" t="str">
        <f>IFERROR(IF(OR(確認書!$C$23="",D1082=""),"",確認書!$C$23),"")</f>
        <v/>
      </c>
      <c r="F1082" s="33" t="str">
        <f>IFERROR(
   IF($E$3="", "",
     IF(VLOOKUP(E1082, リスト!$A$2:$E$49, 5, FALSE) &gt; $E$3,
        VLOOKUP(E1082, リスト!$A$2:$E$49, 2, FALSE),
        VLOOKUP(E1082, リスト!$A$2:$E$49, 4, FALSE)
     )
   ),
"")</f>
        <v/>
      </c>
      <c r="G1082" s="40"/>
      <c r="H1082" s="29"/>
      <c r="I1082" s="46"/>
      <c r="J1082" s="34" t="str">
        <f t="shared" si="67"/>
        <v/>
      </c>
      <c r="K1082" s="28" t="str">
        <f t="shared" si="65"/>
        <v/>
      </c>
      <c r="L1082" s="25" t="str">
        <f t="shared" si="66"/>
        <v/>
      </c>
      <c r="M1082" s="16"/>
    </row>
    <row r="1083" spans="2:13" ht="22.5" customHeight="1" x14ac:dyDescent="0.45">
      <c r="B1083" s="30">
        <f t="shared" si="64"/>
        <v>1075</v>
      </c>
      <c r="C1083" s="40"/>
      <c r="D1083" s="41"/>
      <c r="E1083" s="31" t="str">
        <f>IFERROR(IF(OR(確認書!$C$23="",D1083=""),"",確認書!$C$23),"")</f>
        <v/>
      </c>
      <c r="F1083" s="33" t="str">
        <f>IFERROR(
   IF($E$3="", "",
     IF(VLOOKUP(E1083, リスト!$A$2:$E$49, 5, FALSE) &gt; $E$3,
        VLOOKUP(E1083, リスト!$A$2:$E$49, 2, FALSE),
        VLOOKUP(E1083, リスト!$A$2:$E$49, 4, FALSE)
     )
   ),
"")</f>
        <v/>
      </c>
      <c r="G1083" s="40"/>
      <c r="H1083" s="29"/>
      <c r="I1083" s="46"/>
      <c r="J1083" s="34" t="str">
        <f t="shared" si="67"/>
        <v/>
      </c>
      <c r="K1083" s="28" t="str">
        <f t="shared" si="65"/>
        <v/>
      </c>
      <c r="L1083" s="25" t="str">
        <f t="shared" si="66"/>
        <v/>
      </c>
      <c r="M1083" s="16"/>
    </row>
    <row r="1084" spans="2:13" ht="22.5" customHeight="1" x14ac:dyDescent="0.45">
      <c r="B1084" s="30">
        <f t="shared" si="64"/>
        <v>1076</v>
      </c>
      <c r="C1084" s="40"/>
      <c r="D1084" s="41"/>
      <c r="E1084" s="31" t="str">
        <f>IFERROR(IF(OR(確認書!$C$23="",D1084=""),"",確認書!$C$23),"")</f>
        <v/>
      </c>
      <c r="F1084" s="33" t="str">
        <f>IFERROR(
   IF($E$3="", "",
     IF(VLOOKUP(E1084, リスト!$A$2:$E$49, 5, FALSE) &gt; $E$3,
        VLOOKUP(E1084, リスト!$A$2:$E$49, 2, FALSE),
        VLOOKUP(E1084, リスト!$A$2:$E$49, 4, FALSE)
     )
   ),
"")</f>
        <v/>
      </c>
      <c r="G1084" s="40"/>
      <c r="H1084" s="29"/>
      <c r="I1084" s="46"/>
      <c r="J1084" s="34" t="str">
        <f t="shared" si="67"/>
        <v/>
      </c>
      <c r="K1084" s="28" t="str">
        <f t="shared" si="65"/>
        <v/>
      </c>
      <c r="L1084" s="25" t="str">
        <f t="shared" si="66"/>
        <v/>
      </c>
      <c r="M1084" s="16"/>
    </row>
    <row r="1085" spans="2:13" ht="22.5" customHeight="1" x14ac:dyDescent="0.45">
      <c r="B1085" s="30">
        <f t="shared" si="64"/>
        <v>1077</v>
      </c>
      <c r="C1085" s="40"/>
      <c r="D1085" s="41"/>
      <c r="E1085" s="31" t="str">
        <f>IFERROR(IF(OR(確認書!$C$23="",D1085=""),"",確認書!$C$23),"")</f>
        <v/>
      </c>
      <c r="F1085" s="33" t="str">
        <f>IFERROR(
   IF($E$3="", "",
     IF(VLOOKUP(E1085, リスト!$A$2:$E$49, 5, FALSE) &gt; $E$3,
        VLOOKUP(E1085, リスト!$A$2:$E$49, 2, FALSE),
        VLOOKUP(E1085, リスト!$A$2:$E$49, 4, FALSE)
     )
   ),
"")</f>
        <v/>
      </c>
      <c r="G1085" s="40"/>
      <c r="H1085" s="29"/>
      <c r="I1085" s="46"/>
      <c r="J1085" s="34" t="str">
        <f t="shared" si="67"/>
        <v/>
      </c>
      <c r="K1085" s="28" t="str">
        <f t="shared" si="65"/>
        <v/>
      </c>
      <c r="L1085" s="25" t="str">
        <f t="shared" si="66"/>
        <v/>
      </c>
      <c r="M1085" s="16"/>
    </row>
    <row r="1086" spans="2:13" ht="22.5" customHeight="1" x14ac:dyDescent="0.45">
      <c r="B1086" s="30">
        <f t="shared" si="64"/>
        <v>1078</v>
      </c>
      <c r="C1086" s="40"/>
      <c r="D1086" s="41"/>
      <c r="E1086" s="31" t="str">
        <f>IFERROR(IF(OR(確認書!$C$23="",D1086=""),"",確認書!$C$23),"")</f>
        <v/>
      </c>
      <c r="F1086" s="33" t="str">
        <f>IFERROR(
   IF($E$3="", "",
     IF(VLOOKUP(E1086, リスト!$A$2:$E$49, 5, FALSE) &gt; $E$3,
        VLOOKUP(E1086, リスト!$A$2:$E$49, 2, FALSE),
        VLOOKUP(E1086, リスト!$A$2:$E$49, 4, FALSE)
     )
   ),
"")</f>
        <v/>
      </c>
      <c r="G1086" s="40"/>
      <c r="H1086" s="29"/>
      <c r="I1086" s="46"/>
      <c r="J1086" s="34" t="str">
        <f t="shared" si="67"/>
        <v/>
      </c>
      <c r="K1086" s="28" t="str">
        <f t="shared" si="65"/>
        <v/>
      </c>
      <c r="L1086" s="25" t="str">
        <f t="shared" si="66"/>
        <v/>
      </c>
      <c r="M1086" s="16"/>
    </row>
    <row r="1087" spans="2:13" ht="22.5" customHeight="1" x14ac:dyDescent="0.45">
      <c r="B1087" s="30">
        <f t="shared" si="64"/>
        <v>1079</v>
      </c>
      <c r="C1087" s="40"/>
      <c r="D1087" s="41"/>
      <c r="E1087" s="31" t="str">
        <f>IFERROR(IF(OR(確認書!$C$23="",D1087=""),"",確認書!$C$23),"")</f>
        <v/>
      </c>
      <c r="F1087" s="33" t="str">
        <f>IFERROR(
   IF($E$3="", "",
     IF(VLOOKUP(E1087, リスト!$A$2:$E$49, 5, FALSE) &gt; $E$3,
        VLOOKUP(E1087, リスト!$A$2:$E$49, 2, FALSE),
        VLOOKUP(E1087, リスト!$A$2:$E$49, 4, FALSE)
     )
   ),
"")</f>
        <v/>
      </c>
      <c r="G1087" s="40"/>
      <c r="H1087" s="29"/>
      <c r="I1087" s="46"/>
      <c r="J1087" s="34" t="str">
        <f t="shared" si="67"/>
        <v/>
      </c>
      <c r="K1087" s="28" t="str">
        <f t="shared" si="65"/>
        <v/>
      </c>
      <c r="L1087" s="25" t="str">
        <f t="shared" si="66"/>
        <v/>
      </c>
      <c r="M1087" s="16"/>
    </row>
    <row r="1088" spans="2:13" ht="22.5" customHeight="1" x14ac:dyDescent="0.45">
      <c r="B1088" s="30">
        <f t="shared" si="64"/>
        <v>1080</v>
      </c>
      <c r="C1088" s="40"/>
      <c r="D1088" s="41"/>
      <c r="E1088" s="31" t="str">
        <f>IFERROR(IF(OR(確認書!$C$23="",D1088=""),"",確認書!$C$23),"")</f>
        <v/>
      </c>
      <c r="F1088" s="33" t="str">
        <f>IFERROR(
   IF($E$3="", "",
     IF(VLOOKUP(E1088, リスト!$A$2:$E$49, 5, FALSE) &gt; $E$3,
        VLOOKUP(E1088, リスト!$A$2:$E$49, 2, FALSE),
        VLOOKUP(E1088, リスト!$A$2:$E$49, 4, FALSE)
     )
   ),
"")</f>
        <v/>
      </c>
      <c r="G1088" s="40"/>
      <c r="H1088" s="29"/>
      <c r="I1088" s="46"/>
      <c r="J1088" s="34" t="str">
        <f t="shared" si="67"/>
        <v/>
      </c>
      <c r="K1088" s="28" t="str">
        <f t="shared" si="65"/>
        <v/>
      </c>
      <c r="L1088" s="25" t="str">
        <f t="shared" si="66"/>
        <v/>
      </c>
      <c r="M1088" s="16"/>
    </row>
    <row r="1089" spans="2:13" ht="22.5" customHeight="1" x14ac:dyDescent="0.45">
      <c r="B1089" s="30">
        <f t="shared" si="64"/>
        <v>1081</v>
      </c>
      <c r="C1089" s="40"/>
      <c r="D1089" s="41"/>
      <c r="E1089" s="31" t="str">
        <f>IFERROR(IF(OR(確認書!$C$23="",D1089=""),"",確認書!$C$23),"")</f>
        <v/>
      </c>
      <c r="F1089" s="33" t="str">
        <f>IFERROR(
   IF($E$3="", "",
     IF(VLOOKUP(E1089, リスト!$A$2:$E$49, 5, FALSE) &gt; $E$3,
        VLOOKUP(E1089, リスト!$A$2:$E$49, 2, FALSE),
        VLOOKUP(E1089, リスト!$A$2:$E$49, 4, FALSE)
     )
   ),
"")</f>
        <v/>
      </c>
      <c r="G1089" s="40"/>
      <c r="H1089" s="29"/>
      <c r="I1089" s="46"/>
      <c r="J1089" s="34" t="str">
        <f t="shared" si="67"/>
        <v/>
      </c>
      <c r="K1089" s="28" t="str">
        <f t="shared" si="65"/>
        <v/>
      </c>
      <c r="L1089" s="25" t="str">
        <f t="shared" si="66"/>
        <v/>
      </c>
      <c r="M1089" s="16"/>
    </row>
    <row r="1090" spans="2:13" ht="22.5" customHeight="1" x14ac:dyDescent="0.45">
      <c r="B1090" s="30">
        <f t="shared" si="64"/>
        <v>1082</v>
      </c>
      <c r="C1090" s="40"/>
      <c r="D1090" s="41"/>
      <c r="E1090" s="31" t="str">
        <f>IFERROR(IF(OR(確認書!$C$23="",D1090=""),"",確認書!$C$23),"")</f>
        <v/>
      </c>
      <c r="F1090" s="33" t="str">
        <f>IFERROR(
   IF($E$3="", "",
     IF(VLOOKUP(E1090, リスト!$A$2:$E$49, 5, FALSE) &gt; $E$3,
        VLOOKUP(E1090, リスト!$A$2:$E$49, 2, FALSE),
        VLOOKUP(E1090, リスト!$A$2:$E$49, 4, FALSE)
     )
   ),
"")</f>
        <v/>
      </c>
      <c r="G1090" s="40"/>
      <c r="H1090" s="29"/>
      <c r="I1090" s="46"/>
      <c r="J1090" s="34" t="str">
        <f t="shared" si="67"/>
        <v/>
      </c>
      <c r="K1090" s="28" t="str">
        <f t="shared" si="65"/>
        <v/>
      </c>
      <c r="L1090" s="25" t="str">
        <f t="shared" si="66"/>
        <v/>
      </c>
      <c r="M1090" s="16"/>
    </row>
    <row r="1091" spans="2:13" ht="22.5" customHeight="1" x14ac:dyDescent="0.45">
      <c r="B1091" s="30">
        <f t="shared" si="64"/>
        <v>1083</v>
      </c>
      <c r="C1091" s="40"/>
      <c r="D1091" s="41"/>
      <c r="E1091" s="31" t="str">
        <f>IFERROR(IF(OR(確認書!$C$23="",D1091=""),"",確認書!$C$23),"")</f>
        <v/>
      </c>
      <c r="F1091" s="33" t="str">
        <f>IFERROR(
   IF($E$3="", "",
     IF(VLOOKUP(E1091, リスト!$A$2:$E$49, 5, FALSE) &gt; $E$3,
        VLOOKUP(E1091, リスト!$A$2:$E$49, 2, FALSE),
        VLOOKUP(E1091, リスト!$A$2:$E$49, 4, FALSE)
     )
   ),
"")</f>
        <v/>
      </c>
      <c r="G1091" s="40"/>
      <c r="H1091" s="29"/>
      <c r="I1091" s="46"/>
      <c r="J1091" s="34" t="str">
        <f t="shared" si="67"/>
        <v/>
      </c>
      <c r="K1091" s="28" t="str">
        <f t="shared" si="65"/>
        <v/>
      </c>
      <c r="L1091" s="25" t="str">
        <f t="shared" si="66"/>
        <v/>
      </c>
      <c r="M1091" s="16"/>
    </row>
    <row r="1092" spans="2:13" ht="22.5" customHeight="1" x14ac:dyDescent="0.45">
      <c r="B1092" s="30">
        <f t="shared" si="64"/>
        <v>1084</v>
      </c>
      <c r="C1092" s="40"/>
      <c r="D1092" s="41"/>
      <c r="E1092" s="31" t="str">
        <f>IFERROR(IF(OR(確認書!$C$23="",D1092=""),"",確認書!$C$23),"")</f>
        <v/>
      </c>
      <c r="F1092" s="33" t="str">
        <f>IFERROR(
   IF($E$3="", "",
     IF(VLOOKUP(E1092, リスト!$A$2:$E$49, 5, FALSE) &gt; $E$3,
        VLOOKUP(E1092, リスト!$A$2:$E$49, 2, FALSE),
        VLOOKUP(E1092, リスト!$A$2:$E$49, 4, FALSE)
     )
   ),
"")</f>
        <v/>
      </c>
      <c r="G1092" s="40"/>
      <c r="H1092" s="29"/>
      <c r="I1092" s="46"/>
      <c r="J1092" s="34" t="str">
        <f t="shared" si="67"/>
        <v/>
      </c>
      <c r="K1092" s="28" t="str">
        <f t="shared" si="65"/>
        <v/>
      </c>
      <c r="L1092" s="25" t="str">
        <f t="shared" si="66"/>
        <v/>
      </c>
      <c r="M1092" s="16"/>
    </row>
    <row r="1093" spans="2:13" ht="22.5" customHeight="1" x14ac:dyDescent="0.45">
      <c r="B1093" s="30">
        <f t="shared" si="64"/>
        <v>1085</v>
      </c>
      <c r="C1093" s="40"/>
      <c r="D1093" s="41"/>
      <c r="E1093" s="31" t="str">
        <f>IFERROR(IF(OR(確認書!$C$23="",D1093=""),"",確認書!$C$23),"")</f>
        <v/>
      </c>
      <c r="F1093" s="33" t="str">
        <f>IFERROR(
   IF($E$3="", "",
     IF(VLOOKUP(E1093, リスト!$A$2:$E$49, 5, FALSE) &gt; $E$3,
        VLOOKUP(E1093, リスト!$A$2:$E$49, 2, FALSE),
        VLOOKUP(E1093, リスト!$A$2:$E$49, 4, FALSE)
     )
   ),
"")</f>
        <v/>
      </c>
      <c r="G1093" s="40"/>
      <c r="H1093" s="29"/>
      <c r="I1093" s="46"/>
      <c r="J1093" s="34" t="str">
        <f t="shared" si="67"/>
        <v/>
      </c>
      <c r="K1093" s="28" t="str">
        <f t="shared" si="65"/>
        <v/>
      </c>
      <c r="L1093" s="25" t="str">
        <f t="shared" si="66"/>
        <v/>
      </c>
      <c r="M1093" s="16"/>
    </row>
    <row r="1094" spans="2:13" ht="22.5" customHeight="1" x14ac:dyDescent="0.45">
      <c r="B1094" s="30">
        <f t="shared" si="64"/>
        <v>1086</v>
      </c>
      <c r="C1094" s="40"/>
      <c r="D1094" s="41"/>
      <c r="E1094" s="31" t="str">
        <f>IFERROR(IF(OR(確認書!$C$23="",D1094=""),"",確認書!$C$23),"")</f>
        <v/>
      </c>
      <c r="F1094" s="33" t="str">
        <f>IFERROR(
   IF($E$3="", "",
     IF(VLOOKUP(E1094, リスト!$A$2:$E$49, 5, FALSE) &gt; $E$3,
        VLOOKUP(E1094, リスト!$A$2:$E$49, 2, FALSE),
        VLOOKUP(E1094, リスト!$A$2:$E$49, 4, FALSE)
     )
   ),
"")</f>
        <v/>
      </c>
      <c r="G1094" s="40"/>
      <c r="H1094" s="29"/>
      <c r="I1094" s="46"/>
      <c r="J1094" s="34" t="str">
        <f t="shared" si="67"/>
        <v/>
      </c>
      <c r="K1094" s="28" t="str">
        <f t="shared" si="65"/>
        <v/>
      </c>
      <c r="L1094" s="25" t="str">
        <f t="shared" si="66"/>
        <v/>
      </c>
      <c r="M1094" s="16"/>
    </row>
    <row r="1095" spans="2:13" ht="22.5" customHeight="1" x14ac:dyDescent="0.45">
      <c r="B1095" s="30">
        <f t="shared" si="64"/>
        <v>1087</v>
      </c>
      <c r="C1095" s="40"/>
      <c r="D1095" s="41"/>
      <c r="E1095" s="31" t="str">
        <f>IFERROR(IF(OR(確認書!$C$23="",D1095=""),"",確認書!$C$23),"")</f>
        <v/>
      </c>
      <c r="F1095" s="33" t="str">
        <f>IFERROR(
   IF($E$3="", "",
     IF(VLOOKUP(E1095, リスト!$A$2:$E$49, 5, FALSE) &gt; $E$3,
        VLOOKUP(E1095, リスト!$A$2:$E$49, 2, FALSE),
        VLOOKUP(E1095, リスト!$A$2:$E$49, 4, FALSE)
     )
   ),
"")</f>
        <v/>
      </c>
      <c r="G1095" s="40"/>
      <c r="H1095" s="29"/>
      <c r="I1095" s="46"/>
      <c r="J1095" s="34" t="str">
        <f t="shared" si="67"/>
        <v/>
      </c>
      <c r="K1095" s="28" t="str">
        <f t="shared" si="65"/>
        <v/>
      </c>
      <c r="L1095" s="25" t="str">
        <f t="shared" si="66"/>
        <v/>
      </c>
      <c r="M1095" s="16"/>
    </row>
    <row r="1096" spans="2:13" ht="22.5" customHeight="1" x14ac:dyDescent="0.45">
      <c r="B1096" s="30">
        <f t="shared" si="64"/>
        <v>1088</v>
      </c>
      <c r="C1096" s="40"/>
      <c r="D1096" s="41"/>
      <c r="E1096" s="31" t="str">
        <f>IFERROR(IF(OR(確認書!$C$23="",D1096=""),"",確認書!$C$23),"")</f>
        <v/>
      </c>
      <c r="F1096" s="33" t="str">
        <f>IFERROR(
   IF($E$3="", "",
     IF(VLOOKUP(E1096, リスト!$A$2:$E$49, 5, FALSE) &gt; $E$3,
        VLOOKUP(E1096, リスト!$A$2:$E$49, 2, FALSE),
        VLOOKUP(E1096, リスト!$A$2:$E$49, 4, FALSE)
     )
   ),
"")</f>
        <v/>
      </c>
      <c r="G1096" s="40"/>
      <c r="H1096" s="29"/>
      <c r="I1096" s="46"/>
      <c r="J1096" s="34" t="str">
        <f t="shared" si="67"/>
        <v/>
      </c>
      <c r="K1096" s="28" t="str">
        <f t="shared" si="65"/>
        <v/>
      </c>
      <c r="L1096" s="25" t="str">
        <f t="shared" si="66"/>
        <v/>
      </c>
      <c r="M1096" s="16"/>
    </row>
    <row r="1097" spans="2:13" ht="22.5" customHeight="1" x14ac:dyDescent="0.45">
      <c r="B1097" s="30">
        <f t="shared" si="64"/>
        <v>1089</v>
      </c>
      <c r="C1097" s="40"/>
      <c r="D1097" s="41"/>
      <c r="E1097" s="31" t="str">
        <f>IFERROR(IF(OR(確認書!$C$23="",D1097=""),"",確認書!$C$23),"")</f>
        <v/>
      </c>
      <c r="F1097" s="33" t="str">
        <f>IFERROR(
   IF($E$3="", "",
     IF(VLOOKUP(E1097, リスト!$A$2:$E$49, 5, FALSE) &gt; $E$3,
        VLOOKUP(E1097, リスト!$A$2:$E$49, 2, FALSE),
        VLOOKUP(E1097, リスト!$A$2:$E$49, 4, FALSE)
     )
   ),
"")</f>
        <v/>
      </c>
      <c r="G1097" s="40"/>
      <c r="H1097" s="29"/>
      <c r="I1097" s="46"/>
      <c r="J1097" s="34" t="str">
        <f t="shared" si="67"/>
        <v/>
      </c>
      <c r="K1097" s="28" t="str">
        <f t="shared" si="65"/>
        <v/>
      </c>
      <c r="L1097" s="25" t="str">
        <f t="shared" si="66"/>
        <v/>
      </c>
      <c r="M1097" s="16"/>
    </row>
    <row r="1098" spans="2:13" ht="22.5" customHeight="1" x14ac:dyDescent="0.45">
      <c r="B1098" s="30">
        <f t="shared" ref="B1098:B1161" si="68">ROW()-8</f>
        <v>1090</v>
      </c>
      <c r="C1098" s="40"/>
      <c r="D1098" s="41"/>
      <c r="E1098" s="31" t="str">
        <f>IFERROR(IF(OR(確認書!$C$23="",D1098=""),"",確認書!$C$23),"")</f>
        <v/>
      </c>
      <c r="F1098" s="33" t="str">
        <f>IFERROR(
   IF($E$3="", "",
     IF(VLOOKUP(E1098, リスト!$A$2:$E$49, 5, FALSE) &gt; $E$3,
        VLOOKUP(E1098, リスト!$A$2:$E$49, 2, FALSE),
        VLOOKUP(E1098, リスト!$A$2:$E$49, 4, FALSE)
     )
   ),
"")</f>
        <v/>
      </c>
      <c r="G1098" s="40"/>
      <c r="H1098" s="29"/>
      <c r="I1098" s="46"/>
      <c r="J1098" s="34" t="str">
        <f t="shared" si="67"/>
        <v/>
      </c>
      <c r="K1098" s="28" t="str">
        <f t="shared" ref="K1098:K1161" si="69">IF(OR(E1098="",F1098=""), "",
 IF(NOT(ISNUMBER(J1098)), "",
 IF(J1098&lt;F1098, "×（法定外・特例等対象外です）", "〇")))</f>
        <v/>
      </c>
      <c r="L1098" s="25" t="str">
        <f t="shared" ref="L1098:L1161" si="70">IF(COUNTBLANK(D1098:J1098)=7, "",
 IF(D1098="", "←D列に従業員名を姓名（フルネーム）で入力してください。誤変換にお気を付け下さい。",
 IF(G1098="", "←G列に1.月給～3.時間給を入力してください",
 IF(H1098="", "←H列に金額を入力してください",
 IF(NOT(ISNUMBER(H1098)), "←H列の金額は半角数字で入力してください",
 IF(G1098="3.時間給", "",
 IF(I1098="", "←I列に労働時間を入力してください",
 IF(NOT(ISNUMBER(I1098)), "←I列の労働時間は半角数字で入力してください", ""))))))))</f>
        <v/>
      </c>
      <c r="M1098" s="16"/>
    </row>
    <row r="1099" spans="2:13" ht="22.5" customHeight="1" x14ac:dyDescent="0.45">
      <c r="B1099" s="30">
        <f t="shared" si="68"/>
        <v>1091</v>
      </c>
      <c r="C1099" s="40"/>
      <c r="D1099" s="41"/>
      <c r="E1099" s="31" t="str">
        <f>IFERROR(IF(OR(確認書!$C$23="",D1099=""),"",確認書!$C$23),"")</f>
        <v/>
      </c>
      <c r="F1099" s="33" t="str">
        <f>IFERROR(
   IF($E$3="", "",
     IF(VLOOKUP(E1099, リスト!$A$2:$E$49, 5, FALSE) &gt; $E$3,
        VLOOKUP(E1099, リスト!$A$2:$E$49, 2, FALSE),
        VLOOKUP(E1099, リスト!$A$2:$E$49, 4, FALSE)
     )
   ),
"")</f>
        <v/>
      </c>
      <c r="G1099" s="40"/>
      <c r="H1099" s="29"/>
      <c r="I1099" s="46"/>
      <c r="J1099" s="34" t="str">
        <f t="shared" ref="J1099:J1162" si="71">IF(COUNTBLANK(G1099:I1099)=3, "",
 IF(G1099="3.時間給", IF(H1099="", "", H1099),
 IF(OR(G1099="1.月給", G1099="2.日給"),
   IF(OR(H1099="", I1099=""), "", ROUND(H1099/I1099,0)),
 "")))</f>
        <v/>
      </c>
      <c r="K1099" s="28" t="str">
        <f t="shared" si="69"/>
        <v/>
      </c>
      <c r="L1099" s="25" t="str">
        <f t="shared" si="70"/>
        <v/>
      </c>
      <c r="M1099" s="16"/>
    </row>
    <row r="1100" spans="2:13" ht="22.5" customHeight="1" x14ac:dyDescent="0.45">
      <c r="B1100" s="30">
        <f t="shared" si="68"/>
        <v>1092</v>
      </c>
      <c r="C1100" s="40"/>
      <c r="D1100" s="41"/>
      <c r="E1100" s="31" t="str">
        <f>IFERROR(IF(OR(確認書!$C$23="",D1100=""),"",確認書!$C$23),"")</f>
        <v/>
      </c>
      <c r="F1100" s="33" t="str">
        <f>IFERROR(
   IF($E$3="", "",
     IF(VLOOKUP(E1100, リスト!$A$2:$E$49, 5, FALSE) &gt; $E$3,
        VLOOKUP(E1100, リスト!$A$2:$E$49, 2, FALSE),
        VLOOKUP(E1100, リスト!$A$2:$E$49, 4, FALSE)
     )
   ),
"")</f>
        <v/>
      </c>
      <c r="G1100" s="40"/>
      <c r="H1100" s="29"/>
      <c r="I1100" s="46"/>
      <c r="J1100" s="34" t="str">
        <f t="shared" si="71"/>
        <v/>
      </c>
      <c r="K1100" s="28" t="str">
        <f t="shared" si="69"/>
        <v/>
      </c>
      <c r="L1100" s="25" t="str">
        <f t="shared" si="70"/>
        <v/>
      </c>
      <c r="M1100" s="16"/>
    </row>
    <row r="1101" spans="2:13" ht="22.5" customHeight="1" x14ac:dyDescent="0.45">
      <c r="B1101" s="30">
        <f t="shared" si="68"/>
        <v>1093</v>
      </c>
      <c r="C1101" s="40"/>
      <c r="D1101" s="41"/>
      <c r="E1101" s="31" t="str">
        <f>IFERROR(IF(OR(確認書!$C$23="",D1101=""),"",確認書!$C$23),"")</f>
        <v/>
      </c>
      <c r="F1101" s="33" t="str">
        <f>IFERROR(
   IF($E$3="", "",
     IF(VLOOKUP(E1101, リスト!$A$2:$E$49, 5, FALSE) &gt; $E$3,
        VLOOKUP(E1101, リスト!$A$2:$E$49, 2, FALSE),
        VLOOKUP(E1101, リスト!$A$2:$E$49, 4, FALSE)
     )
   ),
"")</f>
        <v/>
      </c>
      <c r="G1101" s="40"/>
      <c r="H1101" s="29"/>
      <c r="I1101" s="46"/>
      <c r="J1101" s="34" t="str">
        <f t="shared" si="71"/>
        <v/>
      </c>
      <c r="K1101" s="28" t="str">
        <f t="shared" si="69"/>
        <v/>
      </c>
      <c r="L1101" s="25" t="str">
        <f t="shared" si="70"/>
        <v/>
      </c>
      <c r="M1101" s="16"/>
    </row>
    <row r="1102" spans="2:13" ht="22.5" customHeight="1" x14ac:dyDescent="0.45">
      <c r="B1102" s="30">
        <f t="shared" si="68"/>
        <v>1094</v>
      </c>
      <c r="C1102" s="40"/>
      <c r="D1102" s="41"/>
      <c r="E1102" s="31" t="str">
        <f>IFERROR(IF(OR(確認書!$C$23="",D1102=""),"",確認書!$C$23),"")</f>
        <v/>
      </c>
      <c r="F1102" s="33" t="str">
        <f>IFERROR(
   IF($E$3="", "",
     IF(VLOOKUP(E1102, リスト!$A$2:$E$49, 5, FALSE) &gt; $E$3,
        VLOOKUP(E1102, リスト!$A$2:$E$49, 2, FALSE),
        VLOOKUP(E1102, リスト!$A$2:$E$49, 4, FALSE)
     )
   ),
"")</f>
        <v/>
      </c>
      <c r="G1102" s="40"/>
      <c r="H1102" s="29"/>
      <c r="I1102" s="46"/>
      <c r="J1102" s="34" t="str">
        <f t="shared" si="71"/>
        <v/>
      </c>
      <c r="K1102" s="28" t="str">
        <f t="shared" si="69"/>
        <v/>
      </c>
      <c r="L1102" s="25" t="str">
        <f t="shared" si="70"/>
        <v/>
      </c>
      <c r="M1102" s="16"/>
    </row>
    <row r="1103" spans="2:13" ht="22.5" customHeight="1" x14ac:dyDescent="0.45">
      <c r="B1103" s="30">
        <f t="shared" si="68"/>
        <v>1095</v>
      </c>
      <c r="C1103" s="40"/>
      <c r="D1103" s="41"/>
      <c r="E1103" s="31" t="str">
        <f>IFERROR(IF(OR(確認書!$C$23="",D1103=""),"",確認書!$C$23),"")</f>
        <v/>
      </c>
      <c r="F1103" s="33" t="str">
        <f>IFERROR(
   IF($E$3="", "",
     IF(VLOOKUP(E1103, リスト!$A$2:$E$49, 5, FALSE) &gt; $E$3,
        VLOOKUP(E1103, リスト!$A$2:$E$49, 2, FALSE),
        VLOOKUP(E1103, リスト!$A$2:$E$49, 4, FALSE)
     )
   ),
"")</f>
        <v/>
      </c>
      <c r="G1103" s="40"/>
      <c r="H1103" s="29"/>
      <c r="I1103" s="46"/>
      <c r="J1103" s="34" t="str">
        <f t="shared" si="71"/>
        <v/>
      </c>
      <c r="K1103" s="28" t="str">
        <f t="shared" si="69"/>
        <v/>
      </c>
      <c r="L1103" s="25" t="str">
        <f t="shared" si="70"/>
        <v/>
      </c>
      <c r="M1103" s="16"/>
    </row>
    <row r="1104" spans="2:13" ht="22.5" customHeight="1" x14ac:dyDescent="0.45">
      <c r="B1104" s="30">
        <f t="shared" si="68"/>
        <v>1096</v>
      </c>
      <c r="C1104" s="40"/>
      <c r="D1104" s="41"/>
      <c r="E1104" s="31" t="str">
        <f>IFERROR(IF(OR(確認書!$C$23="",D1104=""),"",確認書!$C$23),"")</f>
        <v/>
      </c>
      <c r="F1104" s="33" t="str">
        <f>IFERROR(
   IF($E$3="", "",
     IF(VLOOKUP(E1104, リスト!$A$2:$E$49, 5, FALSE) &gt; $E$3,
        VLOOKUP(E1104, リスト!$A$2:$E$49, 2, FALSE),
        VLOOKUP(E1104, リスト!$A$2:$E$49, 4, FALSE)
     )
   ),
"")</f>
        <v/>
      </c>
      <c r="G1104" s="40"/>
      <c r="H1104" s="29"/>
      <c r="I1104" s="46"/>
      <c r="J1104" s="34" t="str">
        <f t="shared" si="71"/>
        <v/>
      </c>
      <c r="K1104" s="28" t="str">
        <f t="shared" si="69"/>
        <v/>
      </c>
      <c r="L1104" s="25" t="str">
        <f t="shared" si="70"/>
        <v/>
      </c>
      <c r="M1104" s="16"/>
    </row>
    <row r="1105" spans="2:13" ht="22.5" customHeight="1" x14ac:dyDescent="0.45">
      <c r="B1105" s="30">
        <f t="shared" si="68"/>
        <v>1097</v>
      </c>
      <c r="C1105" s="40"/>
      <c r="D1105" s="41"/>
      <c r="E1105" s="31" t="str">
        <f>IFERROR(IF(OR(確認書!$C$23="",D1105=""),"",確認書!$C$23),"")</f>
        <v/>
      </c>
      <c r="F1105" s="33" t="str">
        <f>IFERROR(
   IF($E$3="", "",
     IF(VLOOKUP(E1105, リスト!$A$2:$E$49, 5, FALSE) &gt; $E$3,
        VLOOKUP(E1105, リスト!$A$2:$E$49, 2, FALSE),
        VLOOKUP(E1105, リスト!$A$2:$E$49, 4, FALSE)
     )
   ),
"")</f>
        <v/>
      </c>
      <c r="G1105" s="40"/>
      <c r="H1105" s="29"/>
      <c r="I1105" s="46"/>
      <c r="J1105" s="34" t="str">
        <f t="shared" si="71"/>
        <v/>
      </c>
      <c r="K1105" s="28" t="str">
        <f t="shared" si="69"/>
        <v/>
      </c>
      <c r="L1105" s="25" t="str">
        <f t="shared" si="70"/>
        <v/>
      </c>
      <c r="M1105" s="16"/>
    </row>
    <row r="1106" spans="2:13" ht="22.5" customHeight="1" x14ac:dyDescent="0.45">
      <c r="B1106" s="30">
        <f t="shared" si="68"/>
        <v>1098</v>
      </c>
      <c r="C1106" s="40"/>
      <c r="D1106" s="41"/>
      <c r="E1106" s="31" t="str">
        <f>IFERROR(IF(OR(確認書!$C$23="",D1106=""),"",確認書!$C$23),"")</f>
        <v/>
      </c>
      <c r="F1106" s="33" t="str">
        <f>IFERROR(
   IF($E$3="", "",
     IF(VLOOKUP(E1106, リスト!$A$2:$E$49, 5, FALSE) &gt; $E$3,
        VLOOKUP(E1106, リスト!$A$2:$E$49, 2, FALSE),
        VLOOKUP(E1106, リスト!$A$2:$E$49, 4, FALSE)
     )
   ),
"")</f>
        <v/>
      </c>
      <c r="G1106" s="40"/>
      <c r="H1106" s="29"/>
      <c r="I1106" s="46"/>
      <c r="J1106" s="34" t="str">
        <f t="shared" si="71"/>
        <v/>
      </c>
      <c r="K1106" s="28" t="str">
        <f t="shared" si="69"/>
        <v/>
      </c>
      <c r="L1106" s="25" t="str">
        <f t="shared" si="70"/>
        <v/>
      </c>
      <c r="M1106" s="16"/>
    </row>
    <row r="1107" spans="2:13" ht="22.5" customHeight="1" x14ac:dyDescent="0.45">
      <c r="B1107" s="30">
        <f t="shared" si="68"/>
        <v>1099</v>
      </c>
      <c r="C1107" s="40"/>
      <c r="D1107" s="41"/>
      <c r="E1107" s="31" t="str">
        <f>IFERROR(IF(OR(確認書!$C$23="",D1107=""),"",確認書!$C$23),"")</f>
        <v/>
      </c>
      <c r="F1107" s="33" t="str">
        <f>IFERROR(
   IF($E$3="", "",
     IF(VLOOKUP(E1107, リスト!$A$2:$E$49, 5, FALSE) &gt; $E$3,
        VLOOKUP(E1107, リスト!$A$2:$E$49, 2, FALSE),
        VLOOKUP(E1107, リスト!$A$2:$E$49, 4, FALSE)
     )
   ),
"")</f>
        <v/>
      </c>
      <c r="G1107" s="40"/>
      <c r="H1107" s="29"/>
      <c r="I1107" s="46"/>
      <c r="J1107" s="34" t="str">
        <f t="shared" si="71"/>
        <v/>
      </c>
      <c r="K1107" s="28" t="str">
        <f t="shared" si="69"/>
        <v/>
      </c>
      <c r="L1107" s="25" t="str">
        <f t="shared" si="70"/>
        <v/>
      </c>
      <c r="M1107" s="16"/>
    </row>
    <row r="1108" spans="2:13" ht="22.5" customHeight="1" x14ac:dyDescent="0.45">
      <c r="B1108" s="30">
        <f t="shared" si="68"/>
        <v>1100</v>
      </c>
      <c r="C1108" s="40"/>
      <c r="D1108" s="41"/>
      <c r="E1108" s="31" t="str">
        <f>IFERROR(IF(OR(確認書!$C$23="",D1108=""),"",確認書!$C$23),"")</f>
        <v/>
      </c>
      <c r="F1108" s="33" t="str">
        <f>IFERROR(
   IF($E$3="", "",
     IF(VLOOKUP(E1108, リスト!$A$2:$E$49, 5, FALSE) &gt; $E$3,
        VLOOKUP(E1108, リスト!$A$2:$E$49, 2, FALSE),
        VLOOKUP(E1108, リスト!$A$2:$E$49, 4, FALSE)
     )
   ),
"")</f>
        <v/>
      </c>
      <c r="G1108" s="40"/>
      <c r="H1108" s="29"/>
      <c r="I1108" s="46"/>
      <c r="J1108" s="34" t="str">
        <f t="shared" si="71"/>
        <v/>
      </c>
      <c r="K1108" s="28" t="str">
        <f t="shared" si="69"/>
        <v/>
      </c>
      <c r="L1108" s="25" t="str">
        <f t="shared" si="70"/>
        <v/>
      </c>
      <c r="M1108" s="16"/>
    </row>
    <row r="1109" spans="2:13" ht="22.5" customHeight="1" x14ac:dyDescent="0.45">
      <c r="B1109" s="30">
        <f t="shared" si="68"/>
        <v>1101</v>
      </c>
      <c r="C1109" s="40"/>
      <c r="D1109" s="41"/>
      <c r="E1109" s="31" t="str">
        <f>IFERROR(IF(OR(確認書!$C$23="",D1109=""),"",確認書!$C$23),"")</f>
        <v/>
      </c>
      <c r="F1109" s="33" t="str">
        <f>IFERROR(
   IF($E$3="", "",
     IF(VLOOKUP(E1109, リスト!$A$2:$E$49, 5, FALSE) &gt; $E$3,
        VLOOKUP(E1109, リスト!$A$2:$E$49, 2, FALSE),
        VLOOKUP(E1109, リスト!$A$2:$E$49, 4, FALSE)
     )
   ),
"")</f>
        <v/>
      </c>
      <c r="G1109" s="40"/>
      <c r="H1109" s="29"/>
      <c r="I1109" s="46"/>
      <c r="J1109" s="34" t="str">
        <f t="shared" si="71"/>
        <v/>
      </c>
      <c r="K1109" s="28" t="str">
        <f t="shared" si="69"/>
        <v/>
      </c>
      <c r="L1109" s="25" t="str">
        <f t="shared" si="70"/>
        <v/>
      </c>
      <c r="M1109" s="16"/>
    </row>
    <row r="1110" spans="2:13" ht="22.5" customHeight="1" x14ac:dyDescent="0.45">
      <c r="B1110" s="30">
        <f t="shared" si="68"/>
        <v>1102</v>
      </c>
      <c r="C1110" s="40"/>
      <c r="D1110" s="41"/>
      <c r="E1110" s="31" t="str">
        <f>IFERROR(IF(OR(確認書!$C$23="",D1110=""),"",確認書!$C$23),"")</f>
        <v/>
      </c>
      <c r="F1110" s="33" t="str">
        <f>IFERROR(
   IF($E$3="", "",
     IF(VLOOKUP(E1110, リスト!$A$2:$E$49, 5, FALSE) &gt; $E$3,
        VLOOKUP(E1110, リスト!$A$2:$E$49, 2, FALSE),
        VLOOKUP(E1110, リスト!$A$2:$E$49, 4, FALSE)
     )
   ),
"")</f>
        <v/>
      </c>
      <c r="G1110" s="40"/>
      <c r="H1110" s="29"/>
      <c r="I1110" s="46"/>
      <c r="J1110" s="34" t="str">
        <f t="shared" si="71"/>
        <v/>
      </c>
      <c r="K1110" s="28" t="str">
        <f t="shared" si="69"/>
        <v/>
      </c>
      <c r="L1110" s="25" t="str">
        <f t="shared" si="70"/>
        <v/>
      </c>
      <c r="M1110" s="16"/>
    </row>
    <row r="1111" spans="2:13" ht="22.5" customHeight="1" x14ac:dyDescent="0.45">
      <c r="B1111" s="30">
        <f t="shared" si="68"/>
        <v>1103</v>
      </c>
      <c r="C1111" s="40"/>
      <c r="D1111" s="41"/>
      <c r="E1111" s="31" t="str">
        <f>IFERROR(IF(OR(確認書!$C$23="",D1111=""),"",確認書!$C$23),"")</f>
        <v/>
      </c>
      <c r="F1111" s="33" t="str">
        <f>IFERROR(
   IF($E$3="", "",
     IF(VLOOKUP(E1111, リスト!$A$2:$E$49, 5, FALSE) &gt; $E$3,
        VLOOKUP(E1111, リスト!$A$2:$E$49, 2, FALSE),
        VLOOKUP(E1111, リスト!$A$2:$E$49, 4, FALSE)
     )
   ),
"")</f>
        <v/>
      </c>
      <c r="G1111" s="40"/>
      <c r="H1111" s="29"/>
      <c r="I1111" s="46"/>
      <c r="J1111" s="34" t="str">
        <f t="shared" si="71"/>
        <v/>
      </c>
      <c r="K1111" s="28" t="str">
        <f t="shared" si="69"/>
        <v/>
      </c>
      <c r="L1111" s="25" t="str">
        <f t="shared" si="70"/>
        <v/>
      </c>
      <c r="M1111" s="16"/>
    </row>
    <row r="1112" spans="2:13" ht="22.5" customHeight="1" x14ac:dyDescent="0.45">
      <c r="B1112" s="30">
        <f t="shared" si="68"/>
        <v>1104</v>
      </c>
      <c r="C1112" s="40"/>
      <c r="D1112" s="41"/>
      <c r="E1112" s="31" t="str">
        <f>IFERROR(IF(OR(確認書!$C$23="",D1112=""),"",確認書!$C$23),"")</f>
        <v/>
      </c>
      <c r="F1112" s="33" t="str">
        <f>IFERROR(
   IF($E$3="", "",
     IF(VLOOKUP(E1112, リスト!$A$2:$E$49, 5, FALSE) &gt; $E$3,
        VLOOKUP(E1112, リスト!$A$2:$E$49, 2, FALSE),
        VLOOKUP(E1112, リスト!$A$2:$E$49, 4, FALSE)
     )
   ),
"")</f>
        <v/>
      </c>
      <c r="G1112" s="40"/>
      <c r="H1112" s="29"/>
      <c r="I1112" s="46"/>
      <c r="J1112" s="34" t="str">
        <f t="shared" si="71"/>
        <v/>
      </c>
      <c r="K1112" s="28" t="str">
        <f t="shared" si="69"/>
        <v/>
      </c>
      <c r="L1112" s="25" t="str">
        <f t="shared" si="70"/>
        <v/>
      </c>
      <c r="M1112" s="16"/>
    </row>
    <row r="1113" spans="2:13" ht="22.5" customHeight="1" x14ac:dyDescent="0.45">
      <c r="B1113" s="30">
        <f t="shared" si="68"/>
        <v>1105</v>
      </c>
      <c r="C1113" s="40"/>
      <c r="D1113" s="41"/>
      <c r="E1113" s="31" t="str">
        <f>IFERROR(IF(OR(確認書!$C$23="",D1113=""),"",確認書!$C$23),"")</f>
        <v/>
      </c>
      <c r="F1113" s="33" t="str">
        <f>IFERROR(
   IF($E$3="", "",
     IF(VLOOKUP(E1113, リスト!$A$2:$E$49, 5, FALSE) &gt; $E$3,
        VLOOKUP(E1113, リスト!$A$2:$E$49, 2, FALSE),
        VLOOKUP(E1113, リスト!$A$2:$E$49, 4, FALSE)
     )
   ),
"")</f>
        <v/>
      </c>
      <c r="G1113" s="40"/>
      <c r="H1113" s="29"/>
      <c r="I1113" s="46"/>
      <c r="J1113" s="34" t="str">
        <f t="shared" si="71"/>
        <v/>
      </c>
      <c r="K1113" s="28" t="str">
        <f t="shared" si="69"/>
        <v/>
      </c>
      <c r="L1113" s="25" t="str">
        <f t="shared" si="70"/>
        <v/>
      </c>
      <c r="M1113" s="16"/>
    </row>
    <row r="1114" spans="2:13" ht="22.5" customHeight="1" x14ac:dyDescent="0.45">
      <c r="B1114" s="30">
        <f t="shared" si="68"/>
        <v>1106</v>
      </c>
      <c r="C1114" s="40"/>
      <c r="D1114" s="41"/>
      <c r="E1114" s="31" t="str">
        <f>IFERROR(IF(OR(確認書!$C$23="",D1114=""),"",確認書!$C$23),"")</f>
        <v/>
      </c>
      <c r="F1114" s="33" t="str">
        <f>IFERROR(
   IF($E$3="", "",
     IF(VLOOKUP(E1114, リスト!$A$2:$E$49, 5, FALSE) &gt; $E$3,
        VLOOKUP(E1114, リスト!$A$2:$E$49, 2, FALSE),
        VLOOKUP(E1114, リスト!$A$2:$E$49, 4, FALSE)
     )
   ),
"")</f>
        <v/>
      </c>
      <c r="G1114" s="40"/>
      <c r="H1114" s="29"/>
      <c r="I1114" s="46"/>
      <c r="J1114" s="34" t="str">
        <f t="shared" si="71"/>
        <v/>
      </c>
      <c r="K1114" s="28" t="str">
        <f t="shared" si="69"/>
        <v/>
      </c>
      <c r="L1114" s="25" t="str">
        <f t="shared" si="70"/>
        <v/>
      </c>
      <c r="M1114" s="16"/>
    </row>
    <row r="1115" spans="2:13" ht="22.5" customHeight="1" x14ac:dyDescent="0.45">
      <c r="B1115" s="30">
        <f t="shared" si="68"/>
        <v>1107</v>
      </c>
      <c r="C1115" s="40"/>
      <c r="D1115" s="41"/>
      <c r="E1115" s="31" t="str">
        <f>IFERROR(IF(OR(確認書!$C$23="",D1115=""),"",確認書!$C$23),"")</f>
        <v/>
      </c>
      <c r="F1115" s="33" t="str">
        <f>IFERROR(
   IF($E$3="", "",
     IF(VLOOKUP(E1115, リスト!$A$2:$E$49, 5, FALSE) &gt; $E$3,
        VLOOKUP(E1115, リスト!$A$2:$E$49, 2, FALSE),
        VLOOKUP(E1115, リスト!$A$2:$E$49, 4, FALSE)
     )
   ),
"")</f>
        <v/>
      </c>
      <c r="G1115" s="40"/>
      <c r="H1115" s="29"/>
      <c r="I1115" s="46"/>
      <c r="J1115" s="34" t="str">
        <f t="shared" si="71"/>
        <v/>
      </c>
      <c r="K1115" s="28" t="str">
        <f t="shared" si="69"/>
        <v/>
      </c>
      <c r="L1115" s="25" t="str">
        <f t="shared" si="70"/>
        <v/>
      </c>
      <c r="M1115" s="16"/>
    </row>
    <row r="1116" spans="2:13" ht="22.5" customHeight="1" x14ac:dyDescent="0.45">
      <c r="B1116" s="30">
        <f t="shared" si="68"/>
        <v>1108</v>
      </c>
      <c r="C1116" s="40"/>
      <c r="D1116" s="41"/>
      <c r="E1116" s="31" t="str">
        <f>IFERROR(IF(OR(確認書!$C$23="",D1116=""),"",確認書!$C$23),"")</f>
        <v/>
      </c>
      <c r="F1116" s="33" t="str">
        <f>IFERROR(
   IF($E$3="", "",
     IF(VLOOKUP(E1116, リスト!$A$2:$E$49, 5, FALSE) &gt; $E$3,
        VLOOKUP(E1116, リスト!$A$2:$E$49, 2, FALSE),
        VLOOKUP(E1116, リスト!$A$2:$E$49, 4, FALSE)
     )
   ),
"")</f>
        <v/>
      </c>
      <c r="G1116" s="40"/>
      <c r="H1116" s="29"/>
      <c r="I1116" s="46"/>
      <c r="J1116" s="34" t="str">
        <f t="shared" si="71"/>
        <v/>
      </c>
      <c r="K1116" s="28" t="str">
        <f t="shared" si="69"/>
        <v/>
      </c>
      <c r="L1116" s="25" t="str">
        <f t="shared" si="70"/>
        <v/>
      </c>
      <c r="M1116" s="16"/>
    </row>
    <row r="1117" spans="2:13" ht="22.5" customHeight="1" x14ac:dyDescent="0.45">
      <c r="B1117" s="30">
        <f t="shared" si="68"/>
        <v>1109</v>
      </c>
      <c r="C1117" s="40"/>
      <c r="D1117" s="41"/>
      <c r="E1117" s="31" t="str">
        <f>IFERROR(IF(OR(確認書!$C$23="",D1117=""),"",確認書!$C$23),"")</f>
        <v/>
      </c>
      <c r="F1117" s="33" t="str">
        <f>IFERROR(
   IF($E$3="", "",
     IF(VLOOKUP(E1117, リスト!$A$2:$E$49, 5, FALSE) &gt; $E$3,
        VLOOKUP(E1117, リスト!$A$2:$E$49, 2, FALSE),
        VLOOKUP(E1117, リスト!$A$2:$E$49, 4, FALSE)
     )
   ),
"")</f>
        <v/>
      </c>
      <c r="G1117" s="40"/>
      <c r="H1117" s="29"/>
      <c r="I1117" s="46"/>
      <c r="J1117" s="34" t="str">
        <f t="shared" si="71"/>
        <v/>
      </c>
      <c r="K1117" s="28" t="str">
        <f t="shared" si="69"/>
        <v/>
      </c>
      <c r="L1117" s="25" t="str">
        <f t="shared" si="70"/>
        <v/>
      </c>
      <c r="M1117" s="16"/>
    </row>
    <row r="1118" spans="2:13" ht="22.5" customHeight="1" x14ac:dyDescent="0.45">
      <c r="B1118" s="30">
        <f t="shared" si="68"/>
        <v>1110</v>
      </c>
      <c r="C1118" s="40"/>
      <c r="D1118" s="41"/>
      <c r="E1118" s="31" t="str">
        <f>IFERROR(IF(OR(確認書!$C$23="",D1118=""),"",確認書!$C$23),"")</f>
        <v/>
      </c>
      <c r="F1118" s="33" t="str">
        <f>IFERROR(
   IF($E$3="", "",
     IF(VLOOKUP(E1118, リスト!$A$2:$E$49, 5, FALSE) &gt; $E$3,
        VLOOKUP(E1118, リスト!$A$2:$E$49, 2, FALSE),
        VLOOKUP(E1118, リスト!$A$2:$E$49, 4, FALSE)
     )
   ),
"")</f>
        <v/>
      </c>
      <c r="G1118" s="40"/>
      <c r="H1118" s="29"/>
      <c r="I1118" s="46"/>
      <c r="J1118" s="34" t="str">
        <f t="shared" si="71"/>
        <v/>
      </c>
      <c r="K1118" s="28" t="str">
        <f t="shared" si="69"/>
        <v/>
      </c>
      <c r="L1118" s="25" t="str">
        <f t="shared" si="70"/>
        <v/>
      </c>
      <c r="M1118" s="16"/>
    </row>
    <row r="1119" spans="2:13" ht="22.5" customHeight="1" x14ac:dyDescent="0.45">
      <c r="B1119" s="30">
        <f t="shared" si="68"/>
        <v>1111</v>
      </c>
      <c r="C1119" s="40"/>
      <c r="D1119" s="41"/>
      <c r="E1119" s="31" t="str">
        <f>IFERROR(IF(OR(確認書!$C$23="",D1119=""),"",確認書!$C$23),"")</f>
        <v/>
      </c>
      <c r="F1119" s="33" t="str">
        <f>IFERROR(
   IF($E$3="", "",
     IF(VLOOKUP(E1119, リスト!$A$2:$E$49, 5, FALSE) &gt; $E$3,
        VLOOKUP(E1119, リスト!$A$2:$E$49, 2, FALSE),
        VLOOKUP(E1119, リスト!$A$2:$E$49, 4, FALSE)
     )
   ),
"")</f>
        <v/>
      </c>
      <c r="G1119" s="40"/>
      <c r="H1119" s="29"/>
      <c r="I1119" s="46"/>
      <c r="J1119" s="34" t="str">
        <f t="shared" si="71"/>
        <v/>
      </c>
      <c r="K1119" s="28" t="str">
        <f t="shared" si="69"/>
        <v/>
      </c>
      <c r="L1119" s="25" t="str">
        <f t="shared" si="70"/>
        <v/>
      </c>
      <c r="M1119" s="16"/>
    </row>
    <row r="1120" spans="2:13" ht="22.5" customHeight="1" x14ac:dyDescent="0.45">
      <c r="B1120" s="30">
        <f t="shared" si="68"/>
        <v>1112</v>
      </c>
      <c r="C1120" s="40"/>
      <c r="D1120" s="41"/>
      <c r="E1120" s="31" t="str">
        <f>IFERROR(IF(OR(確認書!$C$23="",D1120=""),"",確認書!$C$23),"")</f>
        <v/>
      </c>
      <c r="F1120" s="33" t="str">
        <f>IFERROR(
   IF($E$3="", "",
     IF(VLOOKUP(E1120, リスト!$A$2:$E$49, 5, FALSE) &gt; $E$3,
        VLOOKUP(E1120, リスト!$A$2:$E$49, 2, FALSE),
        VLOOKUP(E1120, リスト!$A$2:$E$49, 4, FALSE)
     )
   ),
"")</f>
        <v/>
      </c>
      <c r="G1120" s="40"/>
      <c r="H1120" s="29"/>
      <c r="I1120" s="46"/>
      <c r="J1120" s="34" t="str">
        <f t="shared" si="71"/>
        <v/>
      </c>
      <c r="K1120" s="28" t="str">
        <f t="shared" si="69"/>
        <v/>
      </c>
      <c r="L1120" s="25" t="str">
        <f t="shared" si="70"/>
        <v/>
      </c>
      <c r="M1120" s="16"/>
    </row>
    <row r="1121" spans="2:13" ht="22.5" customHeight="1" x14ac:dyDescent="0.45">
      <c r="B1121" s="30">
        <f t="shared" si="68"/>
        <v>1113</v>
      </c>
      <c r="C1121" s="40"/>
      <c r="D1121" s="41"/>
      <c r="E1121" s="31" t="str">
        <f>IFERROR(IF(OR(確認書!$C$23="",D1121=""),"",確認書!$C$23),"")</f>
        <v/>
      </c>
      <c r="F1121" s="33" t="str">
        <f>IFERROR(
   IF($E$3="", "",
     IF(VLOOKUP(E1121, リスト!$A$2:$E$49, 5, FALSE) &gt; $E$3,
        VLOOKUP(E1121, リスト!$A$2:$E$49, 2, FALSE),
        VLOOKUP(E1121, リスト!$A$2:$E$49, 4, FALSE)
     )
   ),
"")</f>
        <v/>
      </c>
      <c r="G1121" s="40"/>
      <c r="H1121" s="29"/>
      <c r="I1121" s="46"/>
      <c r="J1121" s="34" t="str">
        <f t="shared" si="71"/>
        <v/>
      </c>
      <c r="K1121" s="28" t="str">
        <f t="shared" si="69"/>
        <v/>
      </c>
      <c r="L1121" s="25" t="str">
        <f t="shared" si="70"/>
        <v/>
      </c>
      <c r="M1121" s="16"/>
    </row>
    <row r="1122" spans="2:13" ht="22.5" customHeight="1" x14ac:dyDescent="0.45">
      <c r="B1122" s="30">
        <f t="shared" si="68"/>
        <v>1114</v>
      </c>
      <c r="C1122" s="40"/>
      <c r="D1122" s="41"/>
      <c r="E1122" s="31" t="str">
        <f>IFERROR(IF(OR(確認書!$C$23="",D1122=""),"",確認書!$C$23),"")</f>
        <v/>
      </c>
      <c r="F1122" s="33" t="str">
        <f>IFERROR(
   IF($E$3="", "",
     IF(VLOOKUP(E1122, リスト!$A$2:$E$49, 5, FALSE) &gt; $E$3,
        VLOOKUP(E1122, リスト!$A$2:$E$49, 2, FALSE),
        VLOOKUP(E1122, リスト!$A$2:$E$49, 4, FALSE)
     )
   ),
"")</f>
        <v/>
      </c>
      <c r="G1122" s="40"/>
      <c r="H1122" s="29"/>
      <c r="I1122" s="46"/>
      <c r="J1122" s="34" t="str">
        <f t="shared" si="71"/>
        <v/>
      </c>
      <c r="K1122" s="28" t="str">
        <f t="shared" si="69"/>
        <v/>
      </c>
      <c r="L1122" s="25" t="str">
        <f t="shared" si="70"/>
        <v/>
      </c>
      <c r="M1122" s="16"/>
    </row>
    <row r="1123" spans="2:13" ht="22.5" customHeight="1" x14ac:dyDescent="0.45">
      <c r="B1123" s="30">
        <f t="shared" si="68"/>
        <v>1115</v>
      </c>
      <c r="C1123" s="40"/>
      <c r="D1123" s="41"/>
      <c r="E1123" s="31" t="str">
        <f>IFERROR(IF(OR(確認書!$C$23="",D1123=""),"",確認書!$C$23),"")</f>
        <v/>
      </c>
      <c r="F1123" s="33" t="str">
        <f>IFERROR(
   IF($E$3="", "",
     IF(VLOOKUP(E1123, リスト!$A$2:$E$49, 5, FALSE) &gt; $E$3,
        VLOOKUP(E1123, リスト!$A$2:$E$49, 2, FALSE),
        VLOOKUP(E1123, リスト!$A$2:$E$49, 4, FALSE)
     )
   ),
"")</f>
        <v/>
      </c>
      <c r="G1123" s="40"/>
      <c r="H1123" s="29"/>
      <c r="I1123" s="46"/>
      <c r="J1123" s="34" t="str">
        <f t="shared" si="71"/>
        <v/>
      </c>
      <c r="K1123" s="28" t="str">
        <f t="shared" si="69"/>
        <v/>
      </c>
      <c r="L1123" s="25" t="str">
        <f t="shared" si="70"/>
        <v/>
      </c>
      <c r="M1123" s="16"/>
    </row>
    <row r="1124" spans="2:13" ht="22.5" customHeight="1" x14ac:dyDescent="0.45">
      <c r="B1124" s="30">
        <f t="shared" si="68"/>
        <v>1116</v>
      </c>
      <c r="C1124" s="40"/>
      <c r="D1124" s="41"/>
      <c r="E1124" s="31" t="str">
        <f>IFERROR(IF(OR(確認書!$C$23="",D1124=""),"",確認書!$C$23),"")</f>
        <v/>
      </c>
      <c r="F1124" s="33" t="str">
        <f>IFERROR(
   IF($E$3="", "",
     IF(VLOOKUP(E1124, リスト!$A$2:$E$49, 5, FALSE) &gt; $E$3,
        VLOOKUP(E1124, リスト!$A$2:$E$49, 2, FALSE),
        VLOOKUP(E1124, リスト!$A$2:$E$49, 4, FALSE)
     )
   ),
"")</f>
        <v/>
      </c>
      <c r="G1124" s="40"/>
      <c r="H1124" s="29"/>
      <c r="I1124" s="46"/>
      <c r="J1124" s="34" t="str">
        <f t="shared" si="71"/>
        <v/>
      </c>
      <c r="K1124" s="28" t="str">
        <f t="shared" si="69"/>
        <v/>
      </c>
      <c r="L1124" s="25" t="str">
        <f t="shared" si="70"/>
        <v/>
      </c>
      <c r="M1124" s="16"/>
    </row>
    <row r="1125" spans="2:13" ht="22.5" customHeight="1" x14ac:dyDescent="0.45">
      <c r="B1125" s="30">
        <f t="shared" si="68"/>
        <v>1117</v>
      </c>
      <c r="C1125" s="40"/>
      <c r="D1125" s="41"/>
      <c r="E1125" s="31" t="str">
        <f>IFERROR(IF(OR(確認書!$C$23="",D1125=""),"",確認書!$C$23),"")</f>
        <v/>
      </c>
      <c r="F1125" s="33" t="str">
        <f>IFERROR(
   IF($E$3="", "",
     IF(VLOOKUP(E1125, リスト!$A$2:$E$49, 5, FALSE) &gt; $E$3,
        VLOOKUP(E1125, リスト!$A$2:$E$49, 2, FALSE),
        VLOOKUP(E1125, リスト!$A$2:$E$49, 4, FALSE)
     )
   ),
"")</f>
        <v/>
      </c>
      <c r="G1125" s="40"/>
      <c r="H1125" s="29"/>
      <c r="I1125" s="46"/>
      <c r="J1125" s="34" t="str">
        <f t="shared" si="71"/>
        <v/>
      </c>
      <c r="K1125" s="28" t="str">
        <f t="shared" si="69"/>
        <v/>
      </c>
      <c r="L1125" s="25" t="str">
        <f t="shared" si="70"/>
        <v/>
      </c>
      <c r="M1125" s="16"/>
    </row>
    <row r="1126" spans="2:13" ht="22.5" customHeight="1" x14ac:dyDescent="0.45">
      <c r="B1126" s="30">
        <f t="shared" si="68"/>
        <v>1118</v>
      </c>
      <c r="C1126" s="40"/>
      <c r="D1126" s="41"/>
      <c r="E1126" s="31" t="str">
        <f>IFERROR(IF(OR(確認書!$C$23="",D1126=""),"",確認書!$C$23),"")</f>
        <v/>
      </c>
      <c r="F1126" s="33" t="str">
        <f>IFERROR(
   IF($E$3="", "",
     IF(VLOOKUP(E1126, リスト!$A$2:$E$49, 5, FALSE) &gt; $E$3,
        VLOOKUP(E1126, リスト!$A$2:$E$49, 2, FALSE),
        VLOOKUP(E1126, リスト!$A$2:$E$49, 4, FALSE)
     )
   ),
"")</f>
        <v/>
      </c>
      <c r="G1126" s="40"/>
      <c r="H1126" s="29"/>
      <c r="I1126" s="46"/>
      <c r="J1126" s="34" t="str">
        <f t="shared" si="71"/>
        <v/>
      </c>
      <c r="K1126" s="28" t="str">
        <f t="shared" si="69"/>
        <v/>
      </c>
      <c r="L1126" s="25" t="str">
        <f t="shared" si="70"/>
        <v/>
      </c>
      <c r="M1126" s="16"/>
    </row>
    <row r="1127" spans="2:13" ht="22.5" customHeight="1" x14ac:dyDescent="0.45">
      <c r="B1127" s="30">
        <f t="shared" si="68"/>
        <v>1119</v>
      </c>
      <c r="C1127" s="40"/>
      <c r="D1127" s="41"/>
      <c r="E1127" s="31" t="str">
        <f>IFERROR(IF(OR(確認書!$C$23="",D1127=""),"",確認書!$C$23),"")</f>
        <v/>
      </c>
      <c r="F1127" s="33" t="str">
        <f>IFERROR(
   IF($E$3="", "",
     IF(VLOOKUP(E1127, リスト!$A$2:$E$49, 5, FALSE) &gt; $E$3,
        VLOOKUP(E1127, リスト!$A$2:$E$49, 2, FALSE),
        VLOOKUP(E1127, リスト!$A$2:$E$49, 4, FALSE)
     )
   ),
"")</f>
        <v/>
      </c>
      <c r="G1127" s="40"/>
      <c r="H1127" s="29"/>
      <c r="I1127" s="46"/>
      <c r="J1127" s="34" t="str">
        <f t="shared" si="71"/>
        <v/>
      </c>
      <c r="K1127" s="28" t="str">
        <f t="shared" si="69"/>
        <v/>
      </c>
      <c r="L1127" s="25" t="str">
        <f t="shared" si="70"/>
        <v/>
      </c>
      <c r="M1127" s="16"/>
    </row>
    <row r="1128" spans="2:13" ht="22.5" customHeight="1" x14ac:dyDescent="0.45">
      <c r="B1128" s="30">
        <f t="shared" si="68"/>
        <v>1120</v>
      </c>
      <c r="C1128" s="40"/>
      <c r="D1128" s="41"/>
      <c r="E1128" s="31" t="str">
        <f>IFERROR(IF(OR(確認書!$C$23="",D1128=""),"",確認書!$C$23),"")</f>
        <v/>
      </c>
      <c r="F1128" s="33" t="str">
        <f>IFERROR(
   IF($E$3="", "",
     IF(VLOOKUP(E1128, リスト!$A$2:$E$49, 5, FALSE) &gt; $E$3,
        VLOOKUP(E1128, リスト!$A$2:$E$49, 2, FALSE),
        VLOOKUP(E1128, リスト!$A$2:$E$49, 4, FALSE)
     )
   ),
"")</f>
        <v/>
      </c>
      <c r="G1128" s="40"/>
      <c r="H1128" s="29"/>
      <c r="I1128" s="46"/>
      <c r="J1128" s="34" t="str">
        <f t="shared" si="71"/>
        <v/>
      </c>
      <c r="K1128" s="28" t="str">
        <f t="shared" si="69"/>
        <v/>
      </c>
      <c r="L1128" s="25" t="str">
        <f t="shared" si="70"/>
        <v/>
      </c>
      <c r="M1128" s="16"/>
    </row>
    <row r="1129" spans="2:13" ht="22.5" customHeight="1" x14ac:dyDescent="0.45">
      <c r="B1129" s="30">
        <f t="shared" si="68"/>
        <v>1121</v>
      </c>
      <c r="C1129" s="40"/>
      <c r="D1129" s="41"/>
      <c r="E1129" s="31" t="str">
        <f>IFERROR(IF(OR(確認書!$C$23="",D1129=""),"",確認書!$C$23),"")</f>
        <v/>
      </c>
      <c r="F1129" s="33" t="str">
        <f>IFERROR(
   IF($E$3="", "",
     IF(VLOOKUP(E1129, リスト!$A$2:$E$49, 5, FALSE) &gt; $E$3,
        VLOOKUP(E1129, リスト!$A$2:$E$49, 2, FALSE),
        VLOOKUP(E1129, リスト!$A$2:$E$49, 4, FALSE)
     )
   ),
"")</f>
        <v/>
      </c>
      <c r="G1129" s="40"/>
      <c r="H1129" s="29"/>
      <c r="I1129" s="46"/>
      <c r="J1129" s="34" t="str">
        <f t="shared" si="71"/>
        <v/>
      </c>
      <c r="K1129" s="28" t="str">
        <f t="shared" si="69"/>
        <v/>
      </c>
      <c r="L1129" s="25" t="str">
        <f t="shared" si="70"/>
        <v/>
      </c>
      <c r="M1129" s="16"/>
    </row>
    <row r="1130" spans="2:13" ht="22.5" customHeight="1" x14ac:dyDescent="0.45">
      <c r="B1130" s="30">
        <f t="shared" si="68"/>
        <v>1122</v>
      </c>
      <c r="C1130" s="40"/>
      <c r="D1130" s="41"/>
      <c r="E1130" s="31" t="str">
        <f>IFERROR(IF(OR(確認書!$C$23="",D1130=""),"",確認書!$C$23),"")</f>
        <v/>
      </c>
      <c r="F1130" s="33" t="str">
        <f>IFERROR(
   IF($E$3="", "",
     IF(VLOOKUP(E1130, リスト!$A$2:$E$49, 5, FALSE) &gt; $E$3,
        VLOOKUP(E1130, リスト!$A$2:$E$49, 2, FALSE),
        VLOOKUP(E1130, リスト!$A$2:$E$49, 4, FALSE)
     )
   ),
"")</f>
        <v/>
      </c>
      <c r="G1130" s="40"/>
      <c r="H1130" s="29"/>
      <c r="I1130" s="46"/>
      <c r="J1130" s="34" t="str">
        <f t="shared" si="71"/>
        <v/>
      </c>
      <c r="K1130" s="28" t="str">
        <f t="shared" si="69"/>
        <v/>
      </c>
      <c r="L1130" s="25" t="str">
        <f t="shared" si="70"/>
        <v/>
      </c>
      <c r="M1130" s="16"/>
    </row>
    <row r="1131" spans="2:13" ht="22.5" customHeight="1" x14ac:dyDescent="0.45">
      <c r="B1131" s="30">
        <f t="shared" si="68"/>
        <v>1123</v>
      </c>
      <c r="C1131" s="40"/>
      <c r="D1131" s="41"/>
      <c r="E1131" s="31" t="str">
        <f>IFERROR(IF(OR(確認書!$C$23="",D1131=""),"",確認書!$C$23),"")</f>
        <v/>
      </c>
      <c r="F1131" s="33" t="str">
        <f>IFERROR(
   IF($E$3="", "",
     IF(VLOOKUP(E1131, リスト!$A$2:$E$49, 5, FALSE) &gt; $E$3,
        VLOOKUP(E1131, リスト!$A$2:$E$49, 2, FALSE),
        VLOOKUP(E1131, リスト!$A$2:$E$49, 4, FALSE)
     )
   ),
"")</f>
        <v/>
      </c>
      <c r="G1131" s="40"/>
      <c r="H1131" s="29"/>
      <c r="I1131" s="46"/>
      <c r="J1131" s="34" t="str">
        <f t="shared" si="71"/>
        <v/>
      </c>
      <c r="K1131" s="28" t="str">
        <f t="shared" si="69"/>
        <v/>
      </c>
      <c r="L1131" s="25" t="str">
        <f t="shared" si="70"/>
        <v/>
      </c>
      <c r="M1131" s="16"/>
    </row>
    <row r="1132" spans="2:13" ht="22.5" customHeight="1" x14ac:dyDescent="0.45">
      <c r="B1132" s="30">
        <f t="shared" si="68"/>
        <v>1124</v>
      </c>
      <c r="C1132" s="40"/>
      <c r="D1132" s="41"/>
      <c r="E1132" s="31" t="str">
        <f>IFERROR(IF(OR(確認書!$C$23="",D1132=""),"",確認書!$C$23),"")</f>
        <v/>
      </c>
      <c r="F1132" s="33" t="str">
        <f>IFERROR(
   IF($E$3="", "",
     IF(VLOOKUP(E1132, リスト!$A$2:$E$49, 5, FALSE) &gt; $E$3,
        VLOOKUP(E1132, リスト!$A$2:$E$49, 2, FALSE),
        VLOOKUP(E1132, リスト!$A$2:$E$49, 4, FALSE)
     )
   ),
"")</f>
        <v/>
      </c>
      <c r="G1132" s="40"/>
      <c r="H1132" s="29"/>
      <c r="I1132" s="46"/>
      <c r="J1132" s="34" t="str">
        <f t="shared" si="71"/>
        <v/>
      </c>
      <c r="K1132" s="28" t="str">
        <f t="shared" si="69"/>
        <v/>
      </c>
      <c r="L1132" s="25" t="str">
        <f t="shared" si="70"/>
        <v/>
      </c>
      <c r="M1132" s="16"/>
    </row>
    <row r="1133" spans="2:13" ht="22.5" customHeight="1" x14ac:dyDescent="0.45">
      <c r="B1133" s="30">
        <f t="shared" si="68"/>
        <v>1125</v>
      </c>
      <c r="C1133" s="40"/>
      <c r="D1133" s="41"/>
      <c r="E1133" s="31" t="str">
        <f>IFERROR(IF(OR(確認書!$C$23="",D1133=""),"",確認書!$C$23),"")</f>
        <v/>
      </c>
      <c r="F1133" s="33" t="str">
        <f>IFERROR(
   IF($E$3="", "",
     IF(VLOOKUP(E1133, リスト!$A$2:$E$49, 5, FALSE) &gt; $E$3,
        VLOOKUP(E1133, リスト!$A$2:$E$49, 2, FALSE),
        VLOOKUP(E1133, リスト!$A$2:$E$49, 4, FALSE)
     )
   ),
"")</f>
        <v/>
      </c>
      <c r="G1133" s="40"/>
      <c r="H1133" s="29"/>
      <c r="I1133" s="46"/>
      <c r="J1133" s="34" t="str">
        <f t="shared" si="71"/>
        <v/>
      </c>
      <c r="K1133" s="28" t="str">
        <f t="shared" si="69"/>
        <v/>
      </c>
      <c r="L1133" s="25" t="str">
        <f t="shared" si="70"/>
        <v/>
      </c>
      <c r="M1133" s="16"/>
    </row>
    <row r="1134" spans="2:13" ht="22.5" customHeight="1" x14ac:dyDescent="0.45">
      <c r="B1134" s="30">
        <f t="shared" si="68"/>
        <v>1126</v>
      </c>
      <c r="C1134" s="40"/>
      <c r="D1134" s="41"/>
      <c r="E1134" s="31" t="str">
        <f>IFERROR(IF(OR(確認書!$C$23="",D1134=""),"",確認書!$C$23),"")</f>
        <v/>
      </c>
      <c r="F1134" s="33" t="str">
        <f>IFERROR(
   IF($E$3="", "",
     IF(VLOOKUP(E1134, リスト!$A$2:$E$49, 5, FALSE) &gt; $E$3,
        VLOOKUP(E1134, リスト!$A$2:$E$49, 2, FALSE),
        VLOOKUP(E1134, リスト!$A$2:$E$49, 4, FALSE)
     )
   ),
"")</f>
        <v/>
      </c>
      <c r="G1134" s="40"/>
      <c r="H1134" s="29"/>
      <c r="I1134" s="46"/>
      <c r="J1134" s="34" t="str">
        <f t="shared" si="71"/>
        <v/>
      </c>
      <c r="K1134" s="28" t="str">
        <f t="shared" si="69"/>
        <v/>
      </c>
      <c r="L1134" s="25" t="str">
        <f t="shared" si="70"/>
        <v/>
      </c>
      <c r="M1134" s="16"/>
    </row>
    <row r="1135" spans="2:13" ht="22.5" customHeight="1" x14ac:dyDescent="0.45">
      <c r="B1135" s="30">
        <f t="shared" si="68"/>
        <v>1127</v>
      </c>
      <c r="C1135" s="40"/>
      <c r="D1135" s="41"/>
      <c r="E1135" s="31" t="str">
        <f>IFERROR(IF(OR(確認書!$C$23="",D1135=""),"",確認書!$C$23),"")</f>
        <v/>
      </c>
      <c r="F1135" s="33" t="str">
        <f>IFERROR(
   IF($E$3="", "",
     IF(VLOOKUP(E1135, リスト!$A$2:$E$49, 5, FALSE) &gt; $E$3,
        VLOOKUP(E1135, リスト!$A$2:$E$49, 2, FALSE),
        VLOOKUP(E1135, リスト!$A$2:$E$49, 4, FALSE)
     )
   ),
"")</f>
        <v/>
      </c>
      <c r="G1135" s="40"/>
      <c r="H1135" s="29"/>
      <c r="I1135" s="46"/>
      <c r="J1135" s="34" t="str">
        <f t="shared" si="71"/>
        <v/>
      </c>
      <c r="K1135" s="28" t="str">
        <f t="shared" si="69"/>
        <v/>
      </c>
      <c r="L1135" s="25" t="str">
        <f t="shared" si="70"/>
        <v/>
      </c>
      <c r="M1135" s="16"/>
    </row>
    <row r="1136" spans="2:13" ht="22.5" customHeight="1" x14ac:dyDescent="0.45">
      <c r="B1136" s="30">
        <f t="shared" si="68"/>
        <v>1128</v>
      </c>
      <c r="C1136" s="40"/>
      <c r="D1136" s="41"/>
      <c r="E1136" s="31" t="str">
        <f>IFERROR(IF(OR(確認書!$C$23="",D1136=""),"",確認書!$C$23),"")</f>
        <v/>
      </c>
      <c r="F1136" s="33" t="str">
        <f>IFERROR(
   IF($E$3="", "",
     IF(VLOOKUP(E1136, リスト!$A$2:$E$49, 5, FALSE) &gt; $E$3,
        VLOOKUP(E1136, リスト!$A$2:$E$49, 2, FALSE),
        VLOOKUP(E1136, リスト!$A$2:$E$49, 4, FALSE)
     )
   ),
"")</f>
        <v/>
      </c>
      <c r="G1136" s="40"/>
      <c r="H1136" s="29"/>
      <c r="I1136" s="46"/>
      <c r="J1136" s="34" t="str">
        <f t="shared" si="71"/>
        <v/>
      </c>
      <c r="K1136" s="28" t="str">
        <f t="shared" si="69"/>
        <v/>
      </c>
      <c r="L1136" s="25" t="str">
        <f t="shared" si="70"/>
        <v/>
      </c>
      <c r="M1136" s="16"/>
    </row>
    <row r="1137" spans="2:13" ht="22.5" customHeight="1" x14ac:dyDescent="0.45">
      <c r="B1137" s="30">
        <f t="shared" si="68"/>
        <v>1129</v>
      </c>
      <c r="C1137" s="40"/>
      <c r="D1137" s="41"/>
      <c r="E1137" s="31" t="str">
        <f>IFERROR(IF(OR(確認書!$C$23="",D1137=""),"",確認書!$C$23),"")</f>
        <v/>
      </c>
      <c r="F1137" s="33" t="str">
        <f>IFERROR(
   IF($E$3="", "",
     IF(VLOOKUP(E1137, リスト!$A$2:$E$49, 5, FALSE) &gt; $E$3,
        VLOOKUP(E1137, リスト!$A$2:$E$49, 2, FALSE),
        VLOOKUP(E1137, リスト!$A$2:$E$49, 4, FALSE)
     )
   ),
"")</f>
        <v/>
      </c>
      <c r="G1137" s="40"/>
      <c r="H1137" s="29"/>
      <c r="I1137" s="46"/>
      <c r="J1137" s="34" t="str">
        <f t="shared" si="71"/>
        <v/>
      </c>
      <c r="K1137" s="28" t="str">
        <f t="shared" si="69"/>
        <v/>
      </c>
      <c r="L1137" s="25" t="str">
        <f t="shared" si="70"/>
        <v/>
      </c>
      <c r="M1137" s="16"/>
    </row>
    <row r="1138" spans="2:13" ht="22.5" customHeight="1" x14ac:dyDescent="0.45">
      <c r="B1138" s="30">
        <f t="shared" si="68"/>
        <v>1130</v>
      </c>
      <c r="C1138" s="40"/>
      <c r="D1138" s="41"/>
      <c r="E1138" s="31" t="str">
        <f>IFERROR(IF(OR(確認書!$C$23="",D1138=""),"",確認書!$C$23),"")</f>
        <v/>
      </c>
      <c r="F1138" s="33" t="str">
        <f>IFERROR(
   IF($E$3="", "",
     IF(VLOOKUP(E1138, リスト!$A$2:$E$49, 5, FALSE) &gt; $E$3,
        VLOOKUP(E1138, リスト!$A$2:$E$49, 2, FALSE),
        VLOOKUP(E1138, リスト!$A$2:$E$49, 4, FALSE)
     )
   ),
"")</f>
        <v/>
      </c>
      <c r="G1138" s="40"/>
      <c r="H1138" s="29"/>
      <c r="I1138" s="46"/>
      <c r="J1138" s="34" t="str">
        <f t="shared" si="71"/>
        <v/>
      </c>
      <c r="K1138" s="28" t="str">
        <f t="shared" si="69"/>
        <v/>
      </c>
      <c r="L1138" s="25" t="str">
        <f t="shared" si="70"/>
        <v/>
      </c>
      <c r="M1138" s="16"/>
    </row>
    <row r="1139" spans="2:13" ht="22.5" customHeight="1" x14ac:dyDescent="0.45">
      <c r="B1139" s="30">
        <f t="shared" si="68"/>
        <v>1131</v>
      </c>
      <c r="C1139" s="40"/>
      <c r="D1139" s="41"/>
      <c r="E1139" s="31" t="str">
        <f>IFERROR(IF(OR(確認書!$C$23="",D1139=""),"",確認書!$C$23),"")</f>
        <v/>
      </c>
      <c r="F1139" s="33" t="str">
        <f>IFERROR(
   IF($E$3="", "",
     IF(VLOOKUP(E1139, リスト!$A$2:$E$49, 5, FALSE) &gt; $E$3,
        VLOOKUP(E1139, リスト!$A$2:$E$49, 2, FALSE),
        VLOOKUP(E1139, リスト!$A$2:$E$49, 4, FALSE)
     )
   ),
"")</f>
        <v/>
      </c>
      <c r="G1139" s="40"/>
      <c r="H1139" s="29"/>
      <c r="I1139" s="46"/>
      <c r="J1139" s="34" t="str">
        <f t="shared" si="71"/>
        <v/>
      </c>
      <c r="K1139" s="28" t="str">
        <f t="shared" si="69"/>
        <v/>
      </c>
      <c r="L1139" s="25" t="str">
        <f t="shared" si="70"/>
        <v/>
      </c>
      <c r="M1139" s="16"/>
    </row>
    <row r="1140" spans="2:13" ht="22.5" customHeight="1" x14ac:dyDescent="0.45">
      <c r="B1140" s="30">
        <f t="shared" si="68"/>
        <v>1132</v>
      </c>
      <c r="C1140" s="40"/>
      <c r="D1140" s="41"/>
      <c r="E1140" s="31" t="str">
        <f>IFERROR(IF(OR(確認書!$C$23="",D1140=""),"",確認書!$C$23),"")</f>
        <v/>
      </c>
      <c r="F1140" s="33" t="str">
        <f>IFERROR(
   IF($E$3="", "",
     IF(VLOOKUP(E1140, リスト!$A$2:$E$49, 5, FALSE) &gt; $E$3,
        VLOOKUP(E1140, リスト!$A$2:$E$49, 2, FALSE),
        VLOOKUP(E1140, リスト!$A$2:$E$49, 4, FALSE)
     )
   ),
"")</f>
        <v/>
      </c>
      <c r="G1140" s="40"/>
      <c r="H1140" s="29"/>
      <c r="I1140" s="46"/>
      <c r="J1140" s="34" t="str">
        <f t="shared" si="71"/>
        <v/>
      </c>
      <c r="K1140" s="28" t="str">
        <f t="shared" si="69"/>
        <v/>
      </c>
      <c r="L1140" s="25" t="str">
        <f t="shared" si="70"/>
        <v/>
      </c>
      <c r="M1140" s="16"/>
    </row>
    <row r="1141" spans="2:13" ht="22.5" customHeight="1" x14ac:dyDescent="0.45">
      <c r="B1141" s="30">
        <f t="shared" si="68"/>
        <v>1133</v>
      </c>
      <c r="C1141" s="40"/>
      <c r="D1141" s="41"/>
      <c r="E1141" s="31" t="str">
        <f>IFERROR(IF(OR(確認書!$C$23="",D1141=""),"",確認書!$C$23),"")</f>
        <v/>
      </c>
      <c r="F1141" s="33" t="str">
        <f>IFERROR(
   IF($E$3="", "",
     IF(VLOOKUP(E1141, リスト!$A$2:$E$49, 5, FALSE) &gt; $E$3,
        VLOOKUP(E1141, リスト!$A$2:$E$49, 2, FALSE),
        VLOOKUP(E1141, リスト!$A$2:$E$49, 4, FALSE)
     )
   ),
"")</f>
        <v/>
      </c>
      <c r="G1141" s="40"/>
      <c r="H1141" s="29"/>
      <c r="I1141" s="46"/>
      <c r="J1141" s="34" t="str">
        <f t="shared" si="71"/>
        <v/>
      </c>
      <c r="K1141" s="28" t="str">
        <f t="shared" si="69"/>
        <v/>
      </c>
      <c r="L1141" s="25" t="str">
        <f t="shared" si="70"/>
        <v/>
      </c>
      <c r="M1141" s="16"/>
    </row>
    <row r="1142" spans="2:13" ht="22.5" customHeight="1" x14ac:dyDescent="0.45">
      <c r="B1142" s="30">
        <f t="shared" si="68"/>
        <v>1134</v>
      </c>
      <c r="C1142" s="40"/>
      <c r="D1142" s="41"/>
      <c r="E1142" s="31" t="str">
        <f>IFERROR(IF(OR(確認書!$C$23="",D1142=""),"",確認書!$C$23),"")</f>
        <v/>
      </c>
      <c r="F1142" s="33" t="str">
        <f>IFERROR(
   IF($E$3="", "",
     IF(VLOOKUP(E1142, リスト!$A$2:$E$49, 5, FALSE) &gt; $E$3,
        VLOOKUP(E1142, リスト!$A$2:$E$49, 2, FALSE),
        VLOOKUP(E1142, リスト!$A$2:$E$49, 4, FALSE)
     )
   ),
"")</f>
        <v/>
      </c>
      <c r="G1142" s="40"/>
      <c r="H1142" s="29"/>
      <c r="I1142" s="46"/>
      <c r="J1142" s="34" t="str">
        <f t="shared" si="71"/>
        <v/>
      </c>
      <c r="K1142" s="28" t="str">
        <f t="shared" si="69"/>
        <v/>
      </c>
      <c r="L1142" s="25" t="str">
        <f t="shared" si="70"/>
        <v/>
      </c>
      <c r="M1142" s="16"/>
    </row>
    <row r="1143" spans="2:13" ht="22.5" customHeight="1" x14ac:dyDescent="0.45">
      <c r="B1143" s="30">
        <f t="shared" si="68"/>
        <v>1135</v>
      </c>
      <c r="C1143" s="40"/>
      <c r="D1143" s="41"/>
      <c r="E1143" s="31" t="str">
        <f>IFERROR(IF(OR(確認書!$C$23="",D1143=""),"",確認書!$C$23),"")</f>
        <v/>
      </c>
      <c r="F1143" s="33" t="str">
        <f>IFERROR(
   IF($E$3="", "",
     IF(VLOOKUP(E1143, リスト!$A$2:$E$49, 5, FALSE) &gt; $E$3,
        VLOOKUP(E1143, リスト!$A$2:$E$49, 2, FALSE),
        VLOOKUP(E1143, リスト!$A$2:$E$49, 4, FALSE)
     )
   ),
"")</f>
        <v/>
      </c>
      <c r="G1143" s="40"/>
      <c r="H1143" s="29"/>
      <c r="I1143" s="46"/>
      <c r="J1143" s="34" t="str">
        <f t="shared" si="71"/>
        <v/>
      </c>
      <c r="K1143" s="28" t="str">
        <f t="shared" si="69"/>
        <v/>
      </c>
      <c r="L1143" s="25" t="str">
        <f t="shared" si="70"/>
        <v/>
      </c>
      <c r="M1143" s="16"/>
    </row>
    <row r="1144" spans="2:13" ht="22.5" customHeight="1" x14ac:dyDescent="0.45">
      <c r="B1144" s="30">
        <f t="shared" si="68"/>
        <v>1136</v>
      </c>
      <c r="C1144" s="40"/>
      <c r="D1144" s="41"/>
      <c r="E1144" s="31" t="str">
        <f>IFERROR(IF(OR(確認書!$C$23="",D1144=""),"",確認書!$C$23),"")</f>
        <v/>
      </c>
      <c r="F1144" s="33" t="str">
        <f>IFERROR(
   IF($E$3="", "",
     IF(VLOOKUP(E1144, リスト!$A$2:$E$49, 5, FALSE) &gt; $E$3,
        VLOOKUP(E1144, リスト!$A$2:$E$49, 2, FALSE),
        VLOOKUP(E1144, リスト!$A$2:$E$49, 4, FALSE)
     )
   ),
"")</f>
        <v/>
      </c>
      <c r="G1144" s="40"/>
      <c r="H1144" s="29"/>
      <c r="I1144" s="46"/>
      <c r="J1144" s="34" t="str">
        <f t="shared" si="71"/>
        <v/>
      </c>
      <c r="K1144" s="28" t="str">
        <f t="shared" si="69"/>
        <v/>
      </c>
      <c r="L1144" s="25" t="str">
        <f t="shared" si="70"/>
        <v/>
      </c>
      <c r="M1144" s="16"/>
    </row>
    <row r="1145" spans="2:13" ht="22.5" customHeight="1" x14ac:dyDescent="0.45">
      <c r="B1145" s="30">
        <f t="shared" si="68"/>
        <v>1137</v>
      </c>
      <c r="C1145" s="40"/>
      <c r="D1145" s="41"/>
      <c r="E1145" s="31" t="str">
        <f>IFERROR(IF(OR(確認書!$C$23="",D1145=""),"",確認書!$C$23),"")</f>
        <v/>
      </c>
      <c r="F1145" s="33" t="str">
        <f>IFERROR(
   IF($E$3="", "",
     IF(VLOOKUP(E1145, リスト!$A$2:$E$49, 5, FALSE) &gt; $E$3,
        VLOOKUP(E1145, リスト!$A$2:$E$49, 2, FALSE),
        VLOOKUP(E1145, リスト!$A$2:$E$49, 4, FALSE)
     )
   ),
"")</f>
        <v/>
      </c>
      <c r="G1145" s="40"/>
      <c r="H1145" s="29"/>
      <c r="I1145" s="46"/>
      <c r="J1145" s="34" t="str">
        <f t="shared" si="71"/>
        <v/>
      </c>
      <c r="K1145" s="28" t="str">
        <f t="shared" si="69"/>
        <v/>
      </c>
      <c r="L1145" s="25" t="str">
        <f t="shared" si="70"/>
        <v/>
      </c>
      <c r="M1145" s="16"/>
    </row>
    <row r="1146" spans="2:13" ht="22.5" customHeight="1" x14ac:dyDescent="0.45">
      <c r="B1146" s="30">
        <f t="shared" si="68"/>
        <v>1138</v>
      </c>
      <c r="C1146" s="40"/>
      <c r="D1146" s="41"/>
      <c r="E1146" s="31" t="str">
        <f>IFERROR(IF(OR(確認書!$C$23="",D1146=""),"",確認書!$C$23),"")</f>
        <v/>
      </c>
      <c r="F1146" s="33" t="str">
        <f>IFERROR(
   IF($E$3="", "",
     IF(VLOOKUP(E1146, リスト!$A$2:$E$49, 5, FALSE) &gt; $E$3,
        VLOOKUP(E1146, リスト!$A$2:$E$49, 2, FALSE),
        VLOOKUP(E1146, リスト!$A$2:$E$49, 4, FALSE)
     )
   ),
"")</f>
        <v/>
      </c>
      <c r="G1146" s="40"/>
      <c r="H1146" s="29"/>
      <c r="I1146" s="46"/>
      <c r="J1146" s="34" t="str">
        <f t="shared" si="71"/>
        <v/>
      </c>
      <c r="K1146" s="28" t="str">
        <f t="shared" si="69"/>
        <v/>
      </c>
      <c r="L1146" s="25" t="str">
        <f t="shared" si="70"/>
        <v/>
      </c>
      <c r="M1146" s="16"/>
    </row>
    <row r="1147" spans="2:13" ht="22.5" customHeight="1" x14ac:dyDescent="0.45">
      <c r="B1147" s="30">
        <f t="shared" si="68"/>
        <v>1139</v>
      </c>
      <c r="C1147" s="40"/>
      <c r="D1147" s="41"/>
      <c r="E1147" s="31" t="str">
        <f>IFERROR(IF(OR(確認書!$C$23="",D1147=""),"",確認書!$C$23),"")</f>
        <v/>
      </c>
      <c r="F1147" s="33" t="str">
        <f>IFERROR(
   IF($E$3="", "",
     IF(VLOOKUP(E1147, リスト!$A$2:$E$49, 5, FALSE) &gt; $E$3,
        VLOOKUP(E1147, リスト!$A$2:$E$49, 2, FALSE),
        VLOOKUP(E1147, リスト!$A$2:$E$49, 4, FALSE)
     )
   ),
"")</f>
        <v/>
      </c>
      <c r="G1147" s="40"/>
      <c r="H1147" s="29"/>
      <c r="I1147" s="46"/>
      <c r="J1147" s="34" t="str">
        <f t="shared" si="71"/>
        <v/>
      </c>
      <c r="K1147" s="28" t="str">
        <f t="shared" si="69"/>
        <v/>
      </c>
      <c r="L1147" s="25" t="str">
        <f t="shared" si="70"/>
        <v/>
      </c>
      <c r="M1147" s="16"/>
    </row>
    <row r="1148" spans="2:13" ht="22.5" customHeight="1" x14ac:dyDescent="0.45">
      <c r="B1148" s="30">
        <f t="shared" si="68"/>
        <v>1140</v>
      </c>
      <c r="C1148" s="40"/>
      <c r="D1148" s="41"/>
      <c r="E1148" s="31" t="str">
        <f>IFERROR(IF(OR(確認書!$C$23="",D1148=""),"",確認書!$C$23),"")</f>
        <v/>
      </c>
      <c r="F1148" s="33" t="str">
        <f>IFERROR(
   IF($E$3="", "",
     IF(VLOOKUP(E1148, リスト!$A$2:$E$49, 5, FALSE) &gt; $E$3,
        VLOOKUP(E1148, リスト!$A$2:$E$49, 2, FALSE),
        VLOOKUP(E1148, リスト!$A$2:$E$49, 4, FALSE)
     )
   ),
"")</f>
        <v/>
      </c>
      <c r="G1148" s="40"/>
      <c r="H1148" s="29"/>
      <c r="I1148" s="46"/>
      <c r="J1148" s="34" t="str">
        <f t="shared" si="71"/>
        <v/>
      </c>
      <c r="K1148" s="28" t="str">
        <f t="shared" si="69"/>
        <v/>
      </c>
      <c r="L1148" s="25" t="str">
        <f t="shared" si="70"/>
        <v/>
      </c>
      <c r="M1148" s="16"/>
    </row>
    <row r="1149" spans="2:13" ht="22.5" customHeight="1" x14ac:dyDescent="0.45">
      <c r="B1149" s="30">
        <f t="shared" si="68"/>
        <v>1141</v>
      </c>
      <c r="C1149" s="40"/>
      <c r="D1149" s="41"/>
      <c r="E1149" s="31" t="str">
        <f>IFERROR(IF(OR(確認書!$C$23="",D1149=""),"",確認書!$C$23),"")</f>
        <v/>
      </c>
      <c r="F1149" s="33" t="str">
        <f>IFERROR(
   IF($E$3="", "",
     IF(VLOOKUP(E1149, リスト!$A$2:$E$49, 5, FALSE) &gt; $E$3,
        VLOOKUP(E1149, リスト!$A$2:$E$49, 2, FALSE),
        VLOOKUP(E1149, リスト!$A$2:$E$49, 4, FALSE)
     )
   ),
"")</f>
        <v/>
      </c>
      <c r="G1149" s="40"/>
      <c r="H1149" s="29"/>
      <c r="I1149" s="46"/>
      <c r="J1149" s="34" t="str">
        <f t="shared" si="71"/>
        <v/>
      </c>
      <c r="K1149" s="28" t="str">
        <f t="shared" si="69"/>
        <v/>
      </c>
      <c r="L1149" s="25" t="str">
        <f t="shared" si="70"/>
        <v/>
      </c>
      <c r="M1149" s="16"/>
    </row>
    <row r="1150" spans="2:13" ht="22.5" customHeight="1" x14ac:dyDescent="0.45">
      <c r="B1150" s="30">
        <f t="shared" si="68"/>
        <v>1142</v>
      </c>
      <c r="C1150" s="40"/>
      <c r="D1150" s="41"/>
      <c r="E1150" s="31" t="str">
        <f>IFERROR(IF(OR(確認書!$C$23="",D1150=""),"",確認書!$C$23),"")</f>
        <v/>
      </c>
      <c r="F1150" s="33" t="str">
        <f>IFERROR(
   IF($E$3="", "",
     IF(VLOOKUP(E1150, リスト!$A$2:$E$49, 5, FALSE) &gt; $E$3,
        VLOOKUP(E1150, リスト!$A$2:$E$49, 2, FALSE),
        VLOOKUP(E1150, リスト!$A$2:$E$49, 4, FALSE)
     )
   ),
"")</f>
        <v/>
      </c>
      <c r="G1150" s="40"/>
      <c r="H1150" s="29"/>
      <c r="I1150" s="46"/>
      <c r="J1150" s="34" t="str">
        <f t="shared" si="71"/>
        <v/>
      </c>
      <c r="K1150" s="28" t="str">
        <f t="shared" si="69"/>
        <v/>
      </c>
      <c r="L1150" s="25" t="str">
        <f t="shared" si="70"/>
        <v/>
      </c>
      <c r="M1150" s="16"/>
    </row>
    <row r="1151" spans="2:13" ht="22.5" customHeight="1" x14ac:dyDescent="0.45">
      <c r="B1151" s="30">
        <f t="shared" si="68"/>
        <v>1143</v>
      </c>
      <c r="C1151" s="40"/>
      <c r="D1151" s="41"/>
      <c r="E1151" s="31" t="str">
        <f>IFERROR(IF(OR(確認書!$C$23="",D1151=""),"",確認書!$C$23),"")</f>
        <v/>
      </c>
      <c r="F1151" s="33" t="str">
        <f>IFERROR(
   IF($E$3="", "",
     IF(VLOOKUP(E1151, リスト!$A$2:$E$49, 5, FALSE) &gt; $E$3,
        VLOOKUP(E1151, リスト!$A$2:$E$49, 2, FALSE),
        VLOOKUP(E1151, リスト!$A$2:$E$49, 4, FALSE)
     )
   ),
"")</f>
        <v/>
      </c>
      <c r="G1151" s="40"/>
      <c r="H1151" s="29"/>
      <c r="I1151" s="46"/>
      <c r="J1151" s="34" t="str">
        <f t="shared" si="71"/>
        <v/>
      </c>
      <c r="K1151" s="28" t="str">
        <f t="shared" si="69"/>
        <v/>
      </c>
      <c r="L1151" s="25" t="str">
        <f t="shared" si="70"/>
        <v/>
      </c>
      <c r="M1151" s="16"/>
    </row>
    <row r="1152" spans="2:13" ht="22.5" customHeight="1" x14ac:dyDescent="0.45">
      <c r="B1152" s="30">
        <f t="shared" si="68"/>
        <v>1144</v>
      </c>
      <c r="C1152" s="40"/>
      <c r="D1152" s="41"/>
      <c r="E1152" s="31" t="str">
        <f>IFERROR(IF(OR(確認書!$C$23="",D1152=""),"",確認書!$C$23),"")</f>
        <v/>
      </c>
      <c r="F1152" s="33" t="str">
        <f>IFERROR(
   IF($E$3="", "",
     IF(VLOOKUP(E1152, リスト!$A$2:$E$49, 5, FALSE) &gt; $E$3,
        VLOOKUP(E1152, リスト!$A$2:$E$49, 2, FALSE),
        VLOOKUP(E1152, リスト!$A$2:$E$49, 4, FALSE)
     )
   ),
"")</f>
        <v/>
      </c>
      <c r="G1152" s="40"/>
      <c r="H1152" s="29"/>
      <c r="I1152" s="46"/>
      <c r="J1152" s="34" t="str">
        <f t="shared" si="71"/>
        <v/>
      </c>
      <c r="K1152" s="28" t="str">
        <f t="shared" si="69"/>
        <v/>
      </c>
      <c r="L1152" s="25" t="str">
        <f t="shared" si="70"/>
        <v/>
      </c>
      <c r="M1152" s="16"/>
    </row>
    <row r="1153" spans="2:13" ht="22.5" customHeight="1" x14ac:dyDescent="0.45">
      <c r="B1153" s="30">
        <f t="shared" si="68"/>
        <v>1145</v>
      </c>
      <c r="C1153" s="40"/>
      <c r="D1153" s="41"/>
      <c r="E1153" s="31" t="str">
        <f>IFERROR(IF(OR(確認書!$C$23="",D1153=""),"",確認書!$C$23),"")</f>
        <v/>
      </c>
      <c r="F1153" s="33" t="str">
        <f>IFERROR(
   IF($E$3="", "",
     IF(VLOOKUP(E1153, リスト!$A$2:$E$49, 5, FALSE) &gt; $E$3,
        VLOOKUP(E1153, リスト!$A$2:$E$49, 2, FALSE),
        VLOOKUP(E1153, リスト!$A$2:$E$49, 4, FALSE)
     )
   ),
"")</f>
        <v/>
      </c>
      <c r="G1153" s="40"/>
      <c r="H1153" s="29"/>
      <c r="I1153" s="46"/>
      <c r="J1153" s="34" t="str">
        <f t="shared" si="71"/>
        <v/>
      </c>
      <c r="K1153" s="28" t="str">
        <f t="shared" si="69"/>
        <v/>
      </c>
      <c r="L1153" s="25" t="str">
        <f t="shared" si="70"/>
        <v/>
      </c>
      <c r="M1153" s="16"/>
    </row>
    <row r="1154" spans="2:13" ht="22.5" customHeight="1" x14ac:dyDescent="0.45">
      <c r="B1154" s="30">
        <f t="shared" si="68"/>
        <v>1146</v>
      </c>
      <c r="C1154" s="40"/>
      <c r="D1154" s="41"/>
      <c r="E1154" s="31" t="str">
        <f>IFERROR(IF(OR(確認書!$C$23="",D1154=""),"",確認書!$C$23),"")</f>
        <v/>
      </c>
      <c r="F1154" s="33" t="str">
        <f>IFERROR(
   IF($E$3="", "",
     IF(VLOOKUP(E1154, リスト!$A$2:$E$49, 5, FALSE) &gt; $E$3,
        VLOOKUP(E1154, リスト!$A$2:$E$49, 2, FALSE),
        VLOOKUP(E1154, リスト!$A$2:$E$49, 4, FALSE)
     )
   ),
"")</f>
        <v/>
      </c>
      <c r="G1154" s="40"/>
      <c r="H1154" s="29"/>
      <c r="I1154" s="46"/>
      <c r="J1154" s="34" t="str">
        <f t="shared" si="71"/>
        <v/>
      </c>
      <c r="K1154" s="28" t="str">
        <f t="shared" si="69"/>
        <v/>
      </c>
      <c r="L1154" s="25" t="str">
        <f t="shared" si="70"/>
        <v/>
      </c>
      <c r="M1154" s="16"/>
    </row>
    <row r="1155" spans="2:13" ht="22.5" customHeight="1" x14ac:dyDescent="0.45">
      <c r="B1155" s="30">
        <f t="shared" si="68"/>
        <v>1147</v>
      </c>
      <c r="C1155" s="40"/>
      <c r="D1155" s="41"/>
      <c r="E1155" s="31" t="str">
        <f>IFERROR(IF(OR(確認書!$C$23="",D1155=""),"",確認書!$C$23),"")</f>
        <v/>
      </c>
      <c r="F1155" s="33" t="str">
        <f>IFERROR(
   IF($E$3="", "",
     IF(VLOOKUP(E1155, リスト!$A$2:$E$49, 5, FALSE) &gt; $E$3,
        VLOOKUP(E1155, リスト!$A$2:$E$49, 2, FALSE),
        VLOOKUP(E1155, リスト!$A$2:$E$49, 4, FALSE)
     )
   ),
"")</f>
        <v/>
      </c>
      <c r="G1155" s="40"/>
      <c r="H1155" s="29"/>
      <c r="I1155" s="46"/>
      <c r="J1155" s="34" t="str">
        <f t="shared" si="71"/>
        <v/>
      </c>
      <c r="K1155" s="28" t="str">
        <f t="shared" si="69"/>
        <v/>
      </c>
      <c r="L1155" s="25" t="str">
        <f t="shared" si="70"/>
        <v/>
      </c>
      <c r="M1155" s="16"/>
    </row>
    <row r="1156" spans="2:13" ht="22.5" customHeight="1" x14ac:dyDescent="0.45">
      <c r="B1156" s="30">
        <f t="shared" si="68"/>
        <v>1148</v>
      </c>
      <c r="C1156" s="40"/>
      <c r="D1156" s="41"/>
      <c r="E1156" s="31" t="str">
        <f>IFERROR(IF(OR(確認書!$C$23="",D1156=""),"",確認書!$C$23),"")</f>
        <v/>
      </c>
      <c r="F1156" s="33" t="str">
        <f>IFERROR(
   IF($E$3="", "",
     IF(VLOOKUP(E1156, リスト!$A$2:$E$49, 5, FALSE) &gt; $E$3,
        VLOOKUP(E1156, リスト!$A$2:$E$49, 2, FALSE),
        VLOOKUP(E1156, リスト!$A$2:$E$49, 4, FALSE)
     )
   ),
"")</f>
        <v/>
      </c>
      <c r="G1156" s="40"/>
      <c r="H1156" s="29"/>
      <c r="I1156" s="46"/>
      <c r="J1156" s="34" t="str">
        <f t="shared" si="71"/>
        <v/>
      </c>
      <c r="K1156" s="28" t="str">
        <f t="shared" si="69"/>
        <v/>
      </c>
      <c r="L1156" s="25" t="str">
        <f t="shared" si="70"/>
        <v/>
      </c>
      <c r="M1156" s="16"/>
    </row>
    <row r="1157" spans="2:13" ht="22.5" customHeight="1" x14ac:dyDescent="0.45">
      <c r="B1157" s="30">
        <f t="shared" si="68"/>
        <v>1149</v>
      </c>
      <c r="C1157" s="40"/>
      <c r="D1157" s="41"/>
      <c r="E1157" s="31" t="str">
        <f>IFERROR(IF(OR(確認書!$C$23="",D1157=""),"",確認書!$C$23),"")</f>
        <v/>
      </c>
      <c r="F1157" s="33" t="str">
        <f>IFERROR(
   IF($E$3="", "",
     IF(VLOOKUP(E1157, リスト!$A$2:$E$49, 5, FALSE) &gt; $E$3,
        VLOOKUP(E1157, リスト!$A$2:$E$49, 2, FALSE),
        VLOOKUP(E1157, リスト!$A$2:$E$49, 4, FALSE)
     )
   ),
"")</f>
        <v/>
      </c>
      <c r="G1157" s="40"/>
      <c r="H1157" s="29"/>
      <c r="I1157" s="46"/>
      <c r="J1157" s="34" t="str">
        <f t="shared" si="71"/>
        <v/>
      </c>
      <c r="K1157" s="28" t="str">
        <f t="shared" si="69"/>
        <v/>
      </c>
      <c r="L1157" s="25" t="str">
        <f t="shared" si="70"/>
        <v/>
      </c>
      <c r="M1157" s="16"/>
    </row>
    <row r="1158" spans="2:13" ht="22.5" customHeight="1" x14ac:dyDescent="0.45">
      <c r="B1158" s="30">
        <f t="shared" si="68"/>
        <v>1150</v>
      </c>
      <c r="C1158" s="40"/>
      <c r="D1158" s="41"/>
      <c r="E1158" s="31" t="str">
        <f>IFERROR(IF(OR(確認書!$C$23="",D1158=""),"",確認書!$C$23),"")</f>
        <v/>
      </c>
      <c r="F1158" s="33" t="str">
        <f>IFERROR(
   IF($E$3="", "",
     IF(VLOOKUP(E1158, リスト!$A$2:$E$49, 5, FALSE) &gt; $E$3,
        VLOOKUP(E1158, リスト!$A$2:$E$49, 2, FALSE),
        VLOOKUP(E1158, リスト!$A$2:$E$49, 4, FALSE)
     )
   ),
"")</f>
        <v/>
      </c>
      <c r="G1158" s="40"/>
      <c r="H1158" s="29"/>
      <c r="I1158" s="46"/>
      <c r="J1158" s="34" t="str">
        <f t="shared" si="71"/>
        <v/>
      </c>
      <c r="K1158" s="28" t="str">
        <f t="shared" si="69"/>
        <v/>
      </c>
      <c r="L1158" s="25" t="str">
        <f t="shared" si="70"/>
        <v/>
      </c>
      <c r="M1158" s="16"/>
    </row>
    <row r="1159" spans="2:13" ht="22.5" customHeight="1" x14ac:dyDescent="0.45">
      <c r="B1159" s="30">
        <f t="shared" si="68"/>
        <v>1151</v>
      </c>
      <c r="C1159" s="40"/>
      <c r="D1159" s="41"/>
      <c r="E1159" s="31" t="str">
        <f>IFERROR(IF(OR(確認書!$C$23="",D1159=""),"",確認書!$C$23),"")</f>
        <v/>
      </c>
      <c r="F1159" s="33" t="str">
        <f>IFERROR(
   IF($E$3="", "",
     IF(VLOOKUP(E1159, リスト!$A$2:$E$49, 5, FALSE) &gt; $E$3,
        VLOOKUP(E1159, リスト!$A$2:$E$49, 2, FALSE),
        VLOOKUP(E1159, リスト!$A$2:$E$49, 4, FALSE)
     )
   ),
"")</f>
        <v/>
      </c>
      <c r="G1159" s="40"/>
      <c r="H1159" s="29"/>
      <c r="I1159" s="46"/>
      <c r="J1159" s="34" t="str">
        <f t="shared" si="71"/>
        <v/>
      </c>
      <c r="K1159" s="28" t="str">
        <f t="shared" si="69"/>
        <v/>
      </c>
      <c r="L1159" s="25" t="str">
        <f t="shared" si="70"/>
        <v/>
      </c>
      <c r="M1159" s="16"/>
    </row>
    <row r="1160" spans="2:13" ht="22.5" customHeight="1" x14ac:dyDescent="0.45">
      <c r="B1160" s="30">
        <f t="shared" si="68"/>
        <v>1152</v>
      </c>
      <c r="C1160" s="40"/>
      <c r="D1160" s="41"/>
      <c r="E1160" s="31" t="str">
        <f>IFERROR(IF(OR(確認書!$C$23="",D1160=""),"",確認書!$C$23),"")</f>
        <v/>
      </c>
      <c r="F1160" s="33" t="str">
        <f>IFERROR(
   IF($E$3="", "",
     IF(VLOOKUP(E1160, リスト!$A$2:$E$49, 5, FALSE) &gt; $E$3,
        VLOOKUP(E1160, リスト!$A$2:$E$49, 2, FALSE),
        VLOOKUP(E1160, リスト!$A$2:$E$49, 4, FALSE)
     )
   ),
"")</f>
        <v/>
      </c>
      <c r="G1160" s="40"/>
      <c r="H1160" s="29"/>
      <c r="I1160" s="46"/>
      <c r="J1160" s="34" t="str">
        <f t="shared" si="71"/>
        <v/>
      </c>
      <c r="K1160" s="28" t="str">
        <f t="shared" si="69"/>
        <v/>
      </c>
      <c r="L1160" s="25" t="str">
        <f t="shared" si="70"/>
        <v/>
      </c>
      <c r="M1160" s="16"/>
    </row>
    <row r="1161" spans="2:13" ht="22.5" customHeight="1" x14ac:dyDescent="0.45">
      <c r="B1161" s="30">
        <f t="shared" si="68"/>
        <v>1153</v>
      </c>
      <c r="C1161" s="40"/>
      <c r="D1161" s="41"/>
      <c r="E1161" s="31" t="str">
        <f>IFERROR(IF(OR(確認書!$C$23="",D1161=""),"",確認書!$C$23),"")</f>
        <v/>
      </c>
      <c r="F1161" s="33" t="str">
        <f>IFERROR(
   IF($E$3="", "",
     IF(VLOOKUP(E1161, リスト!$A$2:$E$49, 5, FALSE) &gt; $E$3,
        VLOOKUP(E1161, リスト!$A$2:$E$49, 2, FALSE),
        VLOOKUP(E1161, リスト!$A$2:$E$49, 4, FALSE)
     )
   ),
"")</f>
        <v/>
      </c>
      <c r="G1161" s="40"/>
      <c r="H1161" s="29"/>
      <c r="I1161" s="46"/>
      <c r="J1161" s="34" t="str">
        <f t="shared" si="71"/>
        <v/>
      </c>
      <c r="K1161" s="28" t="str">
        <f t="shared" si="69"/>
        <v/>
      </c>
      <c r="L1161" s="25" t="str">
        <f t="shared" si="70"/>
        <v/>
      </c>
      <c r="M1161" s="16"/>
    </row>
    <row r="1162" spans="2:13" ht="22.5" customHeight="1" x14ac:dyDescent="0.45">
      <c r="B1162" s="30">
        <f t="shared" ref="B1162:B1225" si="72">ROW()-8</f>
        <v>1154</v>
      </c>
      <c r="C1162" s="40"/>
      <c r="D1162" s="41"/>
      <c r="E1162" s="31" t="str">
        <f>IFERROR(IF(OR(確認書!$C$23="",D1162=""),"",確認書!$C$23),"")</f>
        <v/>
      </c>
      <c r="F1162" s="33" t="str">
        <f>IFERROR(
   IF($E$3="", "",
     IF(VLOOKUP(E1162, リスト!$A$2:$E$49, 5, FALSE) &gt; $E$3,
        VLOOKUP(E1162, リスト!$A$2:$E$49, 2, FALSE),
        VLOOKUP(E1162, リスト!$A$2:$E$49, 4, FALSE)
     )
   ),
"")</f>
        <v/>
      </c>
      <c r="G1162" s="40"/>
      <c r="H1162" s="29"/>
      <c r="I1162" s="46"/>
      <c r="J1162" s="34" t="str">
        <f t="shared" si="71"/>
        <v/>
      </c>
      <c r="K1162" s="28" t="str">
        <f t="shared" ref="K1162:K1225" si="73">IF(OR(E1162="",F1162=""), "",
 IF(NOT(ISNUMBER(J1162)), "",
 IF(J1162&lt;F1162, "×（法定外・特例等対象外です）", "〇")))</f>
        <v/>
      </c>
      <c r="L1162" s="25" t="str">
        <f t="shared" ref="L1162:L1225" si="74">IF(COUNTBLANK(D1162:J1162)=7, "",
 IF(D1162="", "←D列に従業員名を姓名（フルネーム）で入力してください。誤変換にお気を付け下さい。",
 IF(G1162="", "←G列に1.月給～3.時間給を入力してください",
 IF(H1162="", "←H列に金額を入力してください",
 IF(NOT(ISNUMBER(H1162)), "←H列の金額は半角数字で入力してください",
 IF(G1162="3.時間給", "",
 IF(I1162="", "←I列に労働時間を入力してください",
 IF(NOT(ISNUMBER(I1162)), "←I列の労働時間は半角数字で入力してください", ""))))))))</f>
        <v/>
      </c>
      <c r="M1162" s="16"/>
    </row>
    <row r="1163" spans="2:13" ht="22.5" customHeight="1" x14ac:dyDescent="0.45">
      <c r="B1163" s="30">
        <f t="shared" si="72"/>
        <v>1155</v>
      </c>
      <c r="C1163" s="40"/>
      <c r="D1163" s="41"/>
      <c r="E1163" s="31" t="str">
        <f>IFERROR(IF(OR(確認書!$C$23="",D1163=""),"",確認書!$C$23),"")</f>
        <v/>
      </c>
      <c r="F1163" s="33" t="str">
        <f>IFERROR(
   IF($E$3="", "",
     IF(VLOOKUP(E1163, リスト!$A$2:$E$49, 5, FALSE) &gt; $E$3,
        VLOOKUP(E1163, リスト!$A$2:$E$49, 2, FALSE),
        VLOOKUP(E1163, リスト!$A$2:$E$49, 4, FALSE)
     )
   ),
"")</f>
        <v/>
      </c>
      <c r="G1163" s="40"/>
      <c r="H1163" s="29"/>
      <c r="I1163" s="46"/>
      <c r="J1163" s="34" t="str">
        <f t="shared" ref="J1163:J1226" si="75">IF(COUNTBLANK(G1163:I1163)=3, "",
 IF(G1163="3.時間給", IF(H1163="", "", H1163),
 IF(OR(G1163="1.月給", G1163="2.日給"),
   IF(OR(H1163="", I1163=""), "", ROUND(H1163/I1163,0)),
 "")))</f>
        <v/>
      </c>
      <c r="K1163" s="28" t="str">
        <f t="shared" si="73"/>
        <v/>
      </c>
      <c r="L1163" s="25" t="str">
        <f t="shared" si="74"/>
        <v/>
      </c>
      <c r="M1163" s="16"/>
    </row>
    <row r="1164" spans="2:13" ht="22.5" customHeight="1" x14ac:dyDescent="0.45">
      <c r="B1164" s="30">
        <f t="shared" si="72"/>
        <v>1156</v>
      </c>
      <c r="C1164" s="40"/>
      <c r="D1164" s="41"/>
      <c r="E1164" s="31" t="str">
        <f>IFERROR(IF(OR(確認書!$C$23="",D1164=""),"",確認書!$C$23),"")</f>
        <v/>
      </c>
      <c r="F1164" s="33" t="str">
        <f>IFERROR(
   IF($E$3="", "",
     IF(VLOOKUP(E1164, リスト!$A$2:$E$49, 5, FALSE) &gt; $E$3,
        VLOOKUP(E1164, リスト!$A$2:$E$49, 2, FALSE),
        VLOOKUP(E1164, リスト!$A$2:$E$49, 4, FALSE)
     )
   ),
"")</f>
        <v/>
      </c>
      <c r="G1164" s="40"/>
      <c r="H1164" s="29"/>
      <c r="I1164" s="46"/>
      <c r="J1164" s="34" t="str">
        <f t="shared" si="75"/>
        <v/>
      </c>
      <c r="K1164" s="28" t="str">
        <f t="shared" si="73"/>
        <v/>
      </c>
      <c r="L1164" s="25" t="str">
        <f t="shared" si="74"/>
        <v/>
      </c>
      <c r="M1164" s="16"/>
    </row>
    <row r="1165" spans="2:13" ht="22.5" customHeight="1" x14ac:dyDescent="0.45">
      <c r="B1165" s="30">
        <f t="shared" si="72"/>
        <v>1157</v>
      </c>
      <c r="C1165" s="40"/>
      <c r="D1165" s="41"/>
      <c r="E1165" s="31" t="str">
        <f>IFERROR(IF(OR(確認書!$C$23="",D1165=""),"",確認書!$C$23),"")</f>
        <v/>
      </c>
      <c r="F1165" s="33" t="str">
        <f>IFERROR(
   IF($E$3="", "",
     IF(VLOOKUP(E1165, リスト!$A$2:$E$49, 5, FALSE) &gt; $E$3,
        VLOOKUP(E1165, リスト!$A$2:$E$49, 2, FALSE),
        VLOOKUP(E1165, リスト!$A$2:$E$49, 4, FALSE)
     )
   ),
"")</f>
        <v/>
      </c>
      <c r="G1165" s="40"/>
      <c r="H1165" s="29"/>
      <c r="I1165" s="46"/>
      <c r="J1165" s="34" t="str">
        <f t="shared" si="75"/>
        <v/>
      </c>
      <c r="K1165" s="28" t="str">
        <f t="shared" si="73"/>
        <v/>
      </c>
      <c r="L1165" s="25" t="str">
        <f t="shared" si="74"/>
        <v/>
      </c>
      <c r="M1165" s="16"/>
    </row>
    <row r="1166" spans="2:13" ht="22.5" customHeight="1" x14ac:dyDescent="0.45">
      <c r="B1166" s="30">
        <f t="shared" si="72"/>
        <v>1158</v>
      </c>
      <c r="C1166" s="40"/>
      <c r="D1166" s="41"/>
      <c r="E1166" s="31" t="str">
        <f>IFERROR(IF(OR(確認書!$C$23="",D1166=""),"",確認書!$C$23),"")</f>
        <v/>
      </c>
      <c r="F1166" s="33" t="str">
        <f>IFERROR(
   IF($E$3="", "",
     IF(VLOOKUP(E1166, リスト!$A$2:$E$49, 5, FALSE) &gt; $E$3,
        VLOOKUP(E1166, リスト!$A$2:$E$49, 2, FALSE),
        VLOOKUP(E1166, リスト!$A$2:$E$49, 4, FALSE)
     )
   ),
"")</f>
        <v/>
      </c>
      <c r="G1166" s="40"/>
      <c r="H1166" s="29"/>
      <c r="I1166" s="46"/>
      <c r="J1166" s="34" t="str">
        <f t="shared" si="75"/>
        <v/>
      </c>
      <c r="K1166" s="28" t="str">
        <f t="shared" si="73"/>
        <v/>
      </c>
      <c r="L1166" s="25" t="str">
        <f t="shared" si="74"/>
        <v/>
      </c>
      <c r="M1166" s="16"/>
    </row>
    <row r="1167" spans="2:13" ht="22.5" customHeight="1" x14ac:dyDescent="0.45">
      <c r="B1167" s="30">
        <f t="shared" si="72"/>
        <v>1159</v>
      </c>
      <c r="C1167" s="40"/>
      <c r="D1167" s="41"/>
      <c r="E1167" s="31" t="str">
        <f>IFERROR(IF(OR(確認書!$C$23="",D1167=""),"",確認書!$C$23),"")</f>
        <v/>
      </c>
      <c r="F1167" s="33" t="str">
        <f>IFERROR(
   IF($E$3="", "",
     IF(VLOOKUP(E1167, リスト!$A$2:$E$49, 5, FALSE) &gt; $E$3,
        VLOOKUP(E1167, リスト!$A$2:$E$49, 2, FALSE),
        VLOOKUP(E1167, リスト!$A$2:$E$49, 4, FALSE)
     )
   ),
"")</f>
        <v/>
      </c>
      <c r="G1167" s="40"/>
      <c r="H1167" s="29"/>
      <c r="I1167" s="46"/>
      <c r="J1167" s="34" t="str">
        <f t="shared" si="75"/>
        <v/>
      </c>
      <c r="K1167" s="28" t="str">
        <f t="shared" si="73"/>
        <v/>
      </c>
      <c r="L1167" s="25" t="str">
        <f t="shared" si="74"/>
        <v/>
      </c>
      <c r="M1167" s="16"/>
    </row>
    <row r="1168" spans="2:13" ht="22.5" customHeight="1" x14ac:dyDescent="0.45">
      <c r="B1168" s="30">
        <f t="shared" si="72"/>
        <v>1160</v>
      </c>
      <c r="C1168" s="40"/>
      <c r="D1168" s="41"/>
      <c r="E1168" s="31" t="str">
        <f>IFERROR(IF(OR(確認書!$C$23="",D1168=""),"",確認書!$C$23),"")</f>
        <v/>
      </c>
      <c r="F1168" s="33" t="str">
        <f>IFERROR(
   IF($E$3="", "",
     IF(VLOOKUP(E1168, リスト!$A$2:$E$49, 5, FALSE) &gt; $E$3,
        VLOOKUP(E1168, リスト!$A$2:$E$49, 2, FALSE),
        VLOOKUP(E1168, リスト!$A$2:$E$49, 4, FALSE)
     )
   ),
"")</f>
        <v/>
      </c>
      <c r="G1168" s="40"/>
      <c r="H1168" s="29"/>
      <c r="I1168" s="46"/>
      <c r="J1168" s="34" t="str">
        <f t="shared" si="75"/>
        <v/>
      </c>
      <c r="K1168" s="28" t="str">
        <f t="shared" si="73"/>
        <v/>
      </c>
      <c r="L1168" s="25" t="str">
        <f t="shared" si="74"/>
        <v/>
      </c>
      <c r="M1168" s="16"/>
    </row>
    <row r="1169" spans="2:13" ht="22.5" customHeight="1" x14ac:dyDescent="0.45">
      <c r="B1169" s="30">
        <f t="shared" si="72"/>
        <v>1161</v>
      </c>
      <c r="C1169" s="40"/>
      <c r="D1169" s="41"/>
      <c r="E1169" s="31" t="str">
        <f>IFERROR(IF(OR(確認書!$C$23="",D1169=""),"",確認書!$C$23),"")</f>
        <v/>
      </c>
      <c r="F1169" s="33" t="str">
        <f>IFERROR(
   IF($E$3="", "",
     IF(VLOOKUP(E1169, リスト!$A$2:$E$49, 5, FALSE) &gt; $E$3,
        VLOOKUP(E1169, リスト!$A$2:$E$49, 2, FALSE),
        VLOOKUP(E1169, リスト!$A$2:$E$49, 4, FALSE)
     )
   ),
"")</f>
        <v/>
      </c>
      <c r="G1169" s="40"/>
      <c r="H1169" s="29"/>
      <c r="I1169" s="46"/>
      <c r="J1169" s="34" t="str">
        <f t="shared" si="75"/>
        <v/>
      </c>
      <c r="K1169" s="28" t="str">
        <f t="shared" si="73"/>
        <v/>
      </c>
      <c r="L1169" s="25" t="str">
        <f t="shared" si="74"/>
        <v/>
      </c>
      <c r="M1169" s="16"/>
    </row>
    <row r="1170" spans="2:13" ht="22.5" customHeight="1" x14ac:dyDescent="0.45">
      <c r="B1170" s="30">
        <f t="shared" si="72"/>
        <v>1162</v>
      </c>
      <c r="C1170" s="40"/>
      <c r="D1170" s="41"/>
      <c r="E1170" s="31" t="str">
        <f>IFERROR(IF(OR(確認書!$C$23="",D1170=""),"",確認書!$C$23),"")</f>
        <v/>
      </c>
      <c r="F1170" s="33" t="str">
        <f>IFERROR(
   IF($E$3="", "",
     IF(VLOOKUP(E1170, リスト!$A$2:$E$49, 5, FALSE) &gt; $E$3,
        VLOOKUP(E1170, リスト!$A$2:$E$49, 2, FALSE),
        VLOOKUP(E1170, リスト!$A$2:$E$49, 4, FALSE)
     )
   ),
"")</f>
        <v/>
      </c>
      <c r="G1170" s="40"/>
      <c r="H1170" s="29"/>
      <c r="I1170" s="46"/>
      <c r="J1170" s="34" t="str">
        <f t="shared" si="75"/>
        <v/>
      </c>
      <c r="K1170" s="28" t="str">
        <f t="shared" si="73"/>
        <v/>
      </c>
      <c r="L1170" s="25" t="str">
        <f t="shared" si="74"/>
        <v/>
      </c>
      <c r="M1170" s="16"/>
    </row>
    <row r="1171" spans="2:13" ht="22.5" customHeight="1" x14ac:dyDescent="0.45">
      <c r="B1171" s="30">
        <f t="shared" si="72"/>
        <v>1163</v>
      </c>
      <c r="C1171" s="40"/>
      <c r="D1171" s="41"/>
      <c r="E1171" s="31" t="str">
        <f>IFERROR(IF(OR(確認書!$C$23="",D1171=""),"",確認書!$C$23),"")</f>
        <v/>
      </c>
      <c r="F1171" s="33" t="str">
        <f>IFERROR(
   IF($E$3="", "",
     IF(VLOOKUP(E1171, リスト!$A$2:$E$49, 5, FALSE) &gt; $E$3,
        VLOOKUP(E1171, リスト!$A$2:$E$49, 2, FALSE),
        VLOOKUP(E1171, リスト!$A$2:$E$49, 4, FALSE)
     )
   ),
"")</f>
        <v/>
      </c>
      <c r="G1171" s="40"/>
      <c r="H1171" s="29"/>
      <c r="I1171" s="46"/>
      <c r="J1171" s="34" t="str">
        <f t="shared" si="75"/>
        <v/>
      </c>
      <c r="K1171" s="28" t="str">
        <f t="shared" si="73"/>
        <v/>
      </c>
      <c r="L1171" s="25" t="str">
        <f t="shared" si="74"/>
        <v/>
      </c>
      <c r="M1171" s="16"/>
    </row>
    <row r="1172" spans="2:13" ht="22.5" customHeight="1" x14ac:dyDescent="0.45">
      <c r="B1172" s="30">
        <f t="shared" si="72"/>
        <v>1164</v>
      </c>
      <c r="C1172" s="40"/>
      <c r="D1172" s="41"/>
      <c r="E1172" s="31" t="str">
        <f>IFERROR(IF(OR(確認書!$C$23="",D1172=""),"",確認書!$C$23),"")</f>
        <v/>
      </c>
      <c r="F1172" s="33" t="str">
        <f>IFERROR(
   IF($E$3="", "",
     IF(VLOOKUP(E1172, リスト!$A$2:$E$49, 5, FALSE) &gt; $E$3,
        VLOOKUP(E1172, リスト!$A$2:$E$49, 2, FALSE),
        VLOOKUP(E1172, リスト!$A$2:$E$49, 4, FALSE)
     )
   ),
"")</f>
        <v/>
      </c>
      <c r="G1172" s="40"/>
      <c r="H1172" s="29"/>
      <c r="I1172" s="46"/>
      <c r="J1172" s="34" t="str">
        <f t="shared" si="75"/>
        <v/>
      </c>
      <c r="K1172" s="28" t="str">
        <f t="shared" si="73"/>
        <v/>
      </c>
      <c r="L1172" s="25" t="str">
        <f t="shared" si="74"/>
        <v/>
      </c>
      <c r="M1172" s="16"/>
    </row>
    <row r="1173" spans="2:13" ht="22.5" customHeight="1" x14ac:dyDescent="0.45">
      <c r="B1173" s="30">
        <f t="shared" si="72"/>
        <v>1165</v>
      </c>
      <c r="C1173" s="40"/>
      <c r="D1173" s="41"/>
      <c r="E1173" s="31" t="str">
        <f>IFERROR(IF(OR(確認書!$C$23="",D1173=""),"",確認書!$C$23),"")</f>
        <v/>
      </c>
      <c r="F1173" s="33" t="str">
        <f>IFERROR(
   IF($E$3="", "",
     IF(VLOOKUP(E1173, リスト!$A$2:$E$49, 5, FALSE) &gt; $E$3,
        VLOOKUP(E1173, リスト!$A$2:$E$49, 2, FALSE),
        VLOOKUP(E1173, リスト!$A$2:$E$49, 4, FALSE)
     )
   ),
"")</f>
        <v/>
      </c>
      <c r="G1173" s="40"/>
      <c r="H1173" s="29"/>
      <c r="I1173" s="46"/>
      <c r="J1173" s="34" t="str">
        <f t="shared" si="75"/>
        <v/>
      </c>
      <c r="K1173" s="28" t="str">
        <f t="shared" si="73"/>
        <v/>
      </c>
      <c r="L1173" s="25" t="str">
        <f t="shared" si="74"/>
        <v/>
      </c>
      <c r="M1173" s="16"/>
    </row>
    <row r="1174" spans="2:13" ht="22.5" customHeight="1" x14ac:dyDescent="0.45">
      <c r="B1174" s="30">
        <f t="shared" si="72"/>
        <v>1166</v>
      </c>
      <c r="C1174" s="40"/>
      <c r="D1174" s="41"/>
      <c r="E1174" s="31" t="str">
        <f>IFERROR(IF(OR(確認書!$C$23="",D1174=""),"",確認書!$C$23),"")</f>
        <v/>
      </c>
      <c r="F1174" s="33" t="str">
        <f>IFERROR(
   IF($E$3="", "",
     IF(VLOOKUP(E1174, リスト!$A$2:$E$49, 5, FALSE) &gt; $E$3,
        VLOOKUP(E1174, リスト!$A$2:$E$49, 2, FALSE),
        VLOOKUP(E1174, リスト!$A$2:$E$49, 4, FALSE)
     )
   ),
"")</f>
        <v/>
      </c>
      <c r="G1174" s="40"/>
      <c r="H1174" s="29"/>
      <c r="I1174" s="46"/>
      <c r="J1174" s="34" t="str">
        <f t="shared" si="75"/>
        <v/>
      </c>
      <c r="K1174" s="28" t="str">
        <f t="shared" si="73"/>
        <v/>
      </c>
      <c r="L1174" s="25" t="str">
        <f t="shared" si="74"/>
        <v/>
      </c>
      <c r="M1174" s="16"/>
    </row>
    <row r="1175" spans="2:13" ht="22.5" customHeight="1" x14ac:dyDescent="0.45">
      <c r="B1175" s="30">
        <f t="shared" si="72"/>
        <v>1167</v>
      </c>
      <c r="C1175" s="40"/>
      <c r="D1175" s="41"/>
      <c r="E1175" s="31" t="str">
        <f>IFERROR(IF(OR(確認書!$C$23="",D1175=""),"",確認書!$C$23),"")</f>
        <v/>
      </c>
      <c r="F1175" s="33" t="str">
        <f>IFERROR(
   IF($E$3="", "",
     IF(VLOOKUP(E1175, リスト!$A$2:$E$49, 5, FALSE) &gt; $E$3,
        VLOOKUP(E1175, リスト!$A$2:$E$49, 2, FALSE),
        VLOOKUP(E1175, リスト!$A$2:$E$49, 4, FALSE)
     )
   ),
"")</f>
        <v/>
      </c>
      <c r="G1175" s="40"/>
      <c r="H1175" s="29"/>
      <c r="I1175" s="46"/>
      <c r="J1175" s="34" t="str">
        <f t="shared" si="75"/>
        <v/>
      </c>
      <c r="K1175" s="28" t="str">
        <f t="shared" si="73"/>
        <v/>
      </c>
      <c r="L1175" s="25" t="str">
        <f t="shared" si="74"/>
        <v/>
      </c>
      <c r="M1175" s="16"/>
    </row>
    <row r="1176" spans="2:13" ht="22.5" customHeight="1" x14ac:dyDescent="0.45">
      <c r="B1176" s="30">
        <f t="shared" si="72"/>
        <v>1168</v>
      </c>
      <c r="C1176" s="40"/>
      <c r="D1176" s="41"/>
      <c r="E1176" s="31" t="str">
        <f>IFERROR(IF(OR(確認書!$C$23="",D1176=""),"",確認書!$C$23),"")</f>
        <v/>
      </c>
      <c r="F1176" s="33" t="str">
        <f>IFERROR(
   IF($E$3="", "",
     IF(VLOOKUP(E1176, リスト!$A$2:$E$49, 5, FALSE) &gt; $E$3,
        VLOOKUP(E1176, リスト!$A$2:$E$49, 2, FALSE),
        VLOOKUP(E1176, リスト!$A$2:$E$49, 4, FALSE)
     )
   ),
"")</f>
        <v/>
      </c>
      <c r="G1176" s="40"/>
      <c r="H1176" s="29"/>
      <c r="I1176" s="46"/>
      <c r="J1176" s="34" t="str">
        <f t="shared" si="75"/>
        <v/>
      </c>
      <c r="K1176" s="28" t="str">
        <f t="shared" si="73"/>
        <v/>
      </c>
      <c r="L1176" s="25" t="str">
        <f t="shared" si="74"/>
        <v/>
      </c>
      <c r="M1176" s="16"/>
    </row>
    <row r="1177" spans="2:13" ht="22.5" customHeight="1" x14ac:dyDescent="0.45">
      <c r="B1177" s="30">
        <f t="shared" si="72"/>
        <v>1169</v>
      </c>
      <c r="C1177" s="40"/>
      <c r="D1177" s="41"/>
      <c r="E1177" s="31" t="str">
        <f>IFERROR(IF(OR(確認書!$C$23="",D1177=""),"",確認書!$C$23),"")</f>
        <v/>
      </c>
      <c r="F1177" s="33" t="str">
        <f>IFERROR(
   IF($E$3="", "",
     IF(VLOOKUP(E1177, リスト!$A$2:$E$49, 5, FALSE) &gt; $E$3,
        VLOOKUP(E1177, リスト!$A$2:$E$49, 2, FALSE),
        VLOOKUP(E1177, リスト!$A$2:$E$49, 4, FALSE)
     )
   ),
"")</f>
        <v/>
      </c>
      <c r="G1177" s="40"/>
      <c r="H1177" s="29"/>
      <c r="I1177" s="46"/>
      <c r="J1177" s="34" t="str">
        <f t="shared" si="75"/>
        <v/>
      </c>
      <c r="K1177" s="28" t="str">
        <f t="shared" si="73"/>
        <v/>
      </c>
      <c r="L1177" s="25" t="str">
        <f t="shared" si="74"/>
        <v/>
      </c>
      <c r="M1177" s="16"/>
    </row>
    <row r="1178" spans="2:13" ht="22.5" customHeight="1" x14ac:dyDescent="0.45">
      <c r="B1178" s="30">
        <f t="shared" si="72"/>
        <v>1170</v>
      </c>
      <c r="C1178" s="40"/>
      <c r="D1178" s="41"/>
      <c r="E1178" s="31" t="str">
        <f>IFERROR(IF(OR(確認書!$C$23="",D1178=""),"",確認書!$C$23),"")</f>
        <v/>
      </c>
      <c r="F1178" s="33" t="str">
        <f>IFERROR(
   IF($E$3="", "",
     IF(VLOOKUP(E1178, リスト!$A$2:$E$49, 5, FALSE) &gt; $E$3,
        VLOOKUP(E1178, リスト!$A$2:$E$49, 2, FALSE),
        VLOOKUP(E1178, リスト!$A$2:$E$49, 4, FALSE)
     )
   ),
"")</f>
        <v/>
      </c>
      <c r="G1178" s="40"/>
      <c r="H1178" s="29"/>
      <c r="I1178" s="46"/>
      <c r="J1178" s="34" t="str">
        <f t="shared" si="75"/>
        <v/>
      </c>
      <c r="K1178" s="28" t="str">
        <f t="shared" si="73"/>
        <v/>
      </c>
      <c r="L1178" s="25" t="str">
        <f t="shared" si="74"/>
        <v/>
      </c>
      <c r="M1178" s="16"/>
    </row>
    <row r="1179" spans="2:13" ht="22.5" customHeight="1" x14ac:dyDescent="0.45">
      <c r="B1179" s="30">
        <f t="shared" si="72"/>
        <v>1171</v>
      </c>
      <c r="C1179" s="40"/>
      <c r="D1179" s="41"/>
      <c r="E1179" s="31" t="str">
        <f>IFERROR(IF(OR(確認書!$C$23="",D1179=""),"",確認書!$C$23),"")</f>
        <v/>
      </c>
      <c r="F1179" s="33" t="str">
        <f>IFERROR(
   IF($E$3="", "",
     IF(VLOOKUP(E1179, リスト!$A$2:$E$49, 5, FALSE) &gt; $E$3,
        VLOOKUP(E1179, リスト!$A$2:$E$49, 2, FALSE),
        VLOOKUP(E1179, リスト!$A$2:$E$49, 4, FALSE)
     )
   ),
"")</f>
        <v/>
      </c>
      <c r="G1179" s="40"/>
      <c r="H1179" s="29"/>
      <c r="I1179" s="46"/>
      <c r="J1179" s="34" t="str">
        <f t="shared" si="75"/>
        <v/>
      </c>
      <c r="K1179" s="28" t="str">
        <f t="shared" si="73"/>
        <v/>
      </c>
      <c r="L1179" s="25" t="str">
        <f t="shared" si="74"/>
        <v/>
      </c>
      <c r="M1179" s="16"/>
    </row>
    <row r="1180" spans="2:13" ht="22.5" customHeight="1" x14ac:dyDescent="0.45">
      <c r="B1180" s="30">
        <f t="shared" si="72"/>
        <v>1172</v>
      </c>
      <c r="C1180" s="40"/>
      <c r="D1180" s="41"/>
      <c r="E1180" s="31" t="str">
        <f>IFERROR(IF(OR(確認書!$C$23="",D1180=""),"",確認書!$C$23),"")</f>
        <v/>
      </c>
      <c r="F1180" s="33" t="str">
        <f>IFERROR(
   IF($E$3="", "",
     IF(VLOOKUP(E1180, リスト!$A$2:$E$49, 5, FALSE) &gt; $E$3,
        VLOOKUP(E1180, リスト!$A$2:$E$49, 2, FALSE),
        VLOOKUP(E1180, リスト!$A$2:$E$49, 4, FALSE)
     )
   ),
"")</f>
        <v/>
      </c>
      <c r="G1180" s="40"/>
      <c r="H1180" s="29"/>
      <c r="I1180" s="46"/>
      <c r="J1180" s="34" t="str">
        <f t="shared" si="75"/>
        <v/>
      </c>
      <c r="K1180" s="28" t="str">
        <f t="shared" si="73"/>
        <v/>
      </c>
      <c r="L1180" s="25" t="str">
        <f t="shared" si="74"/>
        <v/>
      </c>
      <c r="M1180" s="16"/>
    </row>
    <row r="1181" spans="2:13" ht="22.5" customHeight="1" x14ac:dyDescent="0.45">
      <c r="B1181" s="30">
        <f t="shared" si="72"/>
        <v>1173</v>
      </c>
      <c r="C1181" s="40"/>
      <c r="D1181" s="41"/>
      <c r="E1181" s="31" t="str">
        <f>IFERROR(IF(OR(確認書!$C$23="",D1181=""),"",確認書!$C$23),"")</f>
        <v/>
      </c>
      <c r="F1181" s="33" t="str">
        <f>IFERROR(
   IF($E$3="", "",
     IF(VLOOKUP(E1181, リスト!$A$2:$E$49, 5, FALSE) &gt; $E$3,
        VLOOKUP(E1181, リスト!$A$2:$E$49, 2, FALSE),
        VLOOKUP(E1181, リスト!$A$2:$E$49, 4, FALSE)
     )
   ),
"")</f>
        <v/>
      </c>
      <c r="G1181" s="40"/>
      <c r="H1181" s="29"/>
      <c r="I1181" s="46"/>
      <c r="J1181" s="34" t="str">
        <f t="shared" si="75"/>
        <v/>
      </c>
      <c r="K1181" s="28" t="str">
        <f t="shared" si="73"/>
        <v/>
      </c>
      <c r="L1181" s="25" t="str">
        <f t="shared" si="74"/>
        <v/>
      </c>
      <c r="M1181" s="16"/>
    </row>
    <row r="1182" spans="2:13" ht="22.5" customHeight="1" x14ac:dyDescent="0.45">
      <c r="B1182" s="30">
        <f t="shared" si="72"/>
        <v>1174</v>
      </c>
      <c r="C1182" s="40"/>
      <c r="D1182" s="41"/>
      <c r="E1182" s="31" t="str">
        <f>IFERROR(IF(OR(確認書!$C$23="",D1182=""),"",確認書!$C$23),"")</f>
        <v/>
      </c>
      <c r="F1182" s="33" t="str">
        <f>IFERROR(
   IF($E$3="", "",
     IF(VLOOKUP(E1182, リスト!$A$2:$E$49, 5, FALSE) &gt; $E$3,
        VLOOKUP(E1182, リスト!$A$2:$E$49, 2, FALSE),
        VLOOKUP(E1182, リスト!$A$2:$E$49, 4, FALSE)
     )
   ),
"")</f>
        <v/>
      </c>
      <c r="G1182" s="40"/>
      <c r="H1182" s="29"/>
      <c r="I1182" s="46"/>
      <c r="J1182" s="34" t="str">
        <f t="shared" si="75"/>
        <v/>
      </c>
      <c r="K1182" s="28" t="str">
        <f t="shared" si="73"/>
        <v/>
      </c>
      <c r="L1182" s="25" t="str">
        <f t="shared" si="74"/>
        <v/>
      </c>
      <c r="M1182" s="16"/>
    </row>
    <row r="1183" spans="2:13" ht="22.5" customHeight="1" x14ac:dyDescent="0.45">
      <c r="B1183" s="30">
        <f t="shared" si="72"/>
        <v>1175</v>
      </c>
      <c r="C1183" s="40"/>
      <c r="D1183" s="41"/>
      <c r="E1183" s="31" t="str">
        <f>IFERROR(IF(OR(確認書!$C$23="",D1183=""),"",確認書!$C$23),"")</f>
        <v/>
      </c>
      <c r="F1183" s="33" t="str">
        <f>IFERROR(
   IF($E$3="", "",
     IF(VLOOKUP(E1183, リスト!$A$2:$E$49, 5, FALSE) &gt; $E$3,
        VLOOKUP(E1183, リスト!$A$2:$E$49, 2, FALSE),
        VLOOKUP(E1183, リスト!$A$2:$E$49, 4, FALSE)
     )
   ),
"")</f>
        <v/>
      </c>
      <c r="G1183" s="40"/>
      <c r="H1183" s="29"/>
      <c r="I1183" s="46"/>
      <c r="J1183" s="34" t="str">
        <f t="shared" si="75"/>
        <v/>
      </c>
      <c r="K1183" s="28" t="str">
        <f t="shared" si="73"/>
        <v/>
      </c>
      <c r="L1183" s="25" t="str">
        <f t="shared" si="74"/>
        <v/>
      </c>
      <c r="M1183" s="16"/>
    </row>
    <row r="1184" spans="2:13" ht="22.5" customHeight="1" x14ac:dyDescent="0.45">
      <c r="B1184" s="30">
        <f t="shared" si="72"/>
        <v>1176</v>
      </c>
      <c r="C1184" s="40"/>
      <c r="D1184" s="41"/>
      <c r="E1184" s="31" t="str">
        <f>IFERROR(IF(OR(確認書!$C$23="",D1184=""),"",確認書!$C$23),"")</f>
        <v/>
      </c>
      <c r="F1184" s="33" t="str">
        <f>IFERROR(
   IF($E$3="", "",
     IF(VLOOKUP(E1184, リスト!$A$2:$E$49, 5, FALSE) &gt; $E$3,
        VLOOKUP(E1184, リスト!$A$2:$E$49, 2, FALSE),
        VLOOKUP(E1184, リスト!$A$2:$E$49, 4, FALSE)
     )
   ),
"")</f>
        <v/>
      </c>
      <c r="G1184" s="40"/>
      <c r="H1184" s="29"/>
      <c r="I1184" s="46"/>
      <c r="J1184" s="34" t="str">
        <f t="shared" si="75"/>
        <v/>
      </c>
      <c r="K1184" s="28" t="str">
        <f t="shared" si="73"/>
        <v/>
      </c>
      <c r="L1184" s="25" t="str">
        <f t="shared" si="74"/>
        <v/>
      </c>
      <c r="M1184" s="16"/>
    </row>
    <row r="1185" spans="2:13" ht="22.5" customHeight="1" x14ac:dyDescent="0.45">
      <c r="B1185" s="30">
        <f t="shared" si="72"/>
        <v>1177</v>
      </c>
      <c r="C1185" s="40"/>
      <c r="D1185" s="41"/>
      <c r="E1185" s="31" t="str">
        <f>IFERROR(IF(OR(確認書!$C$23="",D1185=""),"",確認書!$C$23),"")</f>
        <v/>
      </c>
      <c r="F1185" s="33" t="str">
        <f>IFERROR(
   IF($E$3="", "",
     IF(VLOOKUP(E1185, リスト!$A$2:$E$49, 5, FALSE) &gt; $E$3,
        VLOOKUP(E1185, リスト!$A$2:$E$49, 2, FALSE),
        VLOOKUP(E1185, リスト!$A$2:$E$49, 4, FALSE)
     )
   ),
"")</f>
        <v/>
      </c>
      <c r="G1185" s="40"/>
      <c r="H1185" s="29"/>
      <c r="I1185" s="46"/>
      <c r="J1185" s="34" t="str">
        <f t="shared" si="75"/>
        <v/>
      </c>
      <c r="K1185" s="28" t="str">
        <f t="shared" si="73"/>
        <v/>
      </c>
      <c r="L1185" s="25" t="str">
        <f t="shared" si="74"/>
        <v/>
      </c>
      <c r="M1185" s="16"/>
    </row>
    <row r="1186" spans="2:13" ht="22.5" customHeight="1" x14ac:dyDescent="0.45">
      <c r="B1186" s="30">
        <f t="shared" si="72"/>
        <v>1178</v>
      </c>
      <c r="C1186" s="40"/>
      <c r="D1186" s="41"/>
      <c r="E1186" s="31" t="str">
        <f>IFERROR(IF(OR(確認書!$C$23="",D1186=""),"",確認書!$C$23),"")</f>
        <v/>
      </c>
      <c r="F1186" s="33" t="str">
        <f>IFERROR(
   IF($E$3="", "",
     IF(VLOOKUP(E1186, リスト!$A$2:$E$49, 5, FALSE) &gt; $E$3,
        VLOOKUP(E1186, リスト!$A$2:$E$49, 2, FALSE),
        VLOOKUP(E1186, リスト!$A$2:$E$49, 4, FALSE)
     )
   ),
"")</f>
        <v/>
      </c>
      <c r="G1186" s="40"/>
      <c r="H1186" s="29"/>
      <c r="I1186" s="46"/>
      <c r="J1186" s="34" t="str">
        <f t="shared" si="75"/>
        <v/>
      </c>
      <c r="K1186" s="28" t="str">
        <f t="shared" si="73"/>
        <v/>
      </c>
      <c r="L1186" s="25" t="str">
        <f t="shared" si="74"/>
        <v/>
      </c>
      <c r="M1186" s="16"/>
    </row>
    <row r="1187" spans="2:13" ht="22.5" customHeight="1" x14ac:dyDescent="0.45">
      <c r="B1187" s="30">
        <f t="shared" si="72"/>
        <v>1179</v>
      </c>
      <c r="C1187" s="40"/>
      <c r="D1187" s="41"/>
      <c r="E1187" s="31" t="str">
        <f>IFERROR(IF(OR(確認書!$C$23="",D1187=""),"",確認書!$C$23),"")</f>
        <v/>
      </c>
      <c r="F1187" s="33" t="str">
        <f>IFERROR(
   IF($E$3="", "",
     IF(VLOOKUP(E1187, リスト!$A$2:$E$49, 5, FALSE) &gt; $E$3,
        VLOOKUP(E1187, リスト!$A$2:$E$49, 2, FALSE),
        VLOOKUP(E1187, リスト!$A$2:$E$49, 4, FALSE)
     )
   ),
"")</f>
        <v/>
      </c>
      <c r="G1187" s="40"/>
      <c r="H1187" s="29"/>
      <c r="I1187" s="46"/>
      <c r="J1187" s="34" t="str">
        <f t="shared" si="75"/>
        <v/>
      </c>
      <c r="K1187" s="28" t="str">
        <f t="shared" si="73"/>
        <v/>
      </c>
      <c r="L1187" s="25" t="str">
        <f t="shared" si="74"/>
        <v/>
      </c>
      <c r="M1187" s="16"/>
    </row>
    <row r="1188" spans="2:13" ht="22.5" customHeight="1" x14ac:dyDescent="0.45">
      <c r="B1188" s="30">
        <f t="shared" si="72"/>
        <v>1180</v>
      </c>
      <c r="C1188" s="40"/>
      <c r="D1188" s="41"/>
      <c r="E1188" s="31" t="str">
        <f>IFERROR(IF(OR(確認書!$C$23="",D1188=""),"",確認書!$C$23),"")</f>
        <v/>
      </c>
      <c r="F1188" s="33" t="str">
        <f>IFERROR(
   IF($E$3="", "",
     IF(VLOOKUP(E1188, リスト!$A$2:$E$49, 5, FALSE) &gt; $E$3,
        VLOOKUP(E1188, リスト!$A$2:$E$49, 2, FALSE),
        VLOOKUP(E1188, リスト!$A$2:$E$49, 4, FALSE)
     )
   ),
"")</f>
        <v/>
      </c>
      <c r="G1188" s="40"/>
      <c r="H1188" s="29"/>
      <c r="I1188" s="46"/>
      <c r="J1188" s="34" t="str">
        <f t="shared" si="75"/>
        <v/>
      </c>
      <c r="K1188" s="28" t="str">
        <f t="shared" si="73"/>
        <v/>
      </c>
      <c r="L1188" s="25" t="str">
        <f t="shared" si="74"/>
        <v/>
      </c>
      <c r="M1188" s="16"/>
    </row>
    <row r="1189" spans="2:13" ht="22.5" customHeight="1" x14ac:dyDescent="0.45">
      <c r="B1189" s="30">
        <f t="shared" si="72"/>
        <v>1181</v>
      </c>
      <c r="C1189" s="40"/>
      <c r="D1189" s="41"/>
      <c r="E1189" s="31" t="str">
        <f>IFERROR(IF(OR(確認書!$C$23="",D1189=""),"",確認書!$C$23),"")</f>
        <v/>
      </c>
      <c r="F1189" s="33" t="str">
        <f>IFERROR(
   IF($E$3="", "",
     IF(VLOOKUP(E1189, リスト!$A$2:$E$49, 5, FALSE) &gt; $E$3,
        VLOOKUP(E1189, リスト!$A$2:$E$49, 2, FALSE),
        VLOOKUP(E1189, リスト!$A$2:$E$49, 4, FALSE)
     )
   ),
"")</f>
        <v/>
      </c>
      <c r="G1189" s="40"/>
      <c r="H1189" s="29"/>
      <c r="I1189" s="46"/>
      <c r="J1189" s="34" t="str">
        <f t="shared" si="75"/>
        <v/>
      </c>
      <c r="K1189" s="28" t="str">
        <f t="shared" si="73"/>
        <v/>
      </c>
      <c r="L1189" s="25" t="str">
        <f t="shared" si="74"/>
        <v/>
      </c>
      <c r="M1189" s="16"/>
    </row>
    <row r="1190" spans="2:13" ht="22.5" customHeight="1" x14ac:dyDescent="0.45">
      <c r="B1190" s="30">
        <f t="shared" si="72"/>
        <v>1182</v>
      </c>
      <c r="C1190" s="40"/>
      <c r="D1190" s="41"/>
      <c r="E1190" s="31" t="str">
        <f>IFERROR(IF(OR(確認書!$C$23="",D1190=""),"",確認書!$C$23),"")</f>
        <v/>
      </c>
      <c r="F1190" s="33" t="str">
        <f>IFERROR(
   IF($E$3="", "",
     IF(VLOOKUP(E1190, リスト!$A$2:$E$49, 5, FALSE) &gt; $E$3,
        VLOOKUP(E1190, リスト!$A$2:$E$49, 2, FALSE),
        VLOOKUP(E1190, リスト!$A$2:$E$49, 4, FALSE)
     )
   ),
"")</f>
        <v/>
      </c>
      <c r="G1190" s="40"/>
      <c r="H1190" s="29"/>
      <c r="I1190" s="46"/>
      <c r="J1190" s="34" t="str">
        <f t="shared" si="75"/>
        <v/>
      </c>
      <c r="K1190" s="28" t="str">
        <f t="shared" si="73"/>
        <v/>
      </c>
      <c r="L1190" s="25" t="str">
        <f t="shared" si="74"/>
        <v/>
      </c>
      <c r="M1190" s="16"/>
    </row>
    <row r="1191" spans="2:13" ht="22.5" customHeight="1" x14ac:dyDescent="0.45">
      <c r="B1191" s="30">
        <f t="shared" si="72"/>
        <v>1183</v>
      </c>
      <c r="C1191" s="40"/>
      <c r="D1191" s="41"/>
      <c r="E1191" s="31" t="str">
        <f>IFERROR(IF(OR(確認書!$C$23="",D1191=""),"",確認書!$C$23),"")</f>
        <v/>
      </c>
      <c r="F1191" s="33" t="str">
        <f>IFERROR(
   IF($E$3="", "",
     IF(VLOOKUP(E1191, リスト!$A$2:$E$49, 5, FALSE) &gt; $E$3,
        VLOOKUP(E1191, リスト!$A$2:$E$49, 2, FALSE),
        VLOOKUP(E1191, リスト!$A$2:$E$49, 4, FALSE)
     )
   ),
"")</f>
        <v/>
      </c>
      <c r="G1191" s="40"/>
      <c r="H1191" s="29"/>
      <c r="I1191" s="46"/>
      <c r="J1191" s="34" t="str">
        <f t="shared" si="75"/>
        <v/>
      </c>
      <c r="K1191" s="28" t="str">
        <f t="shared" si="73"/>
        <v/>
      </c>
      <c r="L1191" s="25" t="str">
        <f t="shared" si="74"/>
        <v/>
      </c>
      <c r="M1191" s="16"/>
    </row>
    <row r="1192" spans="2:13" ht="22.5" customHeight="1" x14ac:dyDescent="0.45">
      <c r="B1192" s="30">
        <f t="shared" si="72"/>
        <v>1184</v>
      </c>
      <c r="C1192" s="40"/>
      <c r="D1192" s="41"/>
      <c r="E1192" s="31" t="str">
        <f>IFERROR(IF(OR(確認書!$C$23="",D1192=""),"",確認書!$C$23),"")</f>
        <v/>
      </c>
      <c r="F1192" s="33" t="str">
        <f>IFERROR(
   IF($E$3="", "",
     IF(VLOOKUP(E1192, リスト!$A$2:$E$49, 5, FALSE) &gt; $E$3,
        VLOOKUP(E1192, リスト!$A$2:$E$49, 2, FALSE),
        VLOOKUP(E1192, リスト!$A$2:$E$49, 4, FALSE)
     )
   ),
"")</f>
        <v/>
      </c>
      <c r="G1192" s="40"/>
      <c r="H1192" s="29"/>
      <c r="I1192" s="46"/>
      <c r="J1192" s="34" t="str">
        <f t="shared" si="75"/>
        <v/>
      </c>
      <c r="K1192" s="28" t="str">
        <f t="shared" si="73"/>
        <v/>
      </c>
      <c r="L1192" s="25" t="str">
        <f t="shared" si="74"/>
        <v/>
      </c>
      <c r="M1192" s="16"/>
    </row>
    <row r="1193" spans="2:13" ht="22.5" customHeight="1" x14ac:dyDescent="0.45">
      <c r="B1193" s="30">
        <f t="shared" si="72"/>
        <v>1185</v>
      </c>
      <c r="C1193" s="40"/>
      <c r="D1193" s="41"/>
      <c r="E1193" s="31" t="str">
        <f>IFERROR(IF(OR(確認書!$C$23="",D1193=""),"",確認書!$C$23),"")</f>
        <v/>
      </c>
      <c r="F1193" s="33" t="str">
        <f>IFERROR(
   IF($E$3="", "",
     IF(VLOOKUP(E1193, リスト!$A$2:$E$49, 5, FALSE) &gt; $E$3,
        VLOOKUP(E1193, リスト!$A$2:$E$49, 2, FALSE),
        VLOOKUP(E1193, リスト!$A$2:$E$49, 4, FALSE)
     )
   ),
"")</f>
        <v/>
      </c>
      <c r="G1193" s="40"/>
      <c r="H1193" s="29"/>
      <c r="I1193" s="46"/>
      <c r="J1193" s="34" t="str">
        <f t="shared" si="75"/>
        <v/>
      </c>
      <c r="K1193" s="28" t="str">
        <f t="shared" si="73"/>
        <v/>
      </c>
      <c r="L1193" s="25" t="str">
        <f t="shared" si="74"/>
        <v/>
      </c>
      <c r="M1193" s="16"/>
    </row>
    <row r="1194" spans="2:13" ht="22.5" customHeight="1" x14ac:dyDescent="0.45">
      <c r="B1194" s="30">
        <f t="shared" si="72"/>
        <v>1186</v>
      </c>
      <c r="C1194" s="40"/>
      <c r="D1194" s="41"/>
      <c r="E1194" s="31" t="str">
        <f>IFERROR(IF(OR(確認書!$C$23="",D1194=""),"",確認書!$C$23),"")</f>
        <v/>
      </c>
      <c r="F1194" s="33" t="str">
        <f>IFERROR(
   IF($E$3="", "",
     IF(VLOOKUP(E1194, リスト!$A$2:$E$49, 5, FALSE) &gt; $E$3,
        VLOOKUP(E1194, リスト!$A$2:$E$49, 2, FALSE),
        VLOOKUP(E1194, リスト!$A$2:$E$49, 4, FALSE)
     )
   ),
"")</f>
        <v/>
      </c>
      <c r="G1194" s="40"/>
      <c r="H1194" s="29"/>
      <c r="I1194" s="46"/>
      <c r="J1194" s="34" t="str">
        <f t="shared" si="75"/>
        <v/>
      </c>
      <c r="K1194" s="28" t="str">
        <f t="shared" si="73"/>
        <v/>
      </c>
      <c r="L1194" s="25" t="str">
        <f t="shared" si="74"/>
        <v/>
      </c>
      <c r="M1194" s="16"/>
    </row>
    <row r="1195" spans="2:13" ht="22.5" customHeight="1" x14ac:dyDescent="0.45">
      <c r="B1195" s="30">
        <f t="shared" si="72"/>
        <v>1187</v>
      </c>
      <c r="C1195" s="40"/>
      <c r="D1195" s="41"/>
      <c r="E1195" s="31" t="str">
        <f>IFERROR(IF(OR(確認書!$C$23="",D1195=""),"",確認書!$C$23),"")</f>
        <v/>
      </c>
      <c r="F1195" s="33" t="str">
        <f>IFERROR(
   IF($E$3="", "",
     IF(VLOOKUP(E1195, リスト!$A$2:$E$49, 5, FALSE) &gt; $E$3,
        VLOOKUP(E1195, リスト!$A$2:$E$49, 2, FALSE),
        VLOOKUP(E1195, リスト!$A$2:$E$49, 4, FALSE)
     )
   ),
"")</f>
        <v/>
      </c>
      <c r="G1195" s="40"/>
      <c r="H1195" s="29"/>
      <c r="I1195" s="46"/>
      <c r="J1195" s="34" t="str">
        <f t="shared" si="75"/>
        <v/>
      </c>
      <c r="K1195" s="28" t="str">
        <f t="shared" si="73"/>
        <v/>
      </c>
      <c r="L1195" s="25" t="str">
        <f t="shared" si="74"/>
        <v/>
      </c>
      <c r="M1195" s="16"/>
    </row>
    <row r="1196" spans="2:13" ht="22.5" customHeight="1" x14ac:dyDescent="0.45">
      <c r="B1196" s="30">
        <f t="shared" si="72"/>
        <v>1188</v>
      </c>
      <c r="C1196" s="40"/>
      <c r="D1196" s="41"/>
      <c r="E1196" s="31" t="str">
        <f>IFERROR(IF(OR(確認書!$C$23="",D1196=""),"",確認書!$C$23),"")</f>
        <v/>
      </c>
      <c r="F1196" s="33" t="str">
        <f>IFERROR(
   IF($E$3="", "",
     IF(VLOOKUP(E1196, リスト!$A$2:$E$49, 5, FALSE) &gt; $E$3,
        VLOOKUP(E1196, リスト!$A$2:$E$49, 2, FALSE),
        VLOOKUP(E1196, リスト!$A$2:$E$49, 4, FALSE)
     )
   ),
"")</f>
        <v/>
      </c>
      <c r="G1196" s="40"/>
      <c r="H1196" s="29"/>
      <c r="I1196" s="46"/>
      <c r="J1196" s="34" t="str">
        <f t="shared" si="75"/>
        <v/>
      </c>
      <c r="K1196" s="28" t="str">
        <f t="shared" si="73"/>
        <v/>
      </c>
      <c r="L1196" s="25" t="str">
        <f t="shared" si="74"/>
        <v/>
      </c>
      <c r="M1196" s="16"/>
    </row>
    <row r="1197" spans="2:13" ht="22.5" customHeight="1" x14ac:dyDescent="0.45">
      <c r="B1197" s="30">
        <f t="shared" si="72"/>
        <v>1189</v>
      </c>
      <c r="C1197" s="40"/>
      <c r="D1197" s="41"/>
      <c r="E1197" s="31" t="str">
        <f>IFERROR(IF(OR(確認書!$C$23="",D1197=""),"",確認書!$C$23),"")</f>
        <v/>
      </c>
      <c r="F1197" s="33" t="str">
        <f>IFERROR(
   IF($E$3="", "",
     IF(VLOOKUP(E1197, リスト!$A$2:$E$49, 5, FALSE) &gt; $E$3,
        VLOOKUP(E1197, リスト!$A$2:$E$49, 2, FALSE),
        VLOOKUP(E1197, リスト!$A$2:$E$49, 4, FALSE)
     )
   ),
"")</f>
        <v/>
      </c>
      <c r="G1197" s="40"/>
      <c r="H1197" s="29"/>
      <c r="I1197" s="46"/>
      <c r="J1197" s="34" t="str">
        <f t="shared" si="75"/>
        <v/>
      </c>
      <c r="K1197" s="28" t="str">
        <f t="shared" si="73"/>
        <v/>
      </c>
      <c r="L1197" s="25" t="str">
        <f t="shared" si="74"/>
        <v/>
      </c>
      <c r="M1197" s="16"/>
    </row>
    <row r="1198" spans="2:13" ht="22.5" customHeight="1" x14ac:dyDescent="0.45">
      <c r="B1198" s="30">
        <f t="shared" si="72"/>
        <v>1190</v>
      </c>
      <c r="C1198" s="40"/>
      <c r="D1198" s="41"/>
      <c r="E1198" s="31" t="str">
        <f>IFERROR(IF(OR(確認書!$C$23="",D1198=""),"",確認書!$C$23),"")</f>
        <v/>
      </c>
      <c r="F1198" s="33" t="str">
        <f>IFERROR(
   IF($E$3="", "",
     IF(VLOOKUP(E1198, リスト!$A$2:$E$49, 5, FALSE) &gt; $E$3,
        VLOOKUP(E1198, リスト!$A$2:$E$49, 2, FALSE),
        VLOOKUP(E1198, リスト!$A$2:$E$49, 4, FALSE)
     )
   ),
"")</f>
        <v/>
      </c>
      <c r="G1198" s="40"/>
      <c r="H1198" s="29"/>
      <c r="I1198" s="46"/>
      <c r="J1198" s="34" t="str">
        <f t="shared" si="75"/>
        <v/>
      </c>
      <c r="K1198" s="28" t="str">
        <f t="shared" si="73"/>
        <v/>
      </c>
      <c r="L1198" s="25" t="str">
        <f t="shared" si="74"/>
        <v/>
      </c>
      <c r="M1198" s="16"/>
    </row>
    <row r="1199" spans="2:13" ht="22.5" customHeight="1" x14ac:dyDescent="0.45">
      <c r="B1199" s="30">
        <f t="shared" si="72"/>
        <v>1191</v>
      </c>
      <c r="C1199" s="40"/>
      <c r="D1199" s="41"/>
      <c r="E1199" s="31" t="str">
        <f>IFERROR(IF(OR(確認書!$C$23="",D1199=""),"",確認書!$C$23),"")</f>
        <v/>
      </c>
      <c r="F1199" s="33" t="str">
        <f>IFERROR(
   IF($E$3="", "",
     IF(VLOOKUP(E1199, リスト!$A$2:$E$49, 5, FALSE) &gt; $E$3,
        VLOOKUP(E1199, リスト!$A$2:$E$49, 2, FALSE),
        VLOOKUP(E1199, リスト!$A$2:$E$49, 4, FALSE)
     )
   ),
"")</f>
        <v/>
      </c>
      <c r="G1199" s="40"/>
      <c r="H1199" s="29"/>
      <c r="I1199" s="46"/>
      <c r="J1199" s="34" t="str">
        <f t="shared" si="75"/>
        <v/>
      </c>
      <c r="K1199" s="28" t="str">
        <f t="shared" si="73"/>
        <v/>
      </c>
      <c r="L1199" s="25" t="str">
        <f t="shared" si="74"/>
        <v/>
      </c>
      <c r="M1199" s="16"/>
    </row>
    <row r="1200" spans="2:13" ht="22.5" customHeight="1" x14ac:dyDescent="0.45">
      <c r="B1200" s="30">
        <f t="shared" si="72"/>
        <v>1192</v>
      </c>
      <c r="C1200" s="40"/>
      <c r="D1200" s="41"/>
      <c r="E1200" s="31" t="str">
        <f>IFERROR(IF(OR(確認書!$C$23="",D1200=""),"",確認書!$C$23),"")</f>
        <v/>
      </c>
      <c r="F1200" s="33" t="str">
        <f>IFERROR(
   IF($E$3="", "",
     IF(VLOOKUP(E1200, リスト!$A$2:$E$49, 5, FALSE) &gt; $E$3,
        VLOOKUP(E1200, リスト!$A$2:$E$49, 2, FALSE),
        VLOOKUP(E1200, リスト!$A$2:$E$49, 4, FALSE)
     )
   ),
"")</f>
        <v/>
      </c>
      <c r="G1200" s="40"/>
      <c r="H1200" s="29"/>
      <c r="I1200" s="46"/>
      <c r="J1200" s="34" t="str">
        <f t="shared" si="75"/>
        <v/>
      </c>
      <c r="K1200" s="28" t="str">
        <f t="shared" si="73"/>
        <v/>
      </c>
      <c r="L1200" s="25" t="str">
        <f t="shared" si="74"/>
        <v/>
      </c>
      <c r="M1200" s="16"/>
    </row>
    <row r="1201" spans="2:13" ht="22.5" customHeight="1" x14ac:dyDescent="0.45">
      <c r="B1201" s="30">
        <f t="shared" si="72"/>
        <v>1193</v>
      </c>
      <c r="C1201" s="40"/>
      <c r="D1201" s="41"/>
      <c r="E1201" s="31" t="str">
        <f>IFERROR(IF(OR(確認書!$C$23="",D1201=""),"",確認書!$C$23),"")</f>
        <v/>
      </c>
      <c r="F1201" s="33" t="str">
        <f>IFERROR(
   IF($E$3="", "",
     IF(VLOOKUP(E1201, リスト!$A$2:$E$49, 5, FALSE) &gt; $E$3,
        VLOOKUP(E1201, リスト!$A$2:$E$49, 2, FALSE),
        VLOOKUP(E1201, リスト!$A$2:$E$49, 4, FALSE)
     )
   ),
"")</f>
        <v/>
      </c>
      <c r="G1201" s="40"/>
      <c r="H1201" s="29"/>
      <c r="I1201" s="46"/>
      <c r="J1201" s="34" t="str">
        <f t="shared" si="75"/>
        <v/>
      </c>
      <c r="K1201" s="28" t="str">
        <f t="shared" si="73"/>
        <v/>
      </c>
      <c r="L1201" s="25" t="str">
        <f t="shared" si="74"/>
        <v/>
      </c>
      <c r="M1201" s="16"/>
    </row>
    <row r="1202" spans="2:13" ht="22.5" customHeight="1" x14ac:dyDescent="0.45">
      <c r="B1202" s="30">
        <f t="shared" si="72"/>
        <v>1194</v>
      </c>
      <c r="C1202" s="40"/>
      <c r="D1202" s="41"/>
      <c r="E1202" s="31" t="str">
        <f>IFERROR(IF(OR(確認書!$C$23="",D1202=""),"",確認書!$C$23),"")</f>
        <v/>
      </c>
      <c r="F1202" s="33" t="str">
        <f>IFERROR(
   IF($E$3="", "",
     IF(VLOOKUP(E1202, リスト!$A$2:$E$49, 5, FALSE) &gt; $E$3,
        VLOOKUP(E1202, リスト!$A$2:$E$49, 2, FALSE),
        VLOOKUP(E1202, リスト!$A$2:$E$49, 4, FALSE)
     )
   ),
"")</f>
        <v/>
      </c>
      <c r="G1202" s="40"/>
      <c r="H1202" s="29"/>
      <c r="I1202" s="46"/>
      <c r="J1202" s="34" t="str">
        <f t="shared" si="75"/>
        <v/>
      </c>
      <c r="K1202" s="28" t="str">
        <f t="shared" si="73"/>
        <v/>
      </c>
      <c r="L1202" s="25" t="str">
        <f t="shared" si="74"/>
        <v/>
      </c>
      <c r="M1202" s="16"/>
    </row>
    <row r="1203" spans="2:13" ht="22.5" customHeight="1" x14ac:dyDescent="0.45">
      <c r="B1203" s="30">
        <f t="shared" si="72"/>
        <v>1195</v>
      </c>
      <c r="C1203" s="40"/>
      <c r="D1203" s="41"/>
      <c r="E1203" s="31" t="str">
        <f>IFERROR(IF(OR(確認書!$C$23="",D1203=""),"",確認書!$C$23),"")</f>
        <v/>
      </c>
      <c r="F1203" s="33" t="str">
        <f>IFERROR(
   IF($E$3="", "",
     IF(VLOOKUP(E1203, リスト!$A$2:$E$49, 5, FALSE) &gt; $E$3,
        VLOOKUP(E1203, リスト!$A$2:$E$49, 2, FALSE),
        VLOOKUP(E1203, リスト!$A$2:$E$49, 4, FALSE)
     )
   ),
"")</f>
        <v/>
      </c>
      <c r="G1203" s="40"/>
      <c r="H1203" s="29"/>
      <c r="I1203" s="46"/>
      <c r="J1203" s="34" t="str">
        <f t="shared" si="75"/>
        <v/>
      </c>
      <c r="K1203" s="28" t="str">
        <f t="shared" si="73"/>
        <v/>
      </c>
      <c r="L1203" s="25" t="str">
        <f t="shared" si="74"/>
        <v/>
      </c>
      <c r="M1203" s="16"/>
    </row>
    <row r="1204" spans="2:13" ht="22.5" customHeight="1" x14ac:dyDescent="0.45">
      <c r="B1204" s="30">
        <f t="shared" si="72"/>
        <v>1196</v>
      </c>
      <c r="C1204" s="40"/>
      <c r="D1204" s="41"/>
      <c r="E1204" s="31" t="str">
        <f>IFERROR(IF(OR(確認書!$C$23="",D1204=""),"",確認書!$C$23),"")</f>
        <v/>
      </c>
      <c r="F1204" s="33" t="str">
        <f>IFERROR(
   IF($E$3="", "",
     IF(VLOOKUP(E1204, リスト!$A$2:$E$49, 5, FALSE) &gt; $E$3,
        VLOOKUP(E1204, リスト!$A$2:$E$49, 2, FALSE),
        VLOOKUP(E1204, リスト!$A$2:$E$49, 4, FALSE)
     )
   ),
"")</f>
        <v/>
      </c>
      <c r="G1204" s="40"/>
      <c r="H1204" s="29"/>
      <c r="I1204" s="46"/>
      <c r="J1204" s="34" t="str">
        <f t="shared" si="75"/>
        <v/>
      </c>
      <c r="K1204" s="28" t="str">
        <f t="shared" si="73"/>
        <v/>
      </c>
      <c r="L1204" s="25" t="str">
        <f t="shared" si="74"/>
        <v/>
      </c>
      <c r="M1204" s="16"/>
    </row>
    <row r="1205" spans="2:13" ht="22.5" customHeight="1" x14ac:dyDescent="0.45">
      <c r="B1205" s="30">
        <f t="shared" si="72"/>
        <v>1197</v>
      </c>
      <c r="C1205" s="40"/>
      <c r="D1205" s="41"/>
      <c r="E1205" s="31" t="str">
        <f>IFERROR(IF(OR(確認書!$C$23="",D1205=""),"",確認書!$C$23),"")</f>
        <v/>
      </c>
      <c r="F1205" s="33" t="str">
        <f>IFERROR(
   IF($E$3="", "",
     IF(VLOOKUP(E1205, リスト!$A$2:$E$49, 5, FALSE) &gt; $E$3,
        VLOOKUP(E1205, リスト!$A$2:$E$49, 2, FALSE),
        VLOOKUP(E1205, リスト!$A$2:$E$49, 4, FALSE)
     )
   ),
"")</f>
        <v/>
      </c>
      <c r="G1205" s="40"/>
      <c r="H1205" s="29"/>
      <c r="I1205" s="46"/>
      <c r="J1205" s="34" t="str">
        <f t="shared" si="75"/>
        <v/>
      </c>
      <c r="K1205" s="28" t="str">
        <f t="shared" si="73"/>
        <v/>
      </c>
      <c r="L1205" s="25" t="str">
        <f t="shared" si="74"/>
        <v/>
      </c>
      <c r="M1205" s="16"/>
    </row>
    <row r="1206" spans="2:13" ht="22.5" customHeight="1" x14ac:dyDescent="0.45">
      <c r="B1206" s="30">
        <f t="shared" si="72"/>
        <v>1198</v>
      </c>
      <c r="C1206" s="40"/>
      <c r="D1206" s="41"/>
      <c r="E1206" s="31" t="str">
        <f>IFERROR(IF(OR(確認書!$C$23="",D1206=""),"",確認書!$C$23),"")</f>
        <v/>
      </c>
      <c r="F1206" s="33" t="str">
        <f>IFERROR(
   IF($E$3="", "",
     IF(VLOOKUP(E1206, リスト!$A$2:$E$49, 5, FALSE) &gt; $E$3,
        VLOOKUP(E1206, リスト!$A$2:$E$49, 2, FALSE),
        VLOOKUP(E1206, リスト!$A$2:$E$49, 4, FALSE)
     )
   ),
"")</f>
        <v/>
      </c>
      <c r="G1206" s="40"/>
      <c r="H1206" s="29"/>
      <c r="I1206" s="46"/>
      <c r="J1206" s="34" t="str">
        <f t="shared" si="75"/>
        <v/>
      </c>
      <c r="K1206" s="28" t="str">
        <f t="shared" si="73"/>
        <v/>
      </c>
      <c r="L1206" s="25" t="str">
        <f t="shared" si="74"/>
        <v/>
      </c>
      <c r="M1206" s="16"/>
    </row>
    <row r="1207" spans="2:13" ht="22.5" customHeight="1" x14ac:dyDescent="0.45">
      <c r="B1207" s="30">
        <f t="shared" si="72"/>
        <v>1199</v>
      </c>
      <c r="C1207" s="40"/>
      <c r="D1207" s="41"/>
      <c r="E1207" s="31" t="str">
        <f>IFERROR(IF(OR(確認書!$C$23="",D1207=""),"",確認書!$C$23),"")</f>
        <v/>
      </c>
      <c r="F1207" s="33" t="str">
        <f>IFERROR(
   IF($E$3="", "",
     IF(VLOOKUP(E1207, リスト!$A$2:$E$49, 5, FALSE) &gt; $E$3,
        VLOOKUP(E1207, リスト!$A$2:$E$49, 2, FALSE),
        VLOOKUP(E1207, リスト!$A$2:$E$49, 4, FALSE)
     )
   ),
"")</f>
        <v/>
      </c>
      <c r="G1207" s="40"/>
      <c r="H1207" s="29"/>
      <c r="I1207" s="46"/>
      <c r="J1207" s="34" t="str">
        <f t="shared" si="75"/>
        <v/>
      </c>
      <c r="K1207" s="28" t="str">
        <f t="shared" si="73"/>
        <v/>
      </c>
      <c r="L1207" s="25" t="str">
        <f t="shared" si="74"/>
        <v/>
      </c>
      <c r="M1207" s="16"/>
    </row>
    <row r="1208" spans="2:13" ht="22.5" customHeight="1" x14ac:dyDescent="0.45">
      <c r="B1208" s="30">
        <f t="shared" si="72"/>
        <v>1200</v>
      </c>
      <c r="C1208" s="40"/>
      <c r="D1208" s="41"/>
      <c r="E1208" s="31" t="str">
        <f>IFERROR(IF(OR(確認書!$C$23="",D1208=""),"",確認書!$C$23),"")</f>
        <v/>
      </c>
      <c r="F1208" s="33" t="str">
        <f>IFERROR(
   IF($E$3="", "",
     IF(VLOOKUP(E1208, リスト!$A$2:$E$49, 5, FALSE) &gt; $E$3,
        VLOOKUP(E1208, リスト!$A$2:$E$49, 2, FALSE),
        VLOOKUP(E1208, リスト!$A$2:$E$49, 4, FALSE)
     )
   ),
"")</f>
        <v/>
      </c>
      <c r="G1208" s="40"/>
      <c r="H1208" s="29"/>
      <c r="I1208" s="46"/>
      <c r="J1208" s="34" t="str">
        <f t="shared" si="75"/>
        <v/>
      </c>
      <c r="K1208" s="28" t="str">
        <f t="shared" si="73"/>
        <v/>
      </c>
      <c r="L1208" s="25" t="str">
        <f t="shared" si="74"/>
        <v/>
      </c>
      <c r="M1208" s="16"/>
    </row>
    <row r="1209" spans="2:13" ht="22.5" customHeight="1" x14ac:dyDescent="0.45">
      <c r="B1209" s="30">
        <f t="shared" si="72"/>
        <v>1201</v>
      </c>
      <c r="C1209" s="40"/>
      <c r="D1209" s="41"/>
      <c r="E1209" s="31" t="str">
        <f>IFERROR(IF(OR(確認書!$C$23="",D1209=""),"",確認書!$C$23),"")</f>
        <v/>
      </c>
      <c r="F1209" s="33" t="str">
        <f>IFERROR(
   IF($E$3="", "",
     IF(VLOOKUP(E1209, リスト!$A$2:$E$49, 5, FALSE) &gt; $E$3,
        VLOOKUP(E1209, リスト!$A$2:$E$49, 2, FALSE),
        VLOOKUP(E1209, リスト!$A$2:$E$49, 4, FALSE)
     )
   ),
"")</f>
        <v/>
      </c>
      <c r="G1209" s="40"/>
      <c r="H1209" s="29"/>
      <c r="I1209" s="46"/>
      <c r="J1209" s="34" t="str">
        <f t="shared" si="75"/>
        <v/>
      </c>
      <c r="K1209" s="28" t="str">
        <f t="shared" si="73"/>
        <v/>
      </c>
      <c r="L1209" s="25" t="str">
        <f t="shared" si="74"/>
        <v/>
      </c>
      <c r="M1209" s="16"/>
    </row>
    <row r="1210" spans="2:13" ht="22.5" customHeight="1" x14ac:dyDescent="0.45">
      <c r="B1210" s="30">
        <f t="shared" si="72"/>
        <v>1202</v>
      </c>
      <c r="C1210" s="40"/>
      <c r="D1210" s="41"/>
      <c r="E1210" s="31" t="str">
        <f>IFERROR(IF(OR(確認書!$C$23="",D1210=""),"",確認書!$C$23),"")</f>
        <v/>
      </c>
      <c r="F1210" s="33" t="str">
        <f>IFERROR(
   IF($E$3="", "",
     IF(VLOOKUP(E1210, リスト!$A$2:$E$49, 5, FALSE) &gt; $E$3,
        VLOOKUP(E1210, リスト!$A$2:$E$49, 2, FALSE),
        VLOOKUP(E1210, リスト!$A$2:$E$49, 4, FALSE)
     )
   ),
"")</f>
        <v/>
      </c>
      <c r="G1210" s="40"/>
      <c r="H1210" s="29"/>
      <c r="I1210" s="46"/>
      <c r="J1210" s="34" t="str">
        <f t="shared" si="75"/>
        <v/>
      </c>
      <c r="K1210" s="28" t="str">
        <f t="shared" si="73"/>
        <v/>
      </c>
      <c r="L1210" s="25" t="str">
        <f t="shared" si="74"/>
        <v/>
      </c>
      <c r="M1210" s="16"/>
    </row>
    <row r="1211" spans="2:13" ht="22.5" customHeight="1" x14ac:dyDescent="0.45">
      <c r="B1211" s="30">
        <f t="shared" si="72"/>
        <v>1203</v>
      </c>
      <c r="C1211" s="40"/>
      <c r="D1211" s="41"/>
      <c r="E1211" s="31" t="str">
        <f>IFERROR(IF(OR(確認書!$C$23="",D1211=""),"",確認書!$C$23),"")</f>
        <v/>
      </c>
      <c r="F1211" s="33" t="str">
        <f>IFERROR(
   IF($E$3="", "",
     IF(VLOOKUP(E1211, リスト!$A$2:$E$49, 5, FALSE) &gt; $E$3,
        VLOOKUP(E1211, リスト!$A$2:$E$49, 2, FALSE),
        VLOOKUP(E1211, リスト!$A$2:$E$49, 4, FALSE)
     )
   ),
"")</f>
        <v/>
      </c>
      <c r="G1211" s="40"/>
      <c r="H1211" s="29"/>
      <c r="I1211" s="46"/>
      <c r="J1211" s="34" t="str">
        <f t="shared" si="75"/>
        <v/>
      </c>
      <c r="K1211" s="28" t="str">
        <f t="shared" si="73"/>
        <v/>
      </c>
      <c r="L1211" s="25" t="str">
        <f t="shared" si="74"/>
        <v/>
      </c>
      <c r="M1211" s="16"/>
    </row>
    <row r="1212" spans="2:13" ht="22.5" customHeight="1" x14ac:dyDescent="0.45">
      <c r="B1212" s="30">
        <f t="shared" si="72"/>
        <v>1204</v>
      </c>
      <c r="C1212" s="40"/>
      <c r="D1212" s="41"/>
      <c r="E1212" s="31" t="str">
        <f>IFERROR(IF(OR(確認書!$C$23="",D1212=""),"",確認書!$C$23),"")</f>
        <v/>
      </c>
      <c r="F1212" s="33" t="str">
        <f>IFERROR(
   IF($E$3="", "",
     IF(VLOOKUP(E1212, リスト!$A$2:$E$49, 5, FALSE) &gt; $E$3,
        VLOOKUP(E1212, リスト!$A$2:$E$49, 2, FALSE),
        VLOOKUP(E1212, リスト!$A$2:$E$49, 4, FALSE)
     )
   ),
"")</f>
        <v/>
      </c>
      <c r="G1212" s="40"/>
      <c r="H1212" s="29"/>
      <c r="I1212" s="46"/>
      <c r="J1212" s="34" t="str">
        <f t="shared" si="75"/>
        <v/>
      </c>
      <c r="K1212" s="28" t="str">
        <f t="shared" si="73"/>
        <v/>
      </c>
      <c r="L1212" s="25" t="str">
        <f t="shared" si="74"/>
        <v/>
      </c>
      <c r="M1212" s="16"/>
    </row>
    <row r="1213" spans="2:13" ht="22.5" customHeight="1" x14ac:dyDescent="0.45">
      <c r="B1213" s="30">
        <f t="shared" si="72"/>
        <v>1205</v>
      </c>
      <c r="C1213" s="40"/>
      <c r="D1213" s="41"/>
      <c r="E1213" s="31" t="str">
        <f>IFERROR(IF(OR(確認書!$C$23="",D1213=""),"",確認書!$C$23),"")</f>
        <v/>
      </c>
      <c r="F1213" s="33" t="str">
        <f>IFERROR(
   IF($E$3="", "",
     IF(VLOOKUP(E1213, リスト!$A$2:$E$49, 5, FALSE) &gt; $E$3,
        VLOOKUP(E1213, リスト!$A$2:$E$49, 2, FALSE),
        VLOOKUP(E1213, リスト!$A$2:$E$49, 4, FALSE)
     )
   ),
"")</f>
        <v/>
      </c>
      <c r="G1213" s="40"/>
      <c r="H1213" s="29"/>
      <c r="I1213" s="46"/>
      <c r="J1213" s="34" t="str">
        <f t="shared" si="75"/>
        <v/>
      </c>
      <c r="K1213" s="28" t="str">
        <f t="shared" si="73"/>
        <v/>
      </c>
      <c r="L1213" s="25" t="str">
        <f t="shared" si="74"/>
        <v/>
      </c>
      <c r="M1213" s="16"/>
    </row>
    <row r="1214" spans="2:13" ht="22.5" customHeight="1" x14ac:dyDescent="0.45">
      <c r="B1214" s="30">
        <f t="shared" si="72"/>
        <v>1206</v>
      </c>
      <c r="C1214" s="40"/>
      <c r="D1214" s="41"/>
      <c r="E1214" s="31" t="str">
        <f>IFERROR(IF(OR(確認書!$C$23="",D1214=""),"",確認書!$C$23),"")</f>
        <v/>
      </c>
      <c r="F1214" s="33" t="str">
        <f>IFERROR(
   IF($E$3="", "",
     IF(VLOOKUP(E1214, リスト!$A$2:$E$49, 5, FALSE) &gt; $E$3,
        VLOOKUP(E1214, リスト!$A$2:$E$49, 2, FALSE),
        VLOOKUP(E1214, リスト!$A$2:$E$49, 4, FALSE)
     )
   ),
"")</f>
        <v/>
      </c>
      <c r="G1214" s="40"/>
      <c r="H1214" s="29"/>
      <c r="I1214" s="46"/>
      <c r="J1214" s="34" t="str">
        <f t="shared" si="75"/>
        <v/>
      </c>
      <c r="K1214" s="28" t="str">
        <f t="shared" si="73"/>
        <v/>
      </c>
      <c r="L1214" s="25" t="str">
        <f t="shared" si="74"/>
        <v/>
      </c>
      <c r="M1214" s="16"/>
    </row>
    <row r="1215" spans="2:13" ht="22.5" customHeight="1" x14ac:dyDescent="0.45">
      <c r="B1215" s="30">
        <f t="shared" si="72"/>
        <v>1207</v>
      </c>
      <c r="C1215" s="40"/>
      <c r="D1215" s="41"/>
      <c r="E1215" s="31" t="str">
        <f>IFERROR(IF(OR(確認書!$C$23="",D1215=""),"",確認書!$C$23),"")</f>
        <v/>
      </c>
      <c r="F1215" s="33" t="str">
        <f>IFERROR(
   IF($E$3="", "",
     IF(VLOOKUP(E1215, リスト!$A$2:$E$49, 5, FALSE) &gt; $E$3,
        VLOOKUP(E1215, リスト!$A$2:$E$49, 2, FALSE),
        VLOOKUP(E1215, リスト!$A$2:$E$49, 4, FALSE)
     )
   ),
"")</f>
        <v/>
      </c>
      <c r="G1215" s="40"/>
      <c r="H1215" s="29"/>
      <c r="I1215" s="46"/>
      <c r="J1215" s="34" t="str">
        <f t="shared" si="75"/>
        <v/>
      </c>
      <c r="K1215" s="28" t="str">
        <f t="shared" si="73"/>
        <v/>
      </c>
      <c r="L1215" s="25" t="str">
        <f t="shared" si="74"/>
        <v/>
      </c>
      <c r="M1215" s="16"/>
    </row>
    <row r="1216" spans="2:13" ht="22.5" customHeight="1" x14ac:dyDescent="0.45">
      <c r="B1216" s="30">
        <f t="shared" si="72"/>
        <v>1208</v>
      </c>
      <c r="C1216" s="40"/>
      <c r="D1216" s="41"/>
      <c r="E1216" s="31" t="str">
        <f>IFERROR(IF(OR(確認書!$C$23="",D1216=""),"",確認書!$C$23),"")</f>
        <v/>
      </c>
      <c r="F1216" s="33" t="str">
        <f>IFERROR(
   IF($E$3="", "",
     IF(VLOOKUP(E1216, リスト!$A$2:$E$49, 5, FALSE) &gt; $E$3,
        VLOOKUP(E1216, リスト!$A$2:$E$49, 2, FALSE),
        VLOOKUP(E1216, リスト!$A$2:$E$49, 4, FALSE)
     )
   ),
"")</f>
        <v/>
      </c>
      <c r="G1216" s="40"/>
      <c r="H1216" s="29"/>
      <c r="I1216" s="46"/>
      <c r="J1216" s="34" t="str">
        <f t="shared" si="75"/>
        <v/>
      </c>
      <c r="K1216" s="28" t="str">
        <f t="shared" si="73"/>
        <v/>
      </c>
      <c r="L1216" s="25" t="str">
        <f t="shared" si="74"/>
        <v/>
      </c>
      <c r="M1216" s="16"/>
    </row>
    <row r="1217" spans="2:13" ht="22.5" customHeight="1" x14ac:dyDescent="0.45">
      <c r="B1217" s="30">
        <f t="shared" si="72"/>
        <v>1209</v>
      </c>
      <c r="C1217" s="40"/>
      <c r="D1217" s="41"/>
      <c r="E1217" s="31" t="str">
        <f>IFERROR(IF(OR(確認書!$C$23="",D1217=""),"",確認書!$C$23),"")</f>
        <v/>
      </c>
      <c r="F1217" s="33" t="str">
        <f>IFERROR(
   IF($E$3="", "",
     IF(VLOOKUP(E1217, リスト!$A$2:$E$49, 5, FALSE) &gt; $E$3,
        VLOOKUP(E1217, リスト!$A$2:$E$49, 2, FALSE),
        VLOOKUP(E1217, リスト!$A$2:$E$49, 4, FALSE)
     )
   ),
"")</f>
        <v/>
      </c>
      <c r="G1217" s="40"/>
      <c r="H1217" s="29"/>
      <c r="I1217" s="46"/>
      <c r="J1217" s="34" t="str">
        <f t="shared" si="75"/>
        <v/>
      </c>
      <c r="K1217" s="28" t="str">
        <f t="shared" si="73"/>
        <v/>
      </c>
      <c r="L1217" s="25" t="str">
        <f t="shared" si="74"/>
        <v/>
      </c>
      <c r="M1217" s="16"/>
    </row>
    <row r="1218" spans="2:13" ht="22.5" customHeight="1" x14ac:dyDescent="0.45">
      <c r="B1218" s="30">
        <f t="shared" si="72"/>
        <v>1210</v>
      </c>
      <c r="C1218" s="40"/>
      <c r="D1218" s="41"/>
      <c r="E1218" s="31" t="str">
        <f>IFERROR(IF(OR(確認書!$C$23="",D1218=""),"",確認書!$C$23),"")</f>
        <v/>
      </c>
      <c r="F1218" s="33" t="str">
        <f>IFERROR(
   IF($E$3="", "",
     IF(VLOOKUP(E1218, リスト!$A$2:$E$49, 5, FALSE) &gt; $E$3,
        VLOOKUP(E1218, リスト!$A$2:$E$49, 2, FALSE),
        VLOOKUP(E1218, リスト!$A$2:$E$49, 4, FALSE)
     )
   ),
"")</f>
        <v/>
      </c>
      <c r="G1218" s="40"/>
      <c r="H1218" s="29"/>
      <c r="I1218" s="46"/>
      <c r="J1218" s="34" t="str">
        <f t="shared" si="75"/>
        <v/>
      </c>
      <c r="K1218" s="28" t="str">
        <f t="shared" si="73"/>
        <v/>
      </c>
      <c r="L1218" s="25" t="str">
        <f t="shared" si="74"/>
        <v/>
      </c>
      <c r="M1218" s="16"/>
    </row>
    <row r="1219" spans="2:13" ht="22.5" customHeight="1" x14ac:dyDescent="0.45">
      <c r="B1219" s="30">
        <f t="shared" si="72"/>
        <v>1211</v>
      </c>
      <c r="C1219" s="40"/>
      <c r="D1219" s="41"/>
      <c r="E1219" s="31" t="str">
        <f>IFERROR(IF(OR(確認書!$C$23="",D1219=""),"",確認書!$C$23),"")</f>
        <v/>
      </c>
      <c r="F1219" s="33" t="str">
        <f>IFERROR(
   IF($E$3="", "",
     IF(VLOOKUP(E1219, リスト!$A$2:$E$49, 5, FALSE) &gt; $E$3,
        VLOOKUP(E1219, リスト!$A$2:$E$49, 2, FALSE),
        VLOOKUP(E1219, リスト!$A$2:$E$49, 4, FALSE)
     )
   ),
"")</f>
        <v/>
      </c>
      <c r="G1219" s="40"/>
      <c r="H1219" s="29"/>
      <c r="I1219" s="46"/>
      <c r="J1219" s="34" t="str">
        <f t="shared" si="75"/>
        <v/>
      </c>
      <c r="K1219" s="28" t="str">
        <f t="shared" si="73"/>
        <v/>
      </c>
      <c r="L1219" s="25" t="str">
        <f t="shared" si="74"/>
        <v/>
      </c>
      <c r="M1219" s="16"/>
    </row>
    <row r="1220" spans="2:13" ht="22.5" customHeight="1" x14ac:dyDescent="0.45">
      <c r="B1220" s="30">
        <f t="shared" si="72"/>
        <v>1212</v>
      </c>
      <c r="C1220" s="40"/>
      <c r="D1220" s="41"/>
      <c r="E1220" s="31" t="str">
        <f>IFERROR(IF(OR(確認書!$C$23="",D1220=""),"",確認書!$C$23),"")</f>
        <v/>
      </c>
      <c r="F1220" s="33" t="str">
        <f>IFERROR(
   IF($E$3="", "",
     IF(VLOOKUP(E1220, リスト!$A$2:$E$49, 5, FALSE) &gt; $E$3,
        VLOOKUP(E1220, リスト!$A$2:$E$49, 2, FALSE),
        VLOOKUP(E1220, リスト!$A$2:$E$49, 4, FALSE)
     )
   ),
"")</f>
        <v/>
      </c>
      <c r="G1220" s="40"/>
      <c r="H1220" s="29"/>
      <c r="I1220" s="46"/>
      <c r="J1220" s="34" t="str">
        <f t="shared" si="75"/>
        <v/>
      </c>
      <c r="K1220" s="28" t="str">
        <f t="shared" si="73"/>
        <v/>
      </c>
      <c r="L1220" s="25" t="str">
        <f t="shared" si="74"/>
        <v/>
      </c>
      <c r="M1220" s="16"/>
    </row>
    <row r="1221" spans="2:13" ht="22.5" customHeight="1" x14ac:dyDescent="0.45">
      <c r="B1221" s="30">
        <f t="shared" si="72"/>
        <v>1213</v>
      </c>
      <c r="C1221" s="40"/>
      <c r="D1221" s="41"/>
      <c r="E1221" s="31" t="str">
        <f>IFERROR(IF(OR(確認書!$C$23="",D1221=""),"",確認書!$C$23),"")</f>
        <v/>
      </c>
      <c r="F1221" s="33" t="str">
        <f>IFERROR(
   IF($E$3="", "",
     IF(VLOOKUP(E1221, リスト!$A$2:$E$49, 5, FALSE) &gt; $E$3,
        VLOOKUP(E1221, リスト!$A$2:$E$49, 2, FALSE),
        VLOOKUP(E1221, リスト!$A$2:$E$49, 4, FALSE)
     )
   ),
"")</f>
        <v/>
      </c>
      <c r="G1221" s="40"/>
      <c r="H1221" s="29"/>
      <c r="I1221" s="46"/>
      <c r="J1221" s="34" t="str">
        <f t="shared" si="75"/>
        <v/>
      </c>
      <c r="K1221" s="28" t="str">
        <f t="shared" si="73"/>
        <v/>
      </c>
      <c r="L1221" s="25" t="str">
        <f t="shared" si="74"/>
        <v/>
      </c>
      <c r="M1221" s="16"/>
    </row>
    <row r="1222" spans="2:13" ht="22.5" customHeight="1" x14ac:dyDescent="0.45">
      <c r="B1222" s="30">
        <f t="shared" si="72"/>
        <v>1214</v>
      </c>
      <c r="C1222" s="40"/>
      <c r="D1222" s="41"/>
      <c r="E1222" s="31" t="str">
        <f>IFERROR(IF(OR(確認書!$C$23="",D1222=""),"",確認書!$C$23),"")</f>
        <v/>
      </c>
      <c r="F1222" s="33" t="str">
        <f>IFERROR(
   IF($E$3="", "",
     IF(VLOOKUP(E1222, リスト!$A$2:$E$49, 5, FALSE) &gt; $E$3,
        VLOOKUP(E1222, リスト!$A$2:$E$49, 2, FALSE),
        VLOOKUP(E1222, リスト!$A$2:$E$49, 4, FALSE)
     )
   ),
"")</f>
        <v/>
      </c>
      <c r="G1222" s="40"/>
      <c r="H1222" s="29"/>
      <c r="I1222" s="46"/>
      <c r="J1222" s="34" t="str">
        <f t="shared" si="75"/>
        <v/>
      </c>
      <c r="K1222" s="28" t="str">
        <f t="shared" si="73"/>
        <v/>
      </c>
      <c r="L1222" s="25" t="str">
        <f t="shared" si="74"/>
        <v/>
      </c>
      <c r="M1222" s="16"/>
    </row>
    <row r="1223" spans="2:13" ht="22.5" customHeight="1" x14ac:dyDescent="0.45">
      <c r="B1223" s="30">
        <f t="shared" si="72"/>
        <v>1215</v>
      </c>
      <c r="C1223" s="40"/>
      <c r="D1223" s="41"/>
      <c r="E1223" s="31" t="str">
        <f>IFERROR(IF(OR(確認書!$C$23="",D1223=""),"",確認書!$C$23),"")</f>
        <v/>
      </c>
      <c r="F1223" s="33" t="str">
        <f>IFERROR(
   IF($E$3="", "",
     IF(VLOOKUP(E1223, リスト!$A$2:$E$49, 5, FALSE) &gt; $E$3,
        VLOOKUP(E1223, リスト!$A$2:$E$49, 2, FALSE),
        VLOOKUP(E1223, リスト!$A$2:$E$49, 4, FALSE)
     )
   ),
"")</f>
        <v/>
      </c>
      <c r="G1223" s="40"/>
      <c r="H1223" s="29"/>
      <c r="I1223" s="46"/>
      <c r="J1223" s="34" t="str">
        <f t="shared" si="75"/>
        <v/>
      </c>
      <c r="K1223" s="28" t="str">
        <f t="shared" si="73"/>
        <v/>
      </c>
      <c r="L1223" s="25" t="str">
        <f t="shared" si="74"/>
        <v/>
      </c>
      <c r="M1223" s="16"/>
    </row>
    <row r="1224" spans="2:13" ht="22.5" customHeight="1" x14ac:dyDescent="0.45">
      <c r="B1224" s="30">
        <f t="shared" si="72"/>
        <v>1216</v>
      </c>
      <c r="C1224" s="40"/>
      <c r="D1224" s="41"/>
      <c r="E1224" s="31" t="str">
        <f>IFERROR(IF(OR(確認書!$C$23="",D1224=""),"",確認書!$C$23),"")</f>
        <v/>
      </c>
      <c r="F1224" s="33" t="str">
        <f>IFERROR(
   IF($E$3="", "",
     IF(VLOOKUP(E1224, リスト!$A$2:$E$49, 5, FALSE) &gt; $E$3,
        VLOOKUP(E1224, リスト!$A$2:$E$49, 2, FALSE),
        VLOOKUP(E1224, リスト!$A$2:$E$49, 4, FALSE)
     )
   ),
"")</f>
        <v/>
      </c>
      <c r="G1224" s="40"/>
      <c r="H1224" s="29"/>
      <c r="I1224" s="46"/>
      <c r="J1224" s="34" t="str">
        <f t="shared" si="75"/>
        <v/>
      </c>
      <c r="K1224" s="28" t="str">
        <f t="shared" si="73"/>
        <v/>
      </c>
      <c r="L1224" s="25" t="str">
        <f t="shared" si="74"/>
        <v/>
      </c>
      <c r="M1224" s="16"/>
    </row>
    <row r="1225" spans="2:13" ht="22.5" customHeight="1" x14ac:dyDescent="0.45">
      <c r="B1225" s="30">
        <f t="shared" si="72"/>
        <v>1217</v>
      </c>
      <c r="C1225" s="40"/>
      <c r="D1225" s="41"/>
      <c r="E1225" s="31" t="str">
        <f>IFERROR(IF(OR(確認書!$C$23="",D1225=""),"",確認書!$C$23),"")</f>
        <v/>
      </c>
      <c r="F1225" s="33" t="str">
        <f>IFERROR(
   IF($E$3="", "",
     IF(VLOOKUP(E1225, リスト!$A$2:$E$49, 5, FALSE) &gt; $E$3,
        VLOOKUP(E1225, リスト!$A$2:$E$49, 2, FALSE),
        VLOOKUP(E1225, リスト!$A$2:$E$49, 4, FALSE)
     )
   ),
"")</f>
        <v/>
      </c>
      <c r="G1225" s="40"/>
      <c r="H1225" s="29"/>
      <c r="I1225" s="46"/>
      <c r="J1225" s="34" t="str">
        <f t="shared" si="75"/>
        <v/>
      </c>
      <c r="K1225" s="28" t="str">
        <f t="shared" si="73"/>
        <v/>
      </c>
      <c r="L1225" s="25" t="str">
        <f t="shared" si="74"/>
        <v/>
      </c>
      <c r="M1225" s="16"/>
    </row>
    <row r="1226" spans="2:13" ht="22.5" customHeight="1" x14ac:dyDescent="0.45">
      <c r="B1226" s="30">
        <f t="shared" ref="B1226:B1289" si="76">ROW()-8</f>
        <v>1218</v>
      </c>
      <c r="C1226" s="40"/>
      <c r="D1226" s="41"/>
      <c r="E1226" s="31" t="str">
        <f>IFERROR(IF(OR(確認書!$C$23="",D1226=""),"",確認書!$C$23),"")</f>
        <v/>
      </c>
      <c r="F1226" s="33" t="str">
        <f>IFERROR(
   IF($E$3="", "",
     IF(VLOOKUP(E1226, リスト!$A$2:$E$49, 5, FALSE) &gt; $E$3,
        VLOOKUP(E1226, リスト!$A$2:$E$49, 2, FALSE),
        VLOOKUP(E1226, リスト!$A$2:$E$49, 4, FALSE)
     )
   ),
"")</f>
        <v/>
      </c>
      <c r="G1226" s="40"/>
      <c r="H1226" s="29"/>
      <c r="I1226" s="46"/>
      <c r="J1226" s="34" t="str">
        <f t="shared" si="75"/>
        <v/>
      </c>
      <c r="K1226" s="28" t="str">
        <f t="shared" ref="K1226:K1289" si="77">IF(OR(E1226="",F1226=""), "",
 IF(NOT(ISNUMBER(J1226)), "",
 IF(J1226&lt;F1226, "×（法定外・特例等対象外です）", "〇")))</f>
        <v/>
      </c>
      <c r="L1226" s="25" t="str">
        <f t="shared" ref="L1226:L1289" si="78">IF(COUNTBLANK(D1226:J1226)=7, "",
 IF(D1226="", "←D列に従業員名を姓名（フルネーム）で入力してください。誤変換にお気を付け下さい。",
 IF(G1226="", "←G列に1.月給～3.時間給を入力してください",
 IF(H1226="", "←H列に金額を入力してください",
 IF(NOT(ISNUMBER(H1226)), "←H列の金額は半角数字で入力してください",
 IF(G1226="3.時間給", "",
 IF(I1226="", "←I列に労働時間を入力してください",
 IF(NOT(ISNUMBER(I1226)), "←I列の労働時間は半角数字で入力してください", ""))))))))</f>
        <v/>
      </c>
      <c r="M1226" s="16"/>
    </row>
    <row r="1227" spans="2:13" ht="22.5" customHeight="1" x14ac:dyDescent="0.45">
      <c r="B1227" s="30">
        <f t="shared" si="76"/>
        <v>1219</v>
      </c>
      <c r="C1227" s="40"/>
      <c r="D1227" s="41"/>
      <c r="E1227" s="31" t="str">
        <f>IFERROR(IF(OR(確認書!$C$23="",D1227=""),"",確認書!$C$23),"")</f>
        <v/>
      </c>
      <c r="F1227" s="33" t="str">
        <f>IFERROR(
   IF($E$3="", "",
     IF(VLOOKUP(E1227, リスト!$A$2:$E$49, 5, FALSE) &gt; $E$3,
        VLOOKUP(E1227, リスト!$A$2:$E$49, 2, FALSE),
        VLOOKUP(E1227, リスト!$A$2:$E$49, 4, FALSE)
     )
   ),
"")</f>
        <v/>
      </c>
      <c r="G1227" s="40"/>
      <c r="H1227" s="29"/>
      <c r="I1227" s="46"/>
      <c r="J1227" s="34" t="str">
        <f t="shared" ref="J1227:J1290" si="79">IF(COUNTBLANK(G1227:I1227)=3, "",
 IF(G1227="3.時間給", IF(H1227="", "", H1227),
 IF(OR(G1227="1.月給", G1227="2.日給"),
   IF(OR(H1227="", I1227=""), "", ROUND(H1227/I1227,0)),
 "")))</f>
        <v/>
      </c>
      <c r="K1227" s="28" t="str">
        <f t="shared" si="77"/>
        <v/>
      </c>
      <c r="L1227" s="25" t="str">
        <f t="shared" si="78"/>
        <v/>
      </c>
      <c r="M1227" s="16"/>
    </row>
    <row r="1228" spans="2:13" ht="22.5" customHeight="1" x14ac:dyDescent="0.45">
      <c r="B1228" s="30">
        <f t="shared" si="76"/>
        <v>1220</v>
      </c>
      <c r="C1228" s="40"/>
      <c r="D1228" s="41"/>
      <c r="E1228" s="31" t="str">
        <f>IFERROR(IF(OR(確認書!$C$23="",D1228=""),"",確認書!$C$23),"")</f>
        <v/>
      </c>
      <c r="F1228" s="33" t="str">
        <f>IFERROR(
   IF($E$3="", "",
     IF(VLOOKUP(E1228, リスト!$A$2:$E$49, 5, FALSE) &gt; $E$3,
        VLOOKUP(E1228, リスト!$A$2:$E$49, 2, FALSE),
        VLOOKUP(E1228, リスト!$A$2:$E$49, 4, FALSE)
     )
   ),
"")</f>
        <v/>
      </c>
      <c r="G1228" s="40"/>
      <c r="H1228" s="29"/>
      <c r="I1228" s="46"/>
      <c r="J1228" s="34" t="str">
        <f t="shared" si="79"/>
        <v/>
      </c>
      <c r="K1228" s="28" t="str">
        <f t="shared" si="77"/>
        <v/>
      </c>
      <c r="L1228" s="25" t="str">
        <f t="shared" si="78"/>
        <v/>
      </c>
      <c r="M1228" s="16"/>
    </row>
    <row r="1229" spans="2:13" ht="22.5" customHeight="1" x14ac:dyDescent="0.45">
      <c r="B1229" s="30">
        <f t="shared" si="76"/>
        <v>1221</v>
      </c>
      <c r="C1229" s="40"/>
      <c r="D1229" s="41"/>
      <c r="E1229" s="31" t="str">
        <f>IFERROR(IF(OR(確認書!$C$23="",D1229=""),"",確認書!$C$23),"")</f>
        <v/>
      </c>
      <c r="F1229" s="33" t="str">
        <f>IFERROR(
   IF($E$3="", "",
     IF(VLOOKUP(E1229, リスト!$A$2:$E$49, 5, FALSE) &gt; $E$3,
        VLOOKUP(E1229, リスト!$A$2:$E$49, 2, FALSE),
        VLOOKUP(E1229, リスト!$A$2:$E$49, 4, FALSE)
     )
   ),
"")</f>
        <v/>
      </c>
      <c r="G1229" s="40"/>
      <c r="H1229" s="29"/>
      <c r="I1229" s="46"/>
      <c r="J1229" s="34" t="str">
        <f t="shared" si="79"/>
        <v/>
      </c>
      <c r="K1229" s="28" t="str">
        <f t="shared" si="77"/>
        <v/>
      </c>
      <c r="L1229" s="25" t="str">
        <f t="shared" si="78"/>
        <v/>
      </c>
      <c r="M1229" s="16"/>
    </row>
    <row r="1230" spans="2:13" ht="22.5" customHeight="1" x14ac:dyDescent="0.45">
      <c r="B1230" s="30">
        <f t="shared" si="76"/>
        <v>1222</v>
      </c>
      <c r="C1230" s="40"/>
      <c r="D1230" s="41"/>
      <c r="E1230" s="31" t="str">
        <f>IFERROR(IF(OR(確認書!$C$23="",D1230=""),"",確認書!$C$23),"")</f>
        <v/>
      </c>
      <c r="F1230" s="33" t="str">
        <f>IFERROR(
   IF($E$3="", "",
     IF(VLOOKUP(E1230, リスト!$A$2:$E$49, 5, FALSE) &gt; $E$3,
        VLOOKUP(E1230, リスト!$A$2:$E$49, 2, FALSE),
        VLOOKUP(E1230, リスト!$A$2:$E$49, 4, FALSE)
     )
   ),
"")</f>
        <v/>
      </c>
      <c r="G1230" s="40"/>
      <c r="H1230" s="29"/>
      <c r="I1230" s="46"/>
      <c r="J1230" s="34" t="str">
        <f t="shared" si="79"/>
        <v/>
      </c>
      <c r="K1230" s="28" t="str">
        <f t="shared" si="77"/>
        <v/>
      </c>
      <c r="L1230" s="25" t="str">
        <f t="shared" si="78"/>
        <v/>
      </c>
      <c r="M1230" s="16"/>
    </row>
    <row r="1231" spans="2:13" ht="22.5" customHeight="1" x14ac:dyDescent="0.45">
      <c r="B1231" s="30">
        <f t="shared" si="76"/>
        <v>1223</v>
      </c>
      <c r="C1231" s="40"/>
      <c r="D1231" s="41"/>
      <c r="E1231" s="31" t="str">
        <f>IFERROR(IF(OR(確認書!$C$23="",D1231=""),"",確認書!$C$23),"")</f>
        <v/>
      </c>
      <c r="F1231" s="33" t="str">
        <f>IFERROR(
   IF($E$3="", "",
     IF(VLOOKUP(E1231, リスト!$A$2:$E$49, 5, FALSE) &gt; $E$3,
        VLOOKUP(E1231, リスト!$A$2:$E$49, 2, FALSE),
        VLOOKUP(E1231, リスト!$A$2:$E$49, 4, FALSE)
     )
   ),
"")</f>
        <v/>
      </c>
      <c r="G1231" s="40"/>
      <c r="H1231" s="29"/>
      <c r="I1231" s="46"/>
      <c r="J1231" s="34" t="str">
        <f t="shared" si="79"/>
        <v/>
      </c>
      <c r="K1231" s="28" t="str">
        <f t="shared" si="77"/>
        <v/>
      </c>
      <c r="L1231" s="25" t="str">
        <f t="shared" si="78"/>
        <v/>
      </c>
      <c r="M1231" s="16"/>
    </row>
    <row r="1232" spans="2:13" ht="22.5" customHeight="1" x14ac:dyDescent="0.45">
      <c r="B1232" s="30">
        <f t="shared" si="76"/>
        <v>1224</v>
      </c>
      <c r="C1232" s="40"/>
      <c r="D1232" s="41"/>
      <c r="E1232" s="31" t="str">
        <f>IFERROR(IF(OR(確認書!$C$23="",D1232=""),"",確認書!$C$23),"")</f>
        <v/>
      </c>
      <c r="F1232" s="33" t="str">
        <f>IFERROR(
   IF($E$3="", "",
     IF(VLOOKUP(E1232, リスト!$A$2:$E$49, 5, FALSE) &gt; $E$3,
        VLOOKUP(E1232, リスト!$A$2:$E$49, 2, FALSE),
        VLOOKUP(E1232, リスト!$A$2:$E$49, 4, FALSE)
     )
   ),
"")</f>
        <v/>
      </c>
      <c r="G1232" s="40"/>
      <c r="H1232" s="29"/>
      <c r="I1232" s="46"/>
      <c r="J1232" s="34" t="str">
        <f t="shared" si="79"/>
        <v/>
      </c>
      <c r="K1232" s="28" t="str">
        <f t="shared" si="77"/>
        <v/>
      </c>
      <c r="L1232" s="25" t="str">
        <f t="shared" si="78"/>
        <v/>
      </c>
      <c r="M1232" s="16"/>
    </row>
    <row r="1233" spans="2:13" ht="22.5" customHeight="1" x14ac:dyDescent="0.45">
      <c r="B1233" s="30">
        <f t="shared" si="76"/>
        <v>1225</v>
      </c>
      <c r="C1233" s="40"/>
      <c r="D1233" s="41"/>
      <c r="E1233" s="31" t="str">
        <f>IFERROR(IF(OR(確認書!$C$23="",D1233=""),"",確認書!$C$23),"")</f>
        <v/>
      </c>
      <c r="F1233" s="33" t="str">
        <f>IFERROR(
   IF($E$3="", "",
     IF(VLOOKUP(E1233, リスト!$A$2:$E$49, 5, FALSE) &gt; $E$3,
        VLOOKUP(E1233, リスト!$A$2:$E$49, 2, FALSE),
        VLOOKUP(E1233, リスト!$A$2:$E$49, 4, FALSE)
     )
   ),
"")</f>
        <v/>
      </c>
      <c r="G1233" s="40"/>
      <c r="H1233" s="29"/>
      <c r="I1233" s="46"/>
      <c r="J1233" s="34" t="str">
        <f t="shared" si="79"/>
        <v/>
      </c>
      <c r="K1233" s="28" t="str">
        <f t="shared" si="77"/>
        <v/>
      </c>
      <c r="L1233" s="25" t="str">
        <f t="shared" si="78"/>
        <v/>
      </c>
      <c r="M1233" s="16"/>
    </row>
    <row r="1234" spans="2:13" ht="22.5" customHeight="1" x14ac:dyDescent="0.45">
      <c r="B1234" s="30">
        <f t="shared" si="76"/>
        <v>1226</v>
      </c>
      <c r="C1234" s="40"/>
      <c r="D1234" s="41"/>
      <c r="E1234" s="31" t="str">
        <f>IFERROR(IF(OR(確認書!$C$23="",D1234=""),"",確認書!$C$23),"")</f>
        <v/>
      </c>
      <c r="F1234" s="33" t="str">
        <f>IFERROR(
   IF($E$3="", "",
     IF(VLOOKUP(E1234, リスト!$A$2:$E$49, 5, FALSE) &gt; $E$3,
        VLOOKUP(E1234, リスト!$A$2:$E$49, 2, FALSE),
        VLOOKUP(E1234, リスト!$A$2:$E$49, 4, FALSE)
     )
   ),
"")</f>
        <v/>
      </c>
      <c r="G1234" s="40"/>
      <c r="H1234" s="29"/>
      <c r="I1234" s="46"/>
      <c r="J1234" s="34" t="str">
        <f t="shared" si="79"/>
        <v/>
      </c>
      <c r="K1234" s="28" t="str">
        <f t="shared" si="77"/>
        <v/>
      </c>
      <c r="L1234" s="25" t="str">
        <f t="shared" si="78"/>
        <v/>
      </c>
      <c r="M1234" s="16"/>
    </row>
    <row r="1235" spans="2:13" ht="22.5" customHeight="1" x14ac:dyDescent="0.45">
      <c r="B1235" s="30">
        <f t="shared" si="76"/>
        <v>1227</v>
      </c>
      <c r="C1235" s="40"/>
      <c r="D1235" s="41"/>
      <c r="E1235" s="31" t="str">
        <f>IFERROR(IF(OR(確認書!$C$23="",D1235=""),"",確認書!$C$23),"")</f>
        <v/>
      </c>
      <c r="F1235" s="33" t="str">
        <f>IFERROR(
   IF($E$3="", "",
     IF(VLOOKUP(E1235, リスト!$A$2:$E$49, 5, FALSE) &gt; $E$3,
        VLOOKUP(E1235, リスト!$A$2:$E$49, 2, FALSE),
        VLOOKUP(E1235, リスト!$A$2:$E$49, 4, FALSE)
     )
   ),
"")</f>
        <v/>
      </c>
      <c r="G1235" s="40"/>
      <c r="H1235" s="29"/>
      <c r="I1235" s="46"/>
      <c r="J1235" s="34" t="str">
        <f t="shared" si="79"/>
        <v/>
      </c>
      <c r="K1235" s="28" t="str">
        <f t="shared" si="77"/>
        <v/>
      </c>
      <c r="L1235" s="25" t="str">
        <f t="shared" si="78"/>
        <v/>
      </c>
      <c r="M1235" s="16"/>
    </row>
    <row r="1236" spans="2:13" ht="22.5" customHeight="1" x14ac:dyDescent="0.45">
      <c r="B1236" s="30">
        <f t="shared" si="76"/>
        <v>1228</v>
      </c>
      <c r="C1236" s="40"/>
      <c r="D1236" s="41"/>
      <c r="E1236" s="31" t="str">
        <f>IFERROR(IF(OR(確認書!$C$23="",D1236=""),"",確認書!$C$23),"")</f>
        <v/>
      </c>
      <c r="F1236" s="33" t="str">
        <f>IFERROR(
   IF($E$3="", "",
     IF(VLOOKUP(E1236, リスト!$A$2:$E$49, 5, FALSE) &gt; $E$3,
        VLOOKUP(E1236, リスト!$A$2:$E$49, 2, FALSE),
        VLOOKUP(E1236, リスト!$A$2:$E$49, 4, FALSE)
     )
   ),
"")</f>
        <v/>
      </c>
      <c r="G1236" s="40"/>
      <c r="H1236" s="29"/>
      <c r="I1236" s="46"/>
      <c r="J1236" s="34" t="str">
        <f t="shared" si="79"/>
        <v/>
      </c>
      <c r="K1236" s="28" t="str">
        <f t="shared" si="77"/>
        <v/>
      </c>
      <c r="L1236" s="25" t="str">
        <f t="shared" si="78"/>
        <v/>
      </c>
      <c r="M1236" s="16"/>
    </row>
    <row r="1237" spans="2:13" ht="22.5" customHeight="1" x14ac:dyDescent="0.45">
      <c r="B1237" s="30">
        <f t="shared" si="76"/>
        <v>1229</v>
      </c>
      <c r="C1237" s="40"/>
      <c r="D1237" s="41"/>
      <c r="E1237" s="31" t="str">
        <f>IFERROR(IF(OR(確認書!$C$23="",D1237=""),"",確認書!$C$23),"")</f>
        <v/>
      </c>
      <c r="F1237" s="33" t="str">
        <f>IFERROR(
   IF($E$3="", "",
     IF(VLOOKUP(E1237, リスト!$A$2:$E$49, 5, FALSE) &gt; $E$3,
        VLOOKUP(E1237, リスト!$A$2:$E$49, 2, FALSE),
        VLOOKUP(E1237, リスト!$A$2:$E$49, 4, FALSE)
     )
   ),
"")</f>
        <v/>
      </c>
      <c r="G1237" s="40"/>
      <c r="H1237" s="29"/>
      <c r="I1237" s="46"/>
      <c r="J1237" s="34" t="str">
        <f t="shared" si="79"/>
        <v/>
      </c>
      <c r="K1237" s="28" t="str">
        <f t="shared" si="77"/>
        <v/>
      </c>
      <c r="L1237" s="25" t="str">
        <f t="shared" si="78"/>
        <v/>
      </c>
      <c r="M1237" s="16"/>
    </row>
    <row r="1238" spans="2:13" ht="22.5" customHeight="1" x14ac:dyDescent="0.45">
      <c r="B1238" s="30">
        <f t="shared" si="76"/>
        <v>1230</v>
      </c>
      <c r="C1238" s="40"/>
      <c r="D1238" s="41"/>
      <c r="E1238" s="31" t="str">
        <f>IFERROR(IF(OR(確認書!$C$23="",D1238=""),"",確認書!$C$23),"")</f>
        <v/>
      </c>
      <c r="F1238" s="33" t="str">
        <f>IFERROR(
   IF($E$3="", "",
     IF(VLOOKUP(E1238, リスト!$A$2:$E$49, 5, FALSE) &gt; $E$3,
        VLOOKUP(E1238, リスト!$A$2:$E$49, 2, FALSE),
        VLOOKUP(E1238, リスト!$A$2:$E$49, 4, FALSE)
     )
   ),
"")</f>
        <v/>
      </c>
      <c r="G1238" s="40"/>
      <c r="H1238" s="29"/>
      <c r="I1238" s="46"/>
      <c r="J1238" s="34" t="str">
        <f t="shared" si="79"/>
        <v/>
      </c>
      <c r="K1238" s="28" t="str">
        <f t="shared" si="77"/>
        <v/>
      </c>
      <c r="L1238" s="25" t="str">
        <f t="shared" si="78"/>
        <v/>
      </c>
      <c r="M1238" s="16"/>
    </row>
    <row r="1239" spans="2:13" ht="22.5" customHeight="1" x14ac:dyDescent="0.45">
      <c r="B1239" s="30">
        <f t="shared" si="76"/>
        <v>1231</v>
      </c>
      <c r="C1239" s="40"/>
      <c r="D1239" s="41"/>
      <c r="E1239" s="31" t="str">
        <f>IFERROR(IF(OR(確認書!$C$23="",D1239=""),"",確認書!$C$23),"")</f>
        <v/>
      </c>
      <c r="F1239" s="33" t="str">
        <f>IFERROR(
   IF($E$3="", "",
     IF(VLOOKUP(E1239, リスト!$A$2:$E$49, 5, FALSE) &gt; $E$3,
        VLOOKUP(E1239, リスト!$A$2:$E$49, 2, FALSE),
        VLOOKUP(E1239, リスト!$A$2:$E$49, 4, FALSE)
     )
   ),
"")</f>
        <v/>
      </c>
      <c r="G1239" s="40"/>
      <c r="H1239" s="29"/>
      <c r="I1239" s="46"/>
      <c r="J1239" s="34" t="str">
        <f t="shared" si="79"/>
        <v/>
      </c>
      <c r="K1239" s="28" t="str">
        <f t="shared" si="77"/>
        <v/>
      </c>
      <c r="L1239" s="25" t="str">
        <f t="shared" si="78"/>
        <v/>
      </c>
      <c r="M1239" s="16"/>
    </row>
    <row r="1240" spans="2:13" ht="22.5" customHeight="1" x14ac:dyDescent="0.45">
      <c r="B1240" s="30">
        <f t="shared" si="76"/>
        <v>1232</v>
      </c>
      <c r="C1240" s="40"/>
      <c r="D1240" s="41"/>
      <c r="E1240" s="31" t="str">
        <f>IFERROR(IF(OR(確認書!$C$23="",D1240=""),"",確認書!$C$23),"")</f>
        <v/>
      </c>
      <c r="F1240" s="33" t="str">
        <f>IFERROR(
   IF($E$3="", "",
     IF(VLOOKUP(E1240, リスト!$A$2:$E$49, 5, FALSE) &gt; $E$3,
        VLOOKUP(E1240, リスト!$A$2:$E$49, 2, FALSE),
        VLOOKUP(E1240, リスト!$A$2:$E$49, 4, FALSE)
     )
   ),
"")</f>
        <v/>
      </c>
      <c r="G1240" s="40"/>
      <c r="H1240" s="29"/>
      <c r="I1240" s="46"/>
      <c r="J1240" s="34" t="str">
        <f t="shared" si="79"/>
        <v/>
      </c>
      <c r="K1240" s="28" t="str">
        <f t="shared" si="77"/>
        <v/>
      </c>
      <c r="L1240" s="25" t="str">
        <f t="shared" si="78"/>
        <v/>
      </c>
      <c r="M1240" s="16"/>
    </row>
    <row r="1241" spans="2:13" ht="22.5" customHeight="1" x14ac:dyDescent="0.45">
      <c r="B1241" s="30">
        <f t="shared" si="76"/>
        <v>1233</v>
      </c>
      <c r="C1241" s="40"/>
      <c r="D1241" s="41"/>
      <c r="E1241" s="31" t="str">
        <f>IFERROR(IF(OR(確認書!$C$23="",D1241=""),"",確認書!$C$23),"")</f>
        <v/>
      </c>
      <c r="F1241" s="33" t="str">
        <f>IFERROR(
   IF($E$3="", "",
     IF(VLOOKUP(E1241, リスト!$A$2:$E$49, 5, FALSE) &gt; $E$3,
        VLOOKUP(E1241, リスト!$A$2:$E$49, 2, FALSE),
        VLOOKUP(E1241, リスト!$A$2:$E$49, 4, FALSE)
     )
   ),
"")</f>
        <v/>
      </c>
      <c r="G1241" s="40"/>
      <c r="H1241" s="29"/>
      <c r="I1241" s="46"/>
      <c r="J1241" s="34" t="str">
        <f t="shared" si="79"/>
        <v/>
      </c>
      <c r="K1241" s="28" t="str">
        <f t="shared" si="77"/>
        <v/>
      </c>
      <c r="L1241" s="25" t="str">
        <f t="shared" si="78"/>
        <v/>
      </c>
      <c r="M1241" s="16"/>
    </row>
    <row r="1242" spans="2:13" ht="22.5" customHeight="1" x14ac:dyDescent="0.45">
      <c r="B1242" s="30">
        <f t="shared" si="76"/>
        <v>1234</v>
      </c>
      <c r="C1242" s="40"/>
      <c r="D1242" s="41"/>
      <c r="E1242" s="31" t="str">
        <f>IFERROR(IF(OR(確認書!$C$23="",D1242=""),"",確認書!$C$23),"")</f>
        <v/>
      </c>
      <c r="F1242" s="33" t="str">
        <f>IFERROR(
   IF($E$3="", "",
     IF(VLOOKUP(E1242, リスト!$A$2:$E$49, 5, FALSE) &gt; $E$3,
        VLOOKUP(E1242, リスト!$A$2:$E$49, 2, FALSE),
        VLOOKUP(E1242, リスト!$A$2:$E$49, 4, FALSE)
     )
   ),
"")</f>
        <v/>
      </c>
      <c r="G1242" s="40"/>
      <c r="H1242" s="29"/>
      <c r="I1242" s="46"/>
      <c r="J1242" s="34" t="str">
        <f t="shared" si="79"/>
        <v/>
      </c>
      <c r="K1242" s="28" t="str">
        <f t="shared" si="77"/>
        <v/>
      </c>
      <c r="L1242" s="25" t="str">
        <f t="shared" si="78"/>
        <v/>
      </c>
      <c r="M1242" s="16"/>
    </row>
    <row r="1243" spans="2:13" ht="22.5" customHeight="1" x14ac:dyDescent="0.45">
      <c r="B1243" s="30">
        <f t="shared" si="76"/>
        <v>1235</v>
      </c>
      <c r="C1243" s="40"/>
      <c r="D1243" s="41"/>
      <c r="E1243" s="31" t="str">
        <f>IFERROR(IF(OR(確認書!$C$23="",D1243=""),"",確認書!$C$23),"")</f>
        <v/>
      </c>
      <c r="F1243" s="33" t="str">
        <f>IFERROR(
   IF($E$3="", "",
     IF(VLOOKUP(E1243, リスト!$A$2:$E$49, 5, FALSE) &gt; $E$3,
        VLOOKUP(E1243, リスト!$A$2:$E$49, 2, FALSE),
        VLOOKUP(E1243, リスト!$A$2:$E$49, 4, FALSE)
     )
   ),
"")</f>
        <v/>
      </c>
      <c r="G1243" s="40"/>
      <c r="H1243" s="29"/>
      <c r="I1243" s="46"/>
      <c r="J1243" s="34" t="str">
        <f t="shared" si="79"/>
        <v/>
      </c>
      <c r="K1243" s="28" t="str">
        <f t="shared" si="77"/>
        <v/>
      </c>
      <c r="L1243" s="25" t="str">
        <f t="shared" si="78"/>
        <v/>
      </c>
      <c r="M1243" s="16"/>
    </row>
    <row r="1244" spans="2:13" ht="22.5" customHeight="1" x14ac:dyDescent="0.45">
      <c r="B1244" s="30">
        <f t="shared" si="76"/>
        <v>1236</v>
      </c>
      <c r="C1244" s="40"/>
      <c r="D1244" s="41"/>
      <c r="E1244" s="31" t="str">
        <f>IFERROR(IF(OR(確認書!$C$23="",D1244=""),"",確認書!$C$23),"")</f>
        <v/>
      </c>
      <c r="F1244" s="33" t="str">
        <f>IFERROR(
   IF($E$3="", "",
     IF(VLOOKUP(E1244, リスト!$A$2:$E$49, 5, FALSE) &gt; $E$3,
        VLOOKUP(E1244, リスト!$A$2:$E$49, 2, FALSE),
        VLOOKUP(E1244, リスト!$A$2:$E$49, 4, FALSE)
     )
   ),
"")</f>
        <v/>
      </c>
      <c r="G1244" s="40"/>
      <c r="H1244" s="29"/>
      <c r="I1244" s="46"/>
      <c r="J1244" s="34" t="str">
        <f t="shared" si="79"/>
        <v/>
      </c>
      <c r="K1244" s="28" t="str">
        <f t="shared" si="77"/>
        <v/>
      </c>
      <c r="L1244" s="25" t="str">
        <f t="shared" si="78"/>
        <v/>
      </c>
      <c r="M1244" s="16"/>
    </row>
    <row r="1245" spans="2:13" ht="22.5" customHeight="1" x14ac:dyDescent="0.45">
      <c r="B1245" s="30">
        <f t="shared" si="76"/>
        <v>1237</v>
      </c>
      <c r="C1245" s="40"/>
      <c r="D1245" s="41"/>
      <c r="E1245" s="31" t="str">
        <f>IFERROR(IF(OR(確認書!$C$23="",D1245=""),"",確認書!$C$23),"")</f>
        <v/>
      </c>
      <c r="F1245" s="33" t="str">
        <f>IFERROR(
   IF($E$3="", "",
     IF(VLOOKUP(E1245, リスト!$A$2:$E$49, 5, FALSE) &gt; $E$3,
        VLOOKUP(E1245, リスト!$A$2:$E$49, 2, FALSE),
        VLOOKUP(E1245, リスト!$A$2:$E$49, 4, FALSE)
     )
   ),
"")</f>
        <v/>
      </c>
      <c r="G1245" s="40"/>
      <c r="H1245" s="29"/>
      <c r="I1245" s="46"/>
      <c r="J1245" s="34" t="str">
        <f t="shared" si="79"/>
        <v/>
      </c>
      <c r="K1245" s="28" t="str">
        <f t="shared" si="77"/>
        <v/>
      </c>
      <c r="L1245" s="25" t="str">
        <f t="shared" si="78"/>
        <v/>
      </c>
      <c r="M1245" s="16"/>
    </row>
    <row r="1246" spans="2:13" ht="22.5" customHeight="1" x14ac:dyDescent="0.45">
      <c r="B1246" s="30">
        <f t="shared" si="76"/>
        <v>1238</v>
      </c>
      <c r="C1246" s="40"/>
      <c r="D1246" s="41"/>
      <c r="E1246" s="31" t="str">
        <f>IFERROR(IF(OR(確認書!$C$23="",D1246=""),"",確認書!$C$23),"")</f>
        <v/>
      </c>
      <c r="F1246" s="33" t="str">
        <f>IFERROR(
   IF($E$3="", "",
     IF(VLOOKUP(E1246, リスト!$A$2:$E$49, 5, FALSE) &gt; $E$3,
        VLOOKUP(E1246, リスト!$A$2:$E$49, 2, FALSE),
        VLOOKUP(E1246, リスト!$A$2:$E$49, 4, FALSE)
     )
   ),
"")</f>
        <v/>
      </c>
      <c r="G1246" s="40"/>
      <c r="H1246" s="29"/>
      <c r="I1246" s="46"/>
      <c r="J1246" s="34" t="str">
        <f t="shared" si="79"/>
        <v/>
      </c>
      <c r="K1246" s="28" t="str">
        <f t="shared" si="77"/>
        <v/>
      </c>
      <c r="L1246" s="25" t="str">
        <f t="shared" si="78"/>
        <v/>
      </c>
      <c r="M1246" s="16"/>
    </row>
    <row r="1247" spans="2:13" ht="22.5" customHeight="1" x14ac:dyDescent="0.45">
      <c r="B1247" s="30">
        <f t="shared" si="76"/>
        <v>1239</v>
      </c>
      <c r="C1247" s="40"/>
      <c r="D1247" s="41"/>
      <c r="E1247" s="31" t="str">
        <f>IFERROR(IF(OR(確認書!$C$23="",D1247=""),"",確認書!$C$23),"")</f>
        <v/>
      </c>
      <c r="F1247" s="33" t="str">
        <f>IFERROR(
   IF($E$3="", "",
     IF(VLOOKUP(E1247, リスト!$A$2:$E$49, 5, FALSE) &gt; $E$3,
        VLOOKUP(E1247, リスト!$A$2:$E$49, 2, FALSE),
        VLOOKUP(E1247, リスト!$A$2:$E$49, 4, FALSE)
     )
   ),
"")</f>
        <v/>
      </c>
      <c r="G1247" s="40"/>
      <c r="H1247" s="29"/>
      <c r="I1247" s="46"/>
      <c r="J1247" s="34" t="str">
        <f t="shared" si="79"/>
        <v/>
      </c>
      <c r="K1247" s="28" t="str">
        <f t="shared" si="77"/>
        <v/>
      </c>
      <c r="L1247" s="25" t="str">
        <f t="shared" si="78"/>
        <v/>
      </c>
      <c r="M1247" s="16"/>
    </row>
    <row r="1248" spans="2:13" ht="22.5" customHeight="1" x14ac:dyDescent="0.45">
      <c r="B1248" s="30">
        <f t="shared" si="76"/>
        <v>1240</v>
      </c>
      <c r="C1248" s="40"/>
      <c r="D1248" s="41"/>
      <c r="E1248" s="31" t="str">
        <f>IFERROR(IF(OR(確認書!$C$23="",D1248=""),"",確認書!$C$23),"")</f>
        <v/>
      </c>
      <c r="F1248" s="33" t="str">
        <f>IFERROR(
   IF($E$3="", "",
     IF(VLOOKUP(E1248, リスト!$A$2:$E$49, 5, FALSE) &gt; $E$3,
        VLOOKUP(E1248, リスト!$A$2:$E$49, 2, FALSE),
        VLOOKUP(E1248, リスト!$A$2:$E$49, 4, FALSE)
     )
   ),
"")</f>
        <v/>
      </c>
      <c r="G1248" s="40"/>
      <c r="H1248" s="29"/>
      <c r="I1248" s="46"/>
      <c r="J1248" s="34" t="str">
        <f t="shared" si="79"/>
        <v/>
      </c>
      <c r="K1248" s="28" t="str">
        <f t="shared" si="77"/>
        <v/>
      </c>
      <c r="L1248" s="25" t="str">
        <f t="shared" si="78"/>
        <v/>
      </c>
      <c r="M1248" s="16"/>
    </row>
    <row r="1249" spans="2:13" ht="22.5" customHeight="1" x14ac:dyDescent="0.45">
      <c r="B1249" s="30">
        <f t="shared" si="76"/>
        <v>1241</v>
      </c>
      <c r="C1249" s="40"/>
      <c r="D1249" s="41"/>
      <c r="E1249" s="31" t="str">
        <f>IFERROR(IF(OR(確認書!$C$23="",D1249=""),"",確認書!$C$23),"")</f>
        <v/>
      </c>
      <c r="F1249" s="33" t="str">
        <f>IFERROR(
   IF($E$3="", "",
     IF(VLOOKUP(E1249, リスト!$A$2:$E$49, 5, FALSE) &gt; $E$3,
        VLOOKUP(E1249, リスト!$A$2:$E$49, 2, FALSE),
        VLOOKUP(E1249, リスト!$A$2:$E$49, 4, FALSE)
     )
   ),
"")</f>
        <v/>
      </c>
      <c r="G1249" s="40"/>
      <c r="H1249" s="29"/>
      <c r="I1249" s="46"/>
      <c r="J1249" s="34" t="str">
        <f t="shared" si="79"/>
        <v/>
      </c>
      <c r="K1249" s="28" t="str">
        <f t="shared" si="77"/>
        <v/>
      </c>
      <c r="L1249" s="25" t="str">
        <f t="shared" si="78"/>
        <v/>
      </c>
      <c r="M1249" s="16"/>
    </row>
    <row r="1250" spans="2:13" ht="22.5" customHeight="1" x14ac:dyDescent="0.45">
      <c r="B1250" s="30">
        <f t="shared" si="76"/>
        <v>1242</v>
      </c>
      <c r="C1250" s="40"/>
      <c r="D1250" s="41"/>
      <c r="E1250" s="31" t="str">
        <f>IFERROR(IF(OR(確認書!$C$23="",D1250=""),"",確認書!$C$23),"")</f>
        <v/>
      </c>
      <c r="F1250" s="33" t="str">
        <f>IFERROR(
   IF($E$3="", "",
     IF(VLOOKUP(E1250, リスト!$A$2:$E$49, 5, FALSE) &gt; $E$3,
        VLOOKUP(E1250, リスト!$A$2:$E$49, 2, FALSE),
        VLOOKUP(E1250, リスト!$A$2:$E$49, 4, FALSE)
     )
   ),
"")</f>
        <v/>
      </c>
      <c r="G1250" s="40"/>
      <c r="H1250" s="29"/>
      <c r="I1250" s="46"/>
      <c r="J1250" s="34" t="str">
        <f t="shared" si="79"/>
        <v/>
      </c>
      <c r="K1250" s="28" t="str">
        <f t="shared" si="77"/>
        <v/>
      </c>
      <c r="L1250" s="25" t="str">
        <f t="shared" si="78"/>
        <v/>
      </c>
      <c r="M1250" s="16"/>
    </row>
    <row r="1251" spans="2:13" ht="22.5" customHeight="1" x14ac:dyDescent="0.45">
      <c r="B1251" s="30">
        <f t="shared" si="76"/>
        <v>1243</v>
      </c>
      <c r="C1251" s="40"/>
      <c r="D1251" s="41"/>
      <c r="E1251" s="31" t="str">
        <f>IFERROR(IF(OR(確認書!$C$23="",D1251=""),"",確認書!$C$23),"")</f>
        <v/>
      </c>
      <c r="F1251" s="33" t="str">
        <f>IFERROR(
   IF($E$3="", "",
     IF(VLOOKUP(E1251, リスト!$A$2:$E$49, 5, FALSE) &gt; $E$3,
        VLOOKUP(E1251, リスト!$A$2:$E$49, 2, FALSE),
        VLOOKUP(E1251, リスト!$A$2:$E$49, 4, FALSE)
     )
   ),
"")</f>
        <v/>
      </c>
      <c r="G1251" s="40"/>
      <c r="H1251" s="29"/>
      <c r="I1251" s="46"/>
      <c r="J1251" s="34" t="str">
        <f t="shared" si="79"/>
        <v/>
      </c>
      <c r="K1251" s="28" t="str">
        <f t="shared" si="77"/>
        <v/>
      </c>
      <c r="L1251" s="25" t="str">
        <f t="shared" si="78"/>
        <v/>
      </c>
      <c r="M1251" s="16"/>
    </row>
    <row r="1252" spans="2:13" ht="22.5" customHeight="1" x14ac:dyDescent="0.45">
      <c r="B1252" s="30">
        <f t="shared" si="76"/>
        <v>1244</v>
      </c>
      <c r="C1252" s="40"/>
      <c r="D1252" s="41"/>
      <c r="E1252" s="31" t="str">
        <f>IFERROR(IF(OR(確認書!$C$23="",D1252=""),"",確認書!$C$23),"")</f>
        <v/>
      </c>
      <c r="F1252" s="33" t="str">
        <f>IFERROR(
   IF($E$3="", "",
     IF(VLOOKUP(E1252, リスト!$A$2:$E$49, 5, FALSE) &gt; $E$3,
        VLOOKUP(E1252, リスト!$A$2:$E$49, 2, FALSE),
        VLOOKUP(E1252, リスト!$A$2:$E$49, 4, FALSE)
     )
   ),
"")</f>
        <v/>
      </c>
      <c r="G1252" s="40"/>
      <c r="H1252" s="29"/>
      <c r="I1252" s="46"/>
      <c r="J1252" s="34" t="str">
        <f t="shared" si="79"/>
        <v/>
      </c>
      <c r="K1252" s="28" t="str">
        <f t="shared" si="77"/>
        <v/>
      </c>
      <c r="L1252" s="25" t="str">
        <f t="shared" si="78"/>
        <v/>
      </c>
      <c r="M1252" s="16"/>
    </row>
    <row r="1253" spans="2:13" ht="22.5" customHeight="1" x14ac:dyDescent="0.45">
      <c r="B1253" s="30">
        <f t="shared" si="76"/>
        <v>1245</v>
      </c>
      <c r="C1253" s="40"/>
      <c r="D1253" s="41"/>
      <c r="E1253" s="31" t="str">
        <f>IFERROR(IF(OR(確認書!$C$23="",D1253=""),"",確認書!$C$23),"")</f>
        <v/>
      </c>
      <c r="F1253" s="33" t="str">
        <f>IFERROR(
   IF($E$3="", "",
     IF(VLOOKUP(E1253, リスト!$A$2:$E$49, 5, FALSE) &gt; $E$3,
        VLOOKUP(E1253, リスト!$A$2:$E$49, 2, FALSE),
        VLOOKUP(E1253, リスト!$A$2:$E$49, 4, FALSE)
     )
   ),
"")</f>
        <v/>
      </c>
      <c r="G1253" s="40"/>
      <c r="H1253" s="29"/>
      <c r="I1253" s="46"/>
      <c r="J1253" s="34" t="str">
        <f t="shared" si="79"/>
        <v/>
      </c>
      <c r="K1253" s="28" t="str">
        <f t="shared" si="77"/>
        <v/>
      </c>
      <c r="L1253" s="25" t="str">
        <f t="shared" si="78"/>
        <v/>
      </c>
      <c r="M1253" s="16"/>
    </row>
    <row r="1254" spans="2:13" ht="22.5" customHeight="1" x14ac:dyDescent="0.45">
      <c r="B1254" s="30">
        <f t="shared" si="76"/>
        <v>1246</v>
      </c>
      <c r="C1254" s="40"/>
      <c r="D1254" s="41"/>
      <c r="E1254" s="31" t="str">
        <f>IFERROR(IF(OR(確認書!$C$23="",D1254=""),"",確認書!$C$23),"")</f>
        <v/>
      </c>
      <c r="F1254" s="33" t="str">
        <f>IFERROR(
   IF($E$3="", "",
     IF(VLOOKUP(E1254, リスト!$A$2:$E$49, 5, FALSE) &gt; $E$3,
        VLOOKUP(E1254, リスト!$A$2:$E$49, 2, FALSE),
        VLOOKUP(E1254, リスト!$A$2:$E$49, 4, FALSE)
     )
   ),
"")</f>
        <v/>
      </c>
      <c r="G1254" s="40"/>
      <c r="H1254" s="29"/>
      <c r="I1254" s="46"/>
      <c r="J1254" s="34" t="str">
        <f t="shared" si="79"/>
        <v/>
      </c>
      <c r="K1254" s="28" t="str">
        <f t="shared" si="77"/>
        <v/>
      </c>
      <c r="L1254" s="25" t="str">
        <f t="shared" si="78"/>
        <v/>
      </c>
      <c r="M1254" s="16"/>
    </row>
    <row r="1255" spans="2:13" ht="22.5" customHeight="1" x14ac:dyDescent="0.45">
      <c r="B1255" s="30">
        <f t="shared" si="76"/>
        <v>1247</v>
      </c>
      <c r="C1255" s="40"/>
      <c r="D1255" s="41"/>
      <c r="E1255" s="31" t="str">
        <f>IFERROR(IF(OR(確認書!$C$23="",D1255=""),"",確認書!$C$23),"")</f>
        <v/>
      </c>
      <c r="F1255" s="33" t="str">
        <f>IFERROR(
   IF($E$3="", "",
     IF(VLOOKUP(E1255, リスト!$A$2:$E$49, 5, FALSE) &gt; $E$3,
        VLOOKUP(E1255, リスト!$A$2:$E$49, 2, FALSE),
        VLOOKUP(E1255, リスト!$A$2:$E$49, 4, FALSE)
     )
   ),
"")</f>
        <v/>
      </c>
      <c r="G1255" s="40"/>
      <c r="H1255" s="29"/>
      <c r="I1255" s="46"/>
      <c r="J1255" s="34" t="str">
        <f t="shared" si="79"/>
        <v/>
      </c>
      <c r="K1255" s="28" t="str">
        <f t="shared" si="77"/>
        <v/>
      </c>
      <c r="L1255" s="25" t="str">
        <f t="shared" si="78"/>
        <v/>
      </c>
      <c r="M1255" s="16"/>
    </row>
    <row r="1256" spans="2:13" ht="22.5" customHeight="1" x14ac:dyDescent="0.45">
      <c r="B1256" s="30">
        <f t="shared" si="76"/>
        <v>1248</v>
      </c>
      <c r="C1256" s="40"/>
      <c r="D1256" s="41"/>
      <c r="E1256" s="31" t="str">
        <f>IFERROR(IF(OR(確認書!$C$23="",D1256=""),"",確認書!$C$23),"")</f>
        <v/>
      </c>
      <c r="F1256" s="33" t="str">
        <f>IFERROR(
   IF($E$3="", "",
     IF(VLOOKUP(E1256, リスト!$A$2:$E$49, 5, FALSE) &gt; $E$3,
        VLOOKUP(E1256, リスト!$A$2:$E$49, 2, FALSE),
        VLOOKUP(E1256, リスト!$A$2:$E$49, 4, FALSE)
     )
   ),
"")</f>
        <v/>
      </c>
      <c r="G1256" s="40"/>
      <c r="H1256" s="29"/>
      <c r="I1256" s="46"/>
      <c r="J1256" s="34" t="str">
        <f t="shared" si="79"/>
        <v/>
      </c>
      <c r="K1256" s="28" t="str">
        <f t="shared" si="77"/>
        <v/>
      </c>
      <c r="L1256" s="25" t="str">
        <f t="shared" si="78"/>
        <v/>
      </c>
      <c r="M1256" s="16"/>
    </row>
    <row r="1257" spans="2:13" ht="22.5" customHeight="1" x14ac:dyDescent="0.45">
      <c r="B1257" s="30">
        <f t="shared" si="76"/>
        <v>1249</v>
      </c>
      <c r="C1257" s="40"/>
      <c r="D1257" s="41"/>
      <c r="E1257" s="31" t="str">
        <f>IFERROR(IF(OR(確認書!$C$23="",D1257=""),"",確認書!$C$23),"")</f>
        <v/>
      </c>
      <c r="F1257" s="33" t="str">
        <f>IFERROR(
   IF($E$3="", "",
     IF(VLOOKUP(E1257, リスト!$A$2:$E$49, 5, FALSE) &gt; $E$3,
        VLOOKUP(E1257, リスト!$A$2:$E$49, 2, FALSE),
        VLOOKUP(E1257, リスト!$A$2:$E$49, 4, FALSE)
     )
   ),
"")</f>
        <v/>
      </c>
      <c r="G1257" s="40"/>
      <c r="H1257" s="29"/>
      <c r="I1257" s="46"/>
      <c r="J1257" s="34" t="str">
        <f t="shared" si="79"/>
        <v/>
      </c>
      <c r="K1257" s="28" t="str">
        <f t="shared" si="77"/>
        <v/>
      </c>
      <c r="L1257" s="25" t="str">
        <f t="shared" si="78"/>
        <v/>
      </c>
      <c r="M1257" s="16"/>
    </row>
    <row r="1258" spans="2:13" ht="22.5" customHeight="1" x14ac:dyDescent="0.45">
      <c r="B1258" s="30">
        <f t="shared" si="76"/>
        <v>1250</v>
      </c>
      <c r="C1258" s="40"/>
      <c r="D1258" s="41"/>
      <c r="E1258" s="31" t="str">
        <f>IFERROR(IF(OR(確認書!$C$23="",D1258=""),"",確認書!$C$23),"")</f>
        <v/>
      </c>
      <c r="F1258" s="33" t="str">
        <f>IFERROR(
   IF($E$3="", "",
     IF(VLOOKUP(E1258, リスト!$A$2:$E$49, 5, FALSE) &gt; $E$3,
        VLOOKUP(E1258, リスト!$A$2:$E$49, 2, FALSE),
        VLOOKUP(E1258, リスト!$A$2:$E$49, 4, FALSE)
     )
   ),
"")</f>
        <v/>
      </c>
      <c r="G1258" s="40"/>
      <c r="H1258" s="29"/>
      <c r="I1258" s="46"/>
      <c r="J1258" s="34" t="str">
        <f t="shared" si="79"/>
        <v/>
      </c>
      <c r="K1258" s="28" t="str">
        <f t="shared" si="77"/>
        <v/>
      </c>
      <c r="L1258" s="25" t="str">
        <f t="shared" si="78"/>
        <v/>
      </c>
      <c r="M1258" s="16"/>
    </row>
    <row r="1259" spans="2:13" ht="22.5" customHeight="1" x14ac:dyDescent="0.45">
      <c r="B1259" s="30">
        <f t="shared" si="76"/>
        <v>1251</v>
      </c>
      <c r="C1259" s="40"/>
      <c r="D1259" s="41"/>
      <c r="E1259" s="31" t="str">
        <f>IFERROR(IF(OR(確認書!$C$23="",D1259=""),"",確認書!$C$23),"")</f>
        <v/>
      </c>
      <c r="F1259" s="33" t="str">
        <f>IFERROR(
   IF($E$3="", "",
     IF(VLOOKUP(E1259, リスト!$A$2:$E$49, 5, FALSE) &gt; $E$3,
        VLOOKUP(E1259, リスト!$A$2:$E$49, 2, FALSE),
        VLOOKUP(E1259, リスト!$A$2:$E$49, 4, FALSE)
     )
   ),
"")</f>
        <v/>
      </c>
      <c r="G1259" s="40"/>
      <c r="H1259" s="29"/>
      <c r="I1259" s="46"/>
      <c r="J1259" s="34" t="str">
        <f t="shared" si="79"/>
        <v/>
      </c>
      <c r="K1259" s="28" t="str">
        <f t="shared" si="77"/>
        <v/>
      </c>
      <c r="L1259" s="25" t="str">
        <f t="shared" si="78"/>
        <v/>
      </c>
      <c r="M1259" s="16"/>
    </row>
    <row r="1260" spans="2:13" ht="22.5" customHeight="1" x14ac:dyDescent="0.45">
      <c r="B1260" s="30">
        <f t="shared" si="76"/>
        <v>1252</v>
      </c>
      <c r="C1260" s="40"/>
      <c r="D1260" s="41"/>
      <c r="E1260" s="31" t="str">
        <f>IFERROR(IF(OR(確認書!$C$23="",D1260=""),"",確認書!$C$23),"")</f>
        <v/>
      </c>
      <c r="F1260" s="33" t="str">
        <f>IFERROR(
   IF($E$3="", "",
     IF(VLOOKUP(E1260, リスト!$A$2:$E$49, 5, FALSE) &gt; $E$3,
        VLOOKUP(E1260, リスト!$A$2:$E$49, 2, FALSE),
        VLOOKUP(E1260, リスト!$A$2:$E$49, 4, FALSE)
     )
   ),
"")</f>
        <v/>
      </c>
      <c r="G1260" s="40"/>
      <c r="H1260" s="29"/>
      <c r="I1260" s="46"/>
      <c r="J1260" s="34" t="str">
        <f t="shared" si="79"/>
        <v/>
      </c>
      <c r="K1260" s="28" t="str">
        <f t="shared" si="77"/>
        <v/>
      </c>
      <c r="L1260" s="25" t="str">
        <f t="shared" si="78"/>
        <v/>
      </c>
      <c r="M1260" s="16"/>
    </row>
    <row r="1261" spans="2:13" ht="22.5" customHeight="1" x14ac:dyDescent="0.45">
      <c r="B1261" s="30">
        <f t="shared" si="76"/>
        <v>1253</v>
      </c>
      <c r="C1261" s="40"/>
      <c r="D1261" s="41"/>
      <c r="E1261" s="31" t="str">
        <f>IFERROR(IF(OR(確認書!$C$23="",D1261=""),"",確認書!$C$23),"")</f>
        <v/>
      </c>
      <c r="F1261" s="33" t="str">
        <f>IFERROR(
   IF($E$3="", "",
     IF(VLOOKUP(E1261, リスト!$A$2:$E$49, 5, FALSE) &gt; $E$3,
        VLOOKUP(E1261, リスト!$A$2:$E$49, 2, FALSE),
        VLOOKUP(E1261, リスト!$A$2:$E$49, 4, FALSE)
     )
   ),
"")</f>
        <v/>
      </c>
      <c r="G1261" s="40"/>
      <c r="H1261" s="29"/>
      <c r="I1261" s="46"/>
      <c r="J1261" s="34" t="str">
        <f t="shared" si="79"/>
        <v/>
      </c>
      <c r="K1261" s="28" t="str">
        <f t="shared" si="77"/>
        <v/>
      </c>
      <c r="L1261" s="25" t="str">
        <f t="shared" si="78"/>
        <v/>
      </c>
      <c r="M1261" s="16"/>
    </row>
    <row r="1262" spans="2:13" ht="22.5" customHeight="1" x14ac:dyDescent="0.45">
      <c r="B1262" s="30">
        <f t="shared" si="76"/>
        <v>1254</v>
      </c>
      <c r="C1262" s="40"/>
      <c r="D1262" s="41"/>
      <c r="E1262" s="31" t="str">
        <f>IFERROR(IF(OR(確認書!$C$23="",D1262=""),"",確認書!$C$23),"")</f>
        <v/>
      </c>
      <c r="F1262" s="33" t="str">
        <f>IFERROR(
   IF($E$3="", "",
     IF(VLOOKUP(E1262, リスト!$A$2:$E$49, 5, FALSE) &gt; $E$3,
        VLOOKUP(E1262, リスト!$A$2:$E$49, 2, FALSE),
        VLOOKUP(E1262, リスト!$A$2:$E$49, 4, FALSE)
     )
   ),
"")</f>
        <v/>
      </c>
      <c r="G1262" s="40"/>
      <c r="H1262" s="29"/>
      <c r="I1262" s="46"/>
      <c r="J1262" s="34" t="str">
        <f t="shared" si="79"/>
        <v/>
      </c>
      <c r="K1262" s="28" t="str">
        <f t="shared" si="77"/>
        <v/>
      </c>
      <c r="L1262" s="25" t="str">
        <f t="shared" si="78"/>
        <v/>
      </c>
      <c r="M1262" s="16"/>
    </row>
    <row r="1263" spans="2:13" ht="22.5" customHeight="1" x14ac:dyDescent="0.45">
      <c r="B1263" s="30">
        <f t="shared" si="76"/>
        <v>1255</v>
      </c>
      <c r="C1263" s="40"/>
      <c r="D1263" s="41"/>
      <c r="E1263" s="31" t="str">
        <f>IFERROR(IF(OR(確認書!$C$23="",D1263=""),"",確認書!$C$23),"")</f>
        <v/>
      </c>
      <c r="F1263" s="33" t="str">
        <f>IFERROR(
   IF($E$3="", "",
     IF(VLOOKUP(E1263, リスト!$A$2:$E$49, 5, FALSE) &gt; $E$3,
        VLOOKUP(E1263, リスト!$A$2:$E$49, 2, FALSE),
        VLOOKUP(E1263, リスト!$A$2:$E$49, 4, FALSE)
     )
   ),
"")</f>
        <v/>
      </c>
      <c r="G1263" s="40"/>
      <c r="H1263" s="29"/>
      <c r="I1263" s="46"/>
      <c r="J1263" s="34" t="str">
        <f t="shared" si="79"/>
        <v/>
      </c>
      <c r="K1263" s="28" t="str">
        <f t="shared" si="77"/>
        <v/>
      </c>
      <c r="L1263" s="25" t="str">
        <f t="shared" si="78"/>
        <v/>
      </c>
      <c r="M1263" s="16"/>
    </row>
    <row r="1264" spans="2:13" ht="22.5" customHeight="1" x14ac:dyDescent="0.45">
      <c r="B1264" s="30">
        <f t="shared" si="76"/>
        <v>1256</v>
      </c>
      <c r="C1264" s="40"/>
      <c r="D1264" s="41"/>
      <c r="E1264" s="31" t="str">
        <f>IFERROR(IF(OR(確認書!$C$23="",D1264=""),"",確認書!$C$23),"")</f>
        <v/>
      </c>
      <c r="F1264" s="33" t="str">
        <f>IFERROR(
   IF($E$3="", "",
     IF(VLOOKUP(E1264, リスト!$A$2:$E$49, 5, FALSE) &gt; $E$3,
        VLOOKUP(E1264, リスト!$A$2:$E$49, 2, FALSE),
        VLOOKUP(E1264, リスト!$A$2:$E$49, 4, FALSE)
     )
   ),
"")</f>
        <v/>
      </c>
      <c r="G1264" s="40"/>
      <c r="H1264" s="29"/>
      <c r="I1264" s="46"/>
      <c r="J1264" s="34" t="str">
        <f t="shared" si="79"/>
        <v/>
      </c>
      <c r="K1264" s="28" t="str">
        <f t="shared" si="77"/>
        <v/>
      </c>
      <c r="L1264" s="25" t="str">
        <f t="shared" si="78"/>
        <v/>
      </c>
      <c r="M1264" s="16"/>
    </row>
    <row r="1265" spans="2:13" ht="22.5" customHeight="1" x14ac:dyDescent="0.45">
      <c r="B1265" s="30">
        <f t="shared" si="76"/>
        <v>1257</v>
      </c>
      <c r="C1265" s="40"/>
      <c r="D1265" s="41"/>
      <c r="E1265" s="31" t="str">
        <f>IFERROR(IF(OR(確認書!$C$23="",D1265=""),"",確認書!$C$23),"")</f>
        <v/>
      </c>
      <c r="F1265" s="33" t="str">
        <f>IFERROR(
   IF($E$3="", "",
     IF(VLOOKUP(E1265, リスト!$A$2:$E$49, 5, FALSE) &gt; $E$3,
        VLOOKUP(E1265, リスト!$A$2:$E$49, 2, FALSE),
        VLOOKUP(E1265, リスト!$A$2:$E$49, 4, FALSE)
     )
   ),
"")</f>
        <v/>
      </c>
      <c r="G1265" s="40"/>
      <c r="H1265" s="29"/>
      <c r="I1265" s="46"/>
      <c r="J1265" s="34" t="str">
        <f t="shared" si="79"/>
        <v/>
      </c>
      <c r="K1265" s="28" t="str">
        <f t="shared" si="77"/>
        <v/>
      </c>
      <c r="L1265" s="25" t="str">
        <f t="shared" si="78"/>
        <v/>
      </c>
      <c r="M1265" s="16"/>
    </row>
    <row r="1266" spans="2:13" ht="22.5" customHeight="1" x14ac:dyDescent="0.45">
      <c r="B1266" s="30">
        <f t="shared" si="76"/>
        <v>1258</v>
      </c>
      <c r="C1266" s="40"/>
      <c r="D1266" s="41"/>
      <c r="E1266" s="31" t="str">
        <f>IFERROR(IF(OR(確認書!$C$23="",D1266=""),"",確認書!$C$23),"")</f>
        <v/>
      </c>
      <c r="F1266" s="33" t="str">
        <f>IFERROR(
   IF($E$3="", "",
     IF(VLOOKUP(E1266, リスト!$A$2:$E$49, 5, FALSE) &gt; $E$3,
        VLOOKUP(E1266, リスト!$A$2:$E$49, 2, FALSE),
        VLOOKUP(E1266, リスト!$A$2:$E$49, 4, FALSE)
     )
   ),
"")</f>
        <v/>
      </c>
      <c r="G1266" s="40"/>
      <c r="H1266" s="29"/>
      <c r="I1266" s="46"/>
      <c r="J1266" s="34" t="str">
        <f t="shared" si="79"/>
        <v/>
      </c>
      <c r="K1266" s="28" t="str">
        <f t="shared" si="77"/>
        <v/>
      </c>
      <c r="L1266" s="25" t="str">
        <f t="shared" si="78"/>
        <v/>
      </c>
      <c r="M1266" s="16"/>
    </row>
    <row r="1267" spans="2:13" ht="22.5" customHeight="1" x14ac:dyDescent="0.45">
      <c r="B1267" s="30">
        <f t="shared" si="76"/>
        <v>1259</v>
      </c>
      <c r="C1267" s="40"/>
      <c r="D1267" s="41"/>
      <c r="E1267" s="31" t="str">
        <f>IFERROR(IF(OR(確認書!$C$23="",D1267=""),"",確認書!$C$23),"")</f>
        <v/>
      </c>
      <c r="F1267" s="33" t="str">
        <f>IFERROR(
   IF($E$3="", "",
     IF(VLOOKUP(E1267, リスト!$A$2:$E$49, 5, FALSE) &gt; $E$3,
        VLOOKUP(E1267, リスト!$A$2:$E$49, 2, FALSE),
        VLOOKUP(E1267, リスト!$A$2:$E$49, 4, FALSE)
     )
   ),
"")</f>
        <v/>
      </c>
      <c r="G1267" s="40"/>
      <c r="H1267" s="29"/>
      <c r="I1267" s="46"/>
      <c r="J1267" s="34" t="str">
        <f t="shared" si="79"/>
        <v/>
      </c>
      <c r="K1267" s="28" t="str">
        <f t="shared" si="77"/>
        <v/>
      </c>
      <c r="L1267" s="25" t="str">
        <f t="shared" si="78"/>
        <v/>
      </c>
      <c r="M1267" s="16"/>
    </row>
    <row r="1268" spans="2:13" ht="22.5" customHeight="1" x14ac:dyDescent="0.45">
      <c r="B1268" s="30">
        <f t="shared" si="76"/>
        <v>1260</v>
      </c>
      <c r="C1268" s="40"/>
      <c r="D1268" s="41"/>
      <c r="E1268" s="31" t="str">
        <f>IFERROR(IF(OR(確認書!$C$23="",D1268=""),"",確認書!$C$23),"")</f>
        <v/>
      </c>
      <c r="F1268" s="33" t="str">
        <f>IFERROR(
   IF($E$3="", "",
     IF(VLOOKUP(E1268, リスト!$A$2:$E$49, 5, FALSE) &gt; $E$3,
        VLOOKUP(E1268, リスト!$A$2:$E$49, 2, FALSE),
        VLOOKUP(E1268, リスト!$A$2:$E$49, 4, FALSE)
     )
   ),
"")</f>
        <v/>
      </c>
      <c r="G1268" s="40"/>
      <c r="H1268" s="29"/>
      <c r="I1268" s="46"/>
      <c r="J1268" s="34" t="str">
        <f t="shared" si="79"/>
        <v/>
      </c>
      <c r="K1268" s="28" t="str">
        <f t="shared" si="77"/>
        <v/>
      </c>
      <c r="L1268" s="25" t="str">
        <f t="shared" si="78"/>
        <v/>
      </c>
      <c r="M1268" s="16"/>
    </row>
    <row r="1269" spans="2:13" ht="22.5" customHeight="1" x14ac:dyDescent="0.45">
      <c r="B1269" s="30">
        <f t="shared" si="76"/>
        <v>1261</v>
      </c>
      <c r="C1269" s="40"/>
      <c r="D1269" s="41"/>
      <c r="E1269" s="31" t="str">
        <f>IFERROR(IF(OR(確認書!$C$23="",D1269=""),"",確認書!$C$23),"")</f>
        <v/>
      </c>
      <c r="F1269" s="33" t="str">
        <f>IFERROR(
   IF($E$3="", "",
     IF(VLOOKUP(E1269, リスト!$A$2:$E$49, 5, FALSE) &gt; $E$3,
        VLOOKUP(E1269, リスト!$A$2:$E$49, 2, FALSE),
        VLOOKUP(E1269, リスト!$A$2:$E$49, 4, FALSE)
     )
   ),
"")</f>
        <v/>
      </c>
      <c r="G1269" s="40"/>
      <c r="H1269" s="29"/>
      <c r="I1269" s="46"/>
      <c r="J1269" s="34" t="str">
        <f t="shared" si="79"/>
        <v/>
      </c>
      <c r="K1269" s="28" t="str">
        <f t="shared" si="77"/>
        <v/>
      </c>
      <c r="L1269" s="25" t="str">
        <f t="shared" si="78"/>
        <v/>
      </c>
      <c r="M1269" s="16"/>
    </row>
    <row r="1270" spans="2:13" ht="22.5" customHeight="1" x14ac:dyDescent="0.45">
      <c r="B1270" s="30">
        <f t="shared" si="76"/>
        <v>1262</v>
      </c>
      <c r="C1270" s="40"/>
      <c r="D1270" s="41"/>
      <c r="E1270" s="31" t="str">
        <f>IFERROR(IF(OR(確認書!$C$23="",D1270=""),"",確認書!$C$23),"")</f>
        <v/>
      </c>
      <c r="F1270" s="33" t="str">
        <f>IFERROR(
   IF($E$3="", "",
     IF(VLOOKUP(E1270, リスト!$A$2:$E$49, 5, FALSE) &gt; $E$3,
        VLOOKUP(E1270, リスト!$A$2:$E$49, 2, FALSE),
        VLOOKUP(E1270, リスト!$A$2:$E$49, 4, FALSE)
     )
   ),
"")</f>
        <v/>
      </c>
      <c r="G1270" s="40"/>
      <c r="H1270" s="29"/>
      <c r="I1270" s="46"/>
      <c r="J1270" s="34" t="str">
        <f t="shared" si="79"/>
        <v/>
      </c>
      <c r="K1270" s="28" t="str">
        <f t="shared" si="77"/>
        <v/>
      </c>
      <c r="L1270" s="25" t="str">
        <f t="shared" si="78"/>
        <v/>
      </c>
      <c r="M1270" s="16"/>
    </row>
    <row r="1271" spans="2:13" ht="22.5" customHeight="1" x14ac:dyDescent="0.45">
      <c r="B1271" s="30">
        <f t="shared" si="76"/>
        <v>1263</v>
      </c>
      <c r="C1271" s="40"/>
      <c r="D1271" s="41"/>
      <c r="E1271" s="31" t="str">
        <f>IFERROR(IF(OR(確認書!$C$23="",D1271=""),"",確認書!$C$23),"")</f>
        <v/>
      </c>
      <c r="F1271" s="33" t="str">
        <f>IFERROR(
   IF($E$3="", "",
     IF(VLOOKUP(E1271, リスト!$A$2:$E$49, 5, FALSE) &gt; $E$3,
        VLOOKUP(E1271, リスト!$A$2:$E$49, 2, FALSE),
        VLOOKUP(E1271, リスト!$A$2:$E$49, 4, FALSE)
     )
   ),
"")</f>
        <v/>
      </c>
      <c r="G1271" s="40"/>
      <c r="H1271" s="29"/>
      <c r="I1271" s="46"/>
      <c r="J1271" s="34" t="str">
        <f t="shared" si="79"/>
        <v/>
      </c>
      <c r="K1271" s="28" t="str">
        <f t="shared" si="77"/>
        <v/>
      </c>
      <c r="L1271" s="25" t="str">
        <f t="shared" si="78"/>
        <v/>
      </c>
      <c r="M1271" s="16"/>
    </row>
    <row r="1272" spans="2:13" ht="22.5" customHeight="1" x14ac:dyDescent="0.45">
      <c r="B1272" s="30">
        <f t="shared" si="76"/>
        <v>1264</v>
      </c>
      <c r="C1272" s="40"/>
      <c r="D1272" s="41"/>
      <c r="E1272" s="31" t="str">
        <f>IFERROR(IF(OR(確認書!$C$23="",D1272=""),"",確認書!$C$23),"")</f>
        <v/>
      </c>
      <c r="F1272" s="33" t="str">
        <f>IFERROR(
   IF($E$3="", "",
     IF(VLOOKUP(E1272, リスト!$A$2:$E$49, 5, FALSE) &gt; $E$3,
        VLOOKUP(E1272, リスト!$A$2:$E$49, 2, FALSE),
        VLOOKUP(E1272, リスト!$A$2:$E$49, 4, FALSE)
     )
   ),
"")</f>
        <v/>
      </c>
      <c r="G1272" s="40"/>
      <c r="H1272" s="29"/>
      <c r="I1272" s="46"/>
      <c r="J1272" s="34" t="str">
        <f t="shared" si="79"/>
        <v/>
      </c>
      <c r="K1272" s="28" t="str">
        <f t="shared" si="77"/>
        <v/>
      </c>
      <c r="L1272" s="25" t="str">
        <f t="shared" si="78"/>
        <v/>
      </c>
      <c r="M1272" s="16"/>
    </row>
    <row r="1273" spans="2:13" ht="22.5" customHeight="1" x14ac:dyDescent="0.45">
      <c r="B1273" s="30">
        <f t="shared" si="76"/>
        <v>1265</v>
      </c>
      <c r="C1273" s="40"/>
      <c r="D1273" s="41"/>
      <c r="E1273" s="31" t="str">
        <f>IFERROR(IF(OR(確認書!$C$23="",D1273=""),"",確認書!$C$23),"")</f>
        <v/>
      </c>
      <c r="F1273" s="33" t="str">
        <f>IFERROR(
   IF($E$3="", "",
     IF(VLOOKUP(E1273, リスト!$A$2:$E$49, 5, FALSE) &gt; $E$3,
        VLOOKUP(E1273, リスト!$A$2:$E$49, 2, FALSE),
        VLOOKUP(E1273, リスト!$A$2:$E$49, 4, FALSE)
     )
   ),
"")</f>
        <v/>
      </c>
      <c r="G1273" s="40"/>
      <c r="H1273" s="29"/>
      <c r="I1273" s="46"/>
      <c r="J1273" s="34" t="str">
        <f t="shared" si="79"/>
        <v/>
      </c>
      <c r="K1273" s="28" t="str">
        <f t="shared" si="77"/>
        <v/>
      </c>
      <c r="L1273" s="25" t="str">
        <f t="shared" si="78"/>
        <v/>
      </c>
      <c r="M1273" s="16"/>
    </row>
    <row r="1274" spans="2:13" ht="22.5" customHeight="1" x14ac:dyDescent="0.45">
      <c r="B1274" s="30">
        <f t="shared" si="76"/>
        <v>1266</v>
      </c>
      <c r="C1274" s="40"/>
      <c r="D1274" s="41"/>
      <c r="E1274" s="31" t="str">
        <f>IFERROR(IF(OR(確認書!$C$23="",D1274=""),"",確認書!$C$23),"")</f>
        <v/>
      </c>
      <c r="F1274" s="33" t="str">
        <f>IFERROR(
   IF($E$3="", "",
     IF(VLOOKUP(E1274, リスト!$A$2:$E$49, 5, FALSE) &gt; $E$3,
        VLOOKUP(E1274, リスト!$A$2:$E$49, 2, FALSE),
        VLOOKUP(E1274, リスト!$A$2:$E$49, 4, FALSE)
     )
   ),
"")</f>
        <v/>
      </c>
      <c r="G1274" s="40"/>
      <c r="H1274" s="29"/>
      <c r="I1274" s="46"/>
      <c r="J1274" s="34" t="str">
        <f t="shared" si="79"/>
        <v/>
      </c>
      <c r="K1274" s="28" t="str">
        <f t="shared" si="77"/>
        <v/>
      </c>
      <c r="L1274" s="25" t="str">
        <f t="shared" si="78"/>
        <v/>
      </c>
      <c r="M1274" s="16"/>
    </row>
    <row r="1275" spans="2:13" ht="22.5" customHeight="1" x14ac:dyDescent="0.45">
      <c r="B1275" s="30">
        <f t="shared" si="76"/>
        <v>1267</v>
      </c>
      <c r="C1275" s="40"/>
      <c r="D1275" s="41"/>
      <c r="E1275" s="31" t="str">
        <f>IFERROR(IF(OR(確認書!$C$23="",D1275=""),"",確認書!$C$23),"")</f>
        <v/>
      </c>
      <c r="F1275" s="33" t="str">
        <f>IFERROR(
   IF($E$3="", "",
     IF(VLOOKUP(E1275, リスト!$A$2:$E$49, 5, FALSE) &gt; $E$3,
        VLOOKUP(E1275, リスト!$A$2:$E$49, 2, FALSE),
        VLOOKUP(E1275, リスト!$A$2:$E$49, 4, FALSE)
     )
   ),
"")</f>
        <v/>
      </c>
      <c r="G1275" s="40"/>
      <c r="H1275" s="29"/>
      <c r="I1275" s="46"/>
      <c r="J1275" s="34" t="str">
        <f t="shared" si="79"/>
        <v/>
      </c>
      <c r="K1275" s="28" t="str">
        <f t="shared" si="77"/>
        <v/>
      </c>
      <c r="L1275" s="25" t="str">
        <f t="shared" si="78"/>
        <v/>
      </c>
      <c r="M1275" s="16"/>
    </row>
    <row r="1276" spans="2:13" ht="22.5" customHeight="1" x14ac:dyDescent="0.45">
      <c r="B1276" s="30">
        <f t="shared" si="76"/>
        <v>1268</v>
      </c>
      <c r="C1276" s="40"/>
      <c r="D1276" s="41"/>
      <c r="E1276" s="31" t="str">
        <f>IFERROR(IF(OR(確認書!$C$23="",D1276=""),"",確認書!$C$23),"")</f>
        <v/>
      </c>
      <c r="F1276" s="33" t="str">
        <f>IFERROR(
   IF($E$3="", "",
     IF(VLOOKUP(E1276, リスト!$A$2:$E$49, 5, FALSE) &gt; $E$3,
        VLOOKUP(E1276, リスト!$A$2:$E$49, 2, FALSE),
        VLOOKUP(E1276, リスト!$A$2:$E$49, 4, FALSE)
     )
   ),
"")</f>
        <v/>
      </c>
      <c r="G1276" s="40"/>
      <c r="H1276" s="29"/>
      <c r="I1276" s="46"/>
      <c r="J1276" s="34" t="str">
        <f t="shared" si="79"/>
        <v/>
      </c>
      <c r="K1276" s="28" t="str">
        <f t="shared" si="77"/>
        <v/>
      </c>
      <c r="L1276" s="25" t="str">
        <f t="shared" si="78"/>
        <v/>
      </c>
      <c r="M1276" s="16"/>
    </row>
    <row r="1277" spans="2:13" ht="22.5" customHeight="1" x14ac:dyDescent="0.45">
      <c r="B1277" s="30">
        <f t="shared" si="76"/>
        <v>1269</v>
      </c>
      <c r="C1277" s="40"/>
      <c r="D1277" s="41"/>
      <c r="E1277" s="31" t="str">
        <f>IFERROR(IF(OR(確認書!$C$23="",D1277=""),"",確認書!$C$23),"")</f>
        <v/>
      </c>
      <c r="F1277" s="33" t="str">
        <f>IFERROR(
   IF($E$3="", "",
     IF(VLOOKUP(E1277, リスト!$A$2:$E$49, 5, FALSE) &gt; $E$3,
        VLOOKUP(E1277, リスト!$A$2:$E$49, 2, FALSE),
        VLOOKUP(E1277, リスト!$A$2:$E$49, 4, FALSE)
     )
   ),
"")</f>
        <v/>
      </c>
      <c r="G1277" s="40"/>
      <c r="H1277" s="29"/>
      <c r="I1277" s="46"/>
      <c r="J1277" s="34" t="str">
        <f t="shared" si="79"/>
        <v/>
      </c>
      <c r="K1277" s="28" t="str">
        <f t="shared" si="77"/>
        <v/>
      </c>
      <c r="L1277" s="25" t="str">
        <f t="shared" si="78"/>
        <v/>
      </c>
      <c r="M1277" s="16"/>
    </row>
    <row r="1278" spans="2:13" ht="22.5" customHeight="1" x14ac:dyDescent="0.45">
      <c r="B1278" s="30">
        <f t="shared" si="76"/>
        <v>1270</v>
      </c>
      <c r="C1278" s="40"/>
      <c r="D1278" s="41"/>
      <c r="E1278" s="31" t="str">
        <f>IFERROR(IF(OR(確認書!$C$23="",D1278=""),"",確認書!$C$23),"")</f>
        <v/>
      </c>
      <c r="F1278" s="33" t="str">
        <f>IFERROR(
   IF($E$3="", "",
     IF(VLOOKUP(E1278, リスト!$A$2:$E$49, 5, FALSE) &gt; $E$3,
        VLOOKUP(E1278, リスト!$A$2:$E$49, 2, FALSE),
        VLOOKUP(E1278, リスト!$A$2:$E$49, 4, FALSE)
     )
   ),
"")</f>
        <v/>
      </c>
      <c r="G1278" s="40"/>
      <c r="H1278" s="29"/>
      <c r="I1278" s="46"/>
      <c r="J1278" s="34" t="str">
        <f t="shared" si="79"/>
        <v/>
      </c>
      <c r="K1278" s="28" t="str">
        <f t="shared" si="77"/>
        <v/>
      </c>
      <c r="L1278" s="25" t="str">
        <f t="shared" si="78"/>
        <v/>
      </c>
      <c r="M1278" s="16"/>
    </row>
    <row r="1279" spans="2:13" ht="22.5" customHeight="1" x14ac:dyDescent="0.45">
      <c r="B1279" s="30">
        <f t="shared" si="76"/>
        <v>1271</v>
      </c>
      <c r="C1279" s="40"/>
      <c r="D1279" s="41"/>
      <c r="E1279" s="31" t="str">
        <f>IFERROR(IF(OR(確認書!$C$23="",D1279=""),"",確認書!$C$23),"")</f>
        <v/>
      </c>
      <c r="F1279" s="33" t="str">
        <f>IFERROR(
   IF($E$3="", "",
     IF(VLOOKUP(E1279, リスト!$A$2:$E$49, 5, FALSE) &gt; $E$3,
        VLOOKUP(E1279, リスト!$A$2:$E$49, 2, FALSE),
        VLOOKUP(E1279, リスト!$A$2:$E$49, 4, FALSE)
     )
   ),
"")</f>
        <v/>
      </c>
      <c r="G1279" s="40"/>
      <c r="H1279" s="29"/>
      <c r="I1279" s="46"/>
      <c r="J1279" s="34" t="str">
        <f t="shared" si="79"/>
        <v/>
      </c>
      <c r="K1279" s="28" t="str">
        <f t="shared" si="77"/>
        <v/>
      </c>
      <c r="L1279" s="25" t="str">
        <f t="shared" si="78"/>
        <v/>
      </c>
      <c r="M1279" s="16"/>
    </row>
    <row r="1280" spans="2:13" ht="22.5" customHeight="1" x14ac:dyDescent="0.45">
      <c r="B1280" s="30">
        <f t="shared" si="76"/>
        <v>1272</v>
      </c>
      <c r="C1280" s="40"/>
      <c r="D1280" s="41"/>
      <c r="E1280" s="31" t="str">
        <f>IFERROR(IF(OR(確認書!$C$23="",D1280=""),"",確認書!$C$23),"")</f>
        <v/>
      </c>
      <c r="F1280" s="33" t="str">
        <f>IFERROR(
   IF($E$3="", "",
     IF(VLOOKUP(E1280, リスト!$A$2:$E$49, 5, FALSE) &gt; $E$3,
        VLOOKUP(E1280, リスト!$A$2:$E$49, 2, FALSE),
        VLOOKUP(E1280, リスト!$A$2:$E$49, 4, FALSE)
     )
   ),
"")</f>
        <v/>
      </c>
      <c r="G1280" s="40"/>
      <c r="H1280" s="29"/>
      <c r="I1280" s="46"/>
      <c r="J1280" s="34" t="str">
        <f t="shared" si="79"/>
        <v/>
      </c>
      <c r="K1280" s="28" t="str">
        <f t="shared" si="77"/>
        <v/>
      </c>
      <c r="L1280" s="25" t="str">
        <f t="shared" si="78"/>
        <v/>
      </c>
      <c r="M1280" s="16"/>
    </row>
    <row r="1281" spans="2:13" ht="22.5" customHeight="1" x14ac:dyDescent="0.45">
      <c r="B1281" s="30">
        <f t="shared" si="76"/>
        <v>1273</v>
      </c>
      <c r="C1281" s="40"/>
      <c r="D1281" s="41"/>
      <c r="E1281" s="31" t="str">
        <f>IFERROR(IF(OR(確認書!$C$23="",D1281=""),"",確認書!$C$23),"")</f>
        <v/>
      </c>
      <c r="F1281" s="33" t="str">
        <f>IFERROR(
   IF($E$3="", "",
     IF(VLOOKUP(E1281, リスト!$A$2:$E$49, 5, FALSE) &gt; $E$3,
        VLOOKUP(E1281, リスト!$A$2:$E$49, 2, FALSE),
        VLOOKUP(E1281, リスト!$A$2:$E$49, 4, FALSE)
     )
   ),
"")</f>
        <v/>
      </c>
      <c r="G1281" s="40"/>
      <c r="H1281" s="29"/>
      <c r="I1281" s="46"/>
      <c r="J1281" s="34" t="str">
        <f t="shared" si="79"/>
        <v/>
      </c>
      <c r="K1281" s="28" t="str">
        <f t="shared" si="77"/>
        <v/>
      </c>
      <c r="L1281" s="25" t="str">
        <f t="shared" si="78"/>
        <v/>
      </c>
      <c r="M1281" s="16"/>
    </row>
    <row r="1282" spans="2:13" ht="22.5" customHeight="1" x14ac:dyDescent="0.45">
      <c r="B1282" s="30">
        <f t="shared" si="76"/>
        <v>1274</v>
      </c>
      <c r="C1282" s="40"/>
      <c r="D1282" s="41"/>
      <c r="E1282" s="31" t="str">
        <f>IFERROR(IF(OR(確認書!$C$23="",D1282=""),"",確認書!$C$23),"")</f>
        <v/>
      </c>
      <c r="F1282" s="33" t="str">
        <f>IFERROR(
   IF($E$3="", "",
     IF(VLOOKUP(E1282, リスト!$A$2:$E$49, 5, FALSE) &gt; $E$3,
        VLOOKUP(E1282, リスト!$A$2:$E$49, 2, FALSE),
        VLOOKUP(E1282, リスト!$A$2:$E$49, 4, FALSE)
     )
   ),
"")</f>
        <v/>
      </c>
      <c r="G1282" s="40"/>
      <c r="H1282" s="29"/>
      <c r="I1282" s="46"/>
      <c r="J1282" s="34" t="str">
        <f t="shared" si="79"/>
        <v/>
      </c>
      <c r="K1282" s="28" t="str">
        <f t="shared" si="77"/>
        <v/>
      </c>
      <c r="L1282" s="25" t="str">
        <f t="shared" si="78"/>
        <v/>
      </c>
      <c r="M1282" s="16"/>
    </row>
    <row r="1283" spans="2:13" ht="22.5" customHeight="1" x14ac:dyDescent="0.45">
      <c r="B1283" s="30">
        <f t="shared" si="76"/>
        <v>1275</v>
      </c>
      <c r="C1283" s="40"/>
      <c r="D1283" s="41"/>
      <c r="E1283" s="31" t="str">
        <f>IFERROR(IF(OR(確認書!$C$23="",D1283=""),"",確認書!$C$23),"")</f>
        <v/>
      </c>
      <c r="F1283" s="33" t="str">
        <f>IFERROR(
   IF($E$3="", "",
     IF(VLOOKUP(E1283, リスト!$A$2:$E$49, 5, FALSE) &gt; $E$3,
        VLOOKUP(E1283, リスト!$A$2:$E$49, 2, FALSE),
        VLOOKUP(E1283, リスト!$A$2:$E$49, 4, FALSE)
     )
   ),
"")</f>
        <v/>
      </c>
      <c r="G1283" s="40"/>
      <c r="H1283" s="29"/>
      <c r="I1283" s="46"/>
      <c r="J1283" s="34" t="str">
        <f t="shared" si="79"/>
        <v/>
      </c>
      <c r="K1283" s="28" t="str">
        <f t="shared" si="77"/>
        <v/>
      </c>
      <c r="L1283" s="25" t="str">
        <f t="shared" si="78"/>
        <v/>
      </c>
      <c r="M1283" s="16"/>
    </row>
    <row r="1284" spans="2:13" ht="22.5" customHeight="1" x14ac:dyDescent="0.45">
      <c r="B1284" s="30">
        <f t="shared" si="76"/>
        <v>1276</v>
      </c>
      <c r="C1284" s="40"/>
      <c r="D1284" s="41"/>
      <c r="E1284" s="31" t="str">
        <f>IFERROR(IF(OR(確認書!$C$23="",D1284=""),"",確認書!$C$23),"")</f>
        <v/>
      </c>
      <c r="F1284" s="33" t="str">
        <f>IFERROR(
   IF($E$3="", "",
     IF(VLOOKUP(E1284, リスト!$A$2:$E$49, 5, FALSE) &gt; $E$3,
        VLOOKUP(E1284, リスト!$A$2:$E$49, 2, FALSE),
        VLOOKUP(E1284, リスト!$A$2:$E$49, 4, FALSE)
     )
   ),
"")</f>
        <v/>
      </c>
      <c r="G1284" s="40"/>
      <c r="H1284" s="29"/>
      <c r="I1284" s="46"/>
      <c r="J1284" s="34" t="str">
        <f t="shared" si="79"/>
        <v/>
      </c>
      <c r="K1284" s="28" t="str">
        <f t="shared" si="77"/>
        <v/>
      </c>
      <c r="L1284" s="25" t="str">
        <f t="shared" si="78"/>
        <v/>
      </c>
      <c r="M1284" s="16"/>
    </row>
    <row r="1285" spans="2:13" ht="22.5" customHeight="1" x14ac:dyDescent="0.45">
      <c r="B1285" s="30">
        <f t="shared" si="76"/>
        <v>1277</v>
      </c>
      <c r="C1285" s="40"/>
      <c r="D1285" s="41"/>
      <c r="E1285" s="31" t="str">
        <f>IFERROR(IF(OR(確認書!$C$23="",D1285=""),"",確認書!$C$23),"")</f>
        <v/>
      </c>
      <c r="F1285" s="33" t="str">
        <f>IFERROR(
   IF($E$3="", "",
     IF(VLOOKUP(E1285, リスト!$A$2:$E$49, 5, FALSE) &gt; $E$3,
        VLOOKUP(E1285, リスト!$A$2:$E$49, 2, FALSE),
        VLOOKUP(E1285, リスト!$A$2:$E$49, 4, FALSE)
     )
   ),
"")</f>
        <v/>
      </c>
      <c r="G1285" s="40"/>
      <c r="H1285" s="29"/>
      <c r="I1285" s="46"/>
      <c r="J1285" s="34" t="str">
        <f t="shared" si="79"/>
        <v/>
      </c>
      <c r="K1285" s="28" t="str">
        <f t="shared" si="77"/>
        <v/>
      </c>
      <c r="L1285" s="25" t="str">
        <f t="shared" si="78"/>
        <v/>
      </c>
      <c r="M1285" s="16"/>
    </row>
    <row r="1286" spans="2:13" ht="22.5" customHeight="1" x14ac:dyDescent="0.45">
      <c r="B1286" s="30">
        <f t="shared" si="76"/>
        <v>1278</v>
      </c>
      <c r="C1286" s="40"/>
      <c r="D1286" s="41"/>
      <c r="E1286" s="31" t="str">
        <f>IFERROR(IF(OR(確認書!$C$23="",D1286=""),"",確認書!$C$23),"")</f>
        <v/>
      </c>
      <c r="F1286" s="33" t="str">
        <f>IFERROR(
   IF($E$3="", "",
     IF(VLOOKUP(E1286, リスト!$A$2:$E$49, 5, FALSE) &gt; $E$3,
        VLOOKUP(E1286, リスト!$A$2:$E$49, 2, FALSE),
        VLOOKUP(E1286, リスト!$A$2:$E$49, 4, FALSE)
     )
   ),
"")</f>
        <v/>
      </c>
      <c r="G1286" s="40"/>
      <c r="H1286" s="29"/>
      <c r="I1286" s="46"/>
      <c r="J1286" s="34" t="str">
        <f t="shared" si="79"/>
        <v/>
      </c>
      <c r="K1286" s="28" t="str">
        <f t="shared" si="77"/>
        <v/>
      </c>
      <c r="L1286" s="25" t="str">
        <f t="shared" si="78"/>
        <v/>
      </c>
      <c r="M1286" s="16"/>
    </row>
    <row r="1287" spans="2:13" ht="22.5" customHeight="1" x14ac:dyDescent="0.45">
      <c r="B1287" s="30">
        <f t="shared" si="76"/>
        <v>1279</v>
      </c>
      <c r="C1287" s="40"/>
      <c r="D1287" s="41"/>
      <c r="E1287" s="31" t="str">
        <f>IFERROR(IF(OR(確認書!$C$23="",D1287=""),"",確認書!$C$23),"")</f>
        <v/>
      </c>
      <c r="F1287" s="33" t="str">
        <f>IFERROR(
   IF($E$3="", "",
     IF(VLOOKUP(E1287, リスト!$A$2:$E$49, 5, FALSE) &gt; $E$3,
        VLOOKUP(E1287, リスト!$A$2:$E$49, 2, FALSE),
        VLOOKUP(E1287, リスト!$A$2:$E$49, 4, FALSE)
     )
   ),
"")</f>
        <v/>
      </c>
      <c r="G1287" s="40"/>
      <c r="H1287" s="29"/>
      <c r="I1287" s="46"/>
      <c r="J1287" s="34" t="str">
        <f t="shared" si="79"/>
        <v/>
      </c>
      <c r="K1287" s="28" t="str">
        <f t="shared" si="77"/>
        <v/>
      </c>
      <c r="L1287" s="25" t="str">
        <f t="shared" si="78"/>
        <v/>
      </c>
      <c r="M1287" s="16"/>
    </row>
    <row r="1288" spans="2:13" ht="22.5" customHeight="1" x14ac:dyDescent="0.45">
      <c r="B1288" s="30">
        <f t="shared" si="76"/>
        <v>1280</v>
      </c>
      <c r="C1288" s="40"/>
      <c r="D1288" s="41"/>
      <c r="E1288" s="31" t="str">
        <f>IFERROR(IF(OR(確認書!$C$23="",D1288=""),"",確認書!$C$23),"")</f>
        <v/>
      </c>
      <c r="F1288" s="33" t="str">
        <f>IFERROR(
   IF($E$3="", "",
     IF(VLOOKUP(E1288, リスト!$A$2:$E$49, 5, FALSE) &gt; $E$3,
        VLOOKUP(E1288, リスト!$A$2:$E$49, 2, FALSE),
        VLOOKUP(E1288, リスト!$A$2:$E$49, 4, FALSE)
     )
   ),
"")</f>
        <v/>
      </c>
      <c r="G1288" s="40"/>
      <c r="H1288" s="29"/>
      <c r="I1288" s="46"/>
      <c r="J1288" s="34" t="str">
        <f t="shared" si="79"/>
        <v/>
      </c>
      <c r="K1288" s="28" t="str">
        <f t="shared" si="77"/>
        <v/>
      </c>
      <c r="L1288" s="25" t="str">
        <f t="shared" si="78"/>
        <v/>
      </c>
      <c r="M1288" s="16"/>
    </row>
    <row r="1289" spans="2:13" ht="22.5" customHeight="1" x14ac:dyDescent="0.45">
      <c r="B1289" s="30">
        <f t="shared" si="76"/>
        <v>1281</v>
      </c>
      <c r="C1289" s="40"/>
      <c r="D1289" s="41"/>
      <c r="E1289" s="31" t="str">
        <f>IFERROR(IF(OR(確認書!$C$23="",D1289=""),"",確認書!$C$23),"")</f>
        <v/>
      </c>
      <c r="F1289" s="33" t="str">
        <f>IFERROR(
   IF($E$3="", "",
     IF(VLOOKUP(E1289, リスト!$A$2:$E$49, 5, FALSE) &gt; $E$3,
        VLOOKUP(E1289, リスト!$A$2:$E$49, 2, FALSE),
        VLOOKUP(E1289, リスト!$A$2:$E$49, 4, FALSE)
     )
   ),
"")</f>
        <v/>
      </c>
      <c r="G1289" s="40"/>
      <c r="H1289" s="29"/>
      <c r="I1289" s="46"/>
      <c r="J1289" s="34" t="str">
        <f t="shared" si="79"/>
        <v/>
      </c>
      <c r="K1289" s="28" t="str">
        <f t="shared" si="77"/>
        <v/>
      </c>
      <c r="L1289" s="25" t="str">
        <f t="shared" si="78"/>
        <v/>
      </c>
      <c r="M1289" s="16"/>
    </row>
    <row r="1290" spans="2:13" ht="22.5" customHeight="1" x14ac:dyDescent="0.45">
      <c r="B1290" s="30">
        <f t="shared" ref="B1290:B1353" si="80">ROW()-8</f>
        <v>1282</v>
      </c>
      <c r="C1290" s="40"/>
      <c r="D1290" s="41"/>
      <c r="E1290" s="31" t="str">
        <f>IFERROR(IF(OR(確認書!$C$23="",D1290=""),"",確認書!$C$23),"")</f>
        <v/>
      </c>
      <c r="F1290" s="33" t="str">
        <f>IFERROR(
   IF($E$3="", "",
     IF(VLOOKUP(E1290, リスト!$A$2:$E$49, 5, FALSE) &gt; $E$3,
        VLOOKUP(E1290, リスト!$A$2:$E$49, 2, FALSE),
        VLOOKUP(E1290, リスト!$A$2:$E$49, 4, FALSE)
     )
   ),
"")</f>
        <v/>
      </c>
      <c r="G1290" s="40"/>
      <c r="H1290" s="29"/>
      <c r="I1290" s="46"/>
      <c r="J1290" s="34" t="str">
        <f t="shared" si="79"/>
        <v/>
      </c>
      <c r="K1290" s="28" t="str">
        <f t="shared" ref="K1290:K1353" si="81">IF(OR(E1290="",F1290=""), "",
 IF(NOT(ISNUMBER(J1290)), "",
 IF(J1290&lt;F1290, "×（法定外・特例等対象外です）", "〇")))</f>
        <v/>
      </c>
      <c r="L1290" s="25" t="str">
        <f t="shared" ref="L1290:L1353" si="82">IF(COUNTBLANK(D1290:J1290)=7, "",
 IF(D1290="", "←D列に従業員名を姓名（フルネーム）で入力してください。誤変換にお気を付け下さい。",
 IF(G1290="", "←G列に1.月給～3.時間給を入力してください",
 IF(H1290="", "←H列に金額を入力してください",
 IF(NOT(ISNUMBER(H1290)), "←H列の金額は半角数字で入力してください",
 IF(G1290="3.時間給", "",
 IF(I1290="", "←I列に労働時間を入力してください",
 IF(NOT(ISNUMBER(I1290)), "←I列の労働時間は半角数字で入力してください", ""))))))))</f>
        <v/>
      </c>
      <c r="M1290" s="16"/>
    </row>
    <row r="1291" spans="2:13" ht="22.5" customHeight="1" x14ac:dyDescent="0.45">
      <c r="B1291" s="30">
        <f t="shared" si="80"/>
        <v>1283</v>
      </c>
      <c r="C1291" s="40"/>
      <c r="D1291" s="41"/>
      <c r="E1291" s="31" t="str">
        <f>IFERROR(IF(OR(確認書!$C$23="",D1291=""),"",確認書!$C$23),"")</f>
        <v/>
      </c>
      <c r="F1291" s="33" t="str">
        <f>IFERROR(
   IF($E$3="", "",
     IF(VLOOKUP(E1291, リスト!$A$2:$E$49, 5, FALSE) &gt; $E$3,
        VLOOKUP(E1291, リスト!$A$2:$E$49, 2, FALSE),
        VLOOKUP(E1291, リスト!$A$2:$E$49, 4, FALSE)
     )
   ),
"")</f>
        <v/>
      </c>
      <c r="G1291" s="40"/>
      <c r="H1291" s="29"/>
      <c r="I1291" s="46"/>
      <c r="J1291" s="34" t="str">
        <f t="shared" ref="J1291:J1354" si="83">IF(COUNTBLANK(G1291:I1291)=3, "",
 IF(G1291="3.時間給", IF(H1291="", "", H1291),
 IF(OR(G1291="1.月給", G1291="2.日給"),
   IF(OR(H1291="", I1291=""), "", ROUND(H1291/I1291,0)),
 "")))</f>
        <v/>
      </c>
      <c r="K1291" s="28" t="str">
        <f t="shared" si="81"/>
        <v/>
      </c>
      <c r="L1291" s="25" t="str">
        <f t="shared" si="82"/>
        <v/>
      </c>
      <c r="M1291" s="16"/>
    </row>
    <row r="1292" spans="2:13" ht="22.5" customHeight="1" x14ac:dyDescent="0.45">
      <c r="B1292" s="30">
        <f t="shared" si="80"/>
        <v>1284</v>
      </c>
      <c r="C1292" s="40"/>
      <c r="D1292" s="41"/>
      <c r="E1292" s="31" t="str">
        <f>IFERROR(IF(OR(確認書!$C$23="",D1292=""),"",確認書!$C$23),"")</f>
        <v/>
      </c>
      <c r="F1292" s="33" t="str">
        <f>IFERROR(
   IF($E$3="", "",
     IF(VLOOKUP(E1292, リスト!$A$2:$E$49, 5, FALSE) &gt; $E$3,
        VLOOKUP(E1292, リスト!$A$2:$E$49, 2, FALSE),
        VLOOKUP(E1292, リスト!$A$2:$E$49, 4, FALSE)
     )
   ),
"")</f>
        <v/>
      </c>
      <c r="G1292" s="40"/>
      <c r="H1292" s="29"/>
      <c r="I1292" s="46"/>
      <c r="J1292" s="34" t="str">
        <f t="shared" si="83"/>
        <v/>
      </c>
      <c r="K1292" s="28" t="str">
        <f t="shared" si="81"/>
        <v/>
      </c>
      <c r="L1292" s="25" t="str">
        <f t="shared" si="82"/>
        <v/>
      </c>
      <c r="M1292" s="16"/>
    </row>
    <row r="1293" spans="2:13" ht="22.5" customHeight="1" x14ac:dyDescent="0.45">
      <c r="B1293" s="30">
        <f t="shared" si="80"/>
        <v>1285</v>
      </c>
      <c r="C1293" s="40"/>
      <c r="D1293" s="41"/>
      <c r="E1293" s="31" t="str">
        <f>IFERROR(IF(OR(確認書!$C$23="",D1293=""),"",確認書!$C$23),"")</f>
        <v/>
      </c>
      <c r="F1293" s="33" t="str">
        <f>IFERROR(
   IF($E$3="", "",
     IF(VLOOKUP(E1293, リスト!$A$2:$E$49, 5, FALSE) &gt; $E$3,
        VLOOKUP(E1293, リスト!$A$2:$E$49, 2, FALSE),
        VLOOKUP(E1293, リスト!$A$2:$E$49, 4, FALSE)
     )
   ),
"")</f>
        <v/>
      </c>
      <c r="G1293" s="40"/>
      <c r="H1293" s="29"/>
      <c r="I1293" s="46"/>
      <c r="J1293" s="34" t="str">
        <f t="shared" si="83"/>
        <v/>
      </c>
      <c r="K1293" s="28" t="str">
        <f t="shared" si="81"/>
        <v/>
      </c>
      <c r="L1293" s="25" t="str">
        <f t="shared" si="82"/>
        <v/>
      </c>
      <c r="M1293" s="16"/>
    </row>
    <row r="1294" spans="2:13" ht="22.5" customHeight="1" x14ac:dyDescent="0.45">
      <c r="B1294" s="30">
        <f t="shared" si="80"/>
        <v>1286</v>
      </c>
      <c r="C1294" s="40"/>
      <c r="D1294" s="41"/>
      <c r="E1294" s="31" t="str">
        <f>IFERROR(IF(OR(確認書!$C$23="",D1294=""),"",確認書!$C$23),"")</f>
        <v/>
      </c>
      <c r="F1294" s="33" t="str">
        <f>IFERROR(
   IF($E$3="", "",
     IF(VLOOKUP(E1294, リスト!$A$2:$E$49, 5, FALSE) &gt; $E$3,
        VLOOKUP(E1294, リスト!$A$2:$E$49, 2, FALSE),
        VLOOKUP(E1294, リスト!$A$2:$E$49, 4, FALSE)
     )
   ),
"")</f>
        <v/>
      </c>
      <c r="G1294" s="40"/>
      <c r="H1294" s="29"/>
      <c r="I1294" s="46"/>
      <c r="J1294" s="34" t="str">
        <f t="shared" si="83"/>
        <v/>
      </c>
      <c r="K1294" s="28" t="str">
        <f t="shared" si="81"/>
        <v/>
      </c>
      <c r="L1294" s="25" t="str">
        <f t="shared" si="82"/>
        <v/>
      </c>
      <c r="M1294" s="16"/>
    </row>
    <row r="1295" spans="2:13" ht="22.5" customHeight="1" x14ac:dyDescent="0.45">
      <c r="B1295" s="30">
        <f t="shared" si="80"/>
        <v>1287</v>
      </c>
      <c r="C1295" s="40"/>
      <c r="D1295" s="41"/>
      <c r="E1295" s="31" t="str">
        <f>IFERROR(IF(OR(確認書!$C$23="",D1295=""),"",確認書!$C$23),"")</f>
        <v/>
      </c>
      <c r="F1295" s="33" t="str">
        <f>IFERROR(
   IF($E$3="", "",
     IF(VLOOKUP(E1295, リスト!$A$2:$E$49, 5, FALSE) &gt; $E$3,
        VLOOKUP(E1295, リスト!$A$2:$E$49, 2, FALSE),
        VLOOKUP(E1295, リスト!$A$2:$E$49, 4, FALSE)
     )
   ),
"")</f>
        <v/>
      </c>
      <c r="G1295" s="40"/>
      <c r="H1295" s="29"/>
      <c r="I1295" s="46"/>
      <c r="J1295" s="34" t="str">
        <f t="shared" si="83"/>
        <v/>
      </c>
      <c r="K1295" s="28" t="str">
        <f t="shared" si="81"/>
        <v/>
      </c>
      <c r="L1295" s="25" t="str">
        <f t="shared" si="82"/>
        <v/>
      </c>
      <c r="M1295" s="16"/>
    </row>
    <row r="1296" spans="2:13" ht="22.5" customHeight="1" x14ac:dyDescent="0.45">
      <c r="B1296" s="30">
        <f t="shared" si="80"/>
        <v>1288</v>
      </c>
      <c r="C1296" s="40"/>
      <c r="D1296" s="41"/>
      <c r="E1296" s="31" t="str">
        <f>IFERROR(IF(OR(確認書!$C$23="",D1296=""),"",確認書!$C$23),"")</f>
        <v/>
      </c>
      <c r="F1296" s="33" t="str">
        <f>IFERROR(
   IF($E$3="", "",
     IF(VLOOKUP(E1296, リスト!$A$2:$E$49, 5, FALSE) &gt; $E$3,
        VLOOKUP(E1296, リスト!$A$2:$E$49, 2, FALSE),
        VLOOKUP(E1296, リスト!$A$2:$E$49, 4, FALSE)
     )
   ),
"")</f>
        <v/>
      </c>
      <c r="G1296" s="40"/>
      <c r="H1296" s="29"/>
      <c r="I1296" s="46"/>
      <c r="J1296" s="34" t="str">
        <f t="shared" si="83"/>
        <v/>
      </c>
      <c r="K1296" s="28" t="str">
        <f t="shared" si="81"/>
        <v/>
      </c>
      <c r="L1296" s="25" t="str">
        <f t="shared" si="82"/>
        <v/>
      </c>
      <c r="M1296" s="16"/>
    </row>
    <row r="1297" spans="2:13" ht="22.5" customHeight="1" x14ac:dyDescent="0.45">
      <c r="B1297" s="30">
        <f t="shared" si="80"/>
        <v>1289</v>
      </c>
      <c r="C1297" s="40"/>
      <c r="D1297" s="41"/>
      <c r="E1297" s="31" t="str">
        <f>IFERROR(IF(OR(確認書!$C$23="",D1297=""),"",確認書!$C$23),"")</f>
        <v/>
      </c>
      <c r="F1297" s="33" t="str">
        <f>IFERROR(
   IF($E$3="", "",
     IF(VLOOKUP(E1297, リスト!$A$2:$E$49, 5, FALSE) &gt; $E$3,
        VLOOKUP(E1297, リスト!$A$2:$E$49, 2, FALSE),
        VLOOKUP(E1297, リスト!$A$2:$E$49, 4, FALSE)
     )
   ),
"")</f>
        <v/>
      </c>
      <c r="G1297" s="40"/>
      <c r="H1297" s="29"/>
      <c r="I1297" s="46"/>
      <c r="J1297" s="34" t="str">
        <f t="shared" si="83"/>
        <v/>
      </c>
      <c r="K1297" s="28" t="str">
        <f t="shared" si="81"/>
        <v/>
      </c>
      <c r="L1297" s="25" t="str">
        <f t="shared" si="82"/>
        <v/>
      </c>
      <c r="M1297" s="16"/>
    </row>
    <row r="1298" spans="2:13" ht="22.5" customHeight="1" x14ac:dyDescent="0.45">
      <c r="B1298" s="30">
        <f t="shared" si="80"/>
        <v>1290</v>
      </c>
      <c r="C1298" s="40"/>
      <c r="D1298" s="41"/>
      <c r="E1298" s="31" t="str">
        <f>IFERROR(IF(OR(確認書!$C$23="",D1298=""),"",確認書!$C$23),"")</f>
        <v/>
      </c>
      <c r="F1298" s="33" t="str">
        <f>IFERROR(
   IF($E$3="", "",
     IF(VLOOKUP(E1298, リスト!$A$2:$E$49, 5, FALSE) &gt; $E$3,
        VLOOKUP(E1298, リスト!$A$2:$E$49, 2, FALSE),
        VLOOKUP(E1298, リスト!$A$2:$E$49, 4, FALSE)
     )
   ),
"")</f>
        <v/>
      </c>
      <c r="G1298" s="40"/>
      <c r="H1298" s="29"/>
      <c r="I1298" s="46"/>
      <c r="J1298" s="34" t="str">
        <f t="shared" si="83"/>
        <v/>
      </c>
      <c r="K1298" s="28" t="str">
        <f t="shared" si="81"/>
        <v/>
      </c>
      <c r="L1298" s="25" t="str">
        <f t="shared" si="82"/>
        <v/>
      </c>
      <c r="M1298" s="16"/>
    </row>
    <row r="1299" spans="2:13" ht="22.5" customHeight="1" x14ac:dyDescent="0.45">
      <c r="B1299" s="30">
        <f t="shared" si="80"/>
        <v>1291</v>
      </c>
      <c r="C1299" s="40"/>
      <c r="D1299" s="41"/>
      <c r="E1299" s="31" t="str">
        <f>IFERROR(IF(OR(確認書!$C$23="",D1299=""),"",確認書!$C$23),"")</f>
        <v/>
      </c>
      <c r="F1299" s="33" t="str">
        <f>IFERROR(
   IF($E$3="", "",
     IF(VLOOKUP(E1299, リスト!$A$2:$E$49, 5, FALSE) &gt; $E$3,
        VLOOKUP(E1299, リスト!$A$2:$E$49, 2, FALSE),
        VLOOKUP(E1299, リスト!$A$2:$E$49, 4, FALSE)
     )
   ),
"")</f>
        <v/>
      </c>
      <c r="G1299" s="40"/>
      <c r="H1299" s="29"/>
      <c r="I1299" s="46"/>
      <c r="J1299" s="34" t="str">
        <f t="shared" si="83"/>
        <v/>
      </c>
      <c r="K1299" s="28" t="str">
        <f t="shared" si="81"/>
        <v/>
      </c>
      <c r="L1299" s="25" t="str">
        <f t="shared" si="82"/>
        <v/>
      </c>
      <c r="M1299" s="16"/>
    </row>
    <row r="1300" spans="2:13" ht="22.5" customHeight="1" x14ac:dyDescent="0.45">
      <c r="B1300" s="30">
        <f t="shared" si="80"/>
        <v>1292</v>
      </c>
      <c r="C1300" s="40"/>
      <c r="D1300" s="41"/>
      <c r="E1300" s="31" t="str">
        <f>IFERROR(IF(OR(確認書!$C$23="",D1300=""),"",確認書!$C$23),"")</f>
        <v/>
      </c>
      <c r="F1300" s="33" t="str">
        <f>IFERROR(
   IF($E$3="", "",
     IF(VLOOKUP(E1300, リスト!$A$2:$E$49, 5, FALSE) &gt; $E$3,
        VLOOKUP(E1300, リスト!$A$2:$E$49, 2, FALSE),
        VLOOKUP(E1300, リスト!$A$2:$E$49, 4, FALSE)
     )
   ),
"")</f>
        <v/>
      </c>
      <c r="G1300" s="40"/>
      <c r="H1300" s="29"/>
      <c r="I1300" s="46"/>
      <c r="J1300" s="34" t="str">
        <f t="shared" si="83"/>
        <v/>
      </c>
      <c r="K1300" s="28" t="str">
        <f t="shared" si="81"/>
        <v/>
      </c>
      <c r="L1300" s="25" t="str">
        <f t="shared" si="82"/>
        <v/>
      </c>
      <c r="M1300" s="16"/>
    </row>
    <row r="1301" spans="2:13" ht="22.5" customHeight="1" x14ac:dyDescent="0.45">
      <c r="B1301" s="30">
        <f t="shared" si="80"/>
        <v>1293</v>
      </c>
      <c r="C1301" s="40"/>
      <c r="D1301" s="41"/>
      <c r="E1301" s="31" t="str">
        <f>IFERROR(IF(OR(確認書!$C$23="",D1301=""),"",確認書!$C$23),"")</f>
        <v/>
      </c>
      <c r="F1301" s="33" t="str">
        <f>IFERROR(
   IF($E$3="", "",
     IF(VLOOKUP(E1301, リスト!$A$2:$E$49, 5, FALSE) &gt; $E$3,
        VLOOKUP(E1301, リスト!$A$2:$E$49, 2, FALSE),
        VLOOKUP(E1301, リスト!$A$2:$E$49, 4, FALSE)
     )
   ),
"")</f>
        <v/>
      </c>
      <c r="G1301" s="40"/>
      <c r="H1301" s="29"/>
      <c r="I1301" s="46"/>
      <c r="J1301" s="34" t="str">
        <f t="shared" si="83"/>
        <v/>
      </c>
      <c r="K1301" s="28" t="str">
        <f t="shared" si="81"/>
        <v/>
      </c>
      <c r="L1301" s="25" t="str">
        <f t="shared" si="82"/>
        <v/>
      </c>
      <c r="M1301" s="16"/>
    </row>
    <row r="1302" spans="2:13" ht="22.5" customHeight="1" x14ac:dyDescent="0.45">
      <c r="B1302" s="30">
        <f t="shared" si="80"/>
        <v>1294</v>
      </c>
      <c r="C1302" s="40"/>
      <c r="D1302" s="41"/>
      <c r="E1302" s="31" t="str">
        <f>IFERROR(IF(OR(確認書!$C$23="",D1302=""),"",確認書!$C$23),"")</f>
        <v/>
      </c>
      <c r="F1302" s="33" t="str">
        <f>IFERROR(
   IF($E$3="", "",
     IF(VLOOKUP(E1302, リスト!$A$2:$E$49, 5, FALSE) &gt; $E$3,
        VLOOKUP(E1302, リスト!$A$2:$E$49, 2, FALSE),
        VLOOKUP(E1302, リスト!$A$2:$E$49, 4, FALSE)
     )
   ),
"")</f>
        <v/>
      </c>
      <c r="G1302" s="40"/>
      <c r="H1302" s="29"/>
      <c r="I1302" s="46"/>
      <c r="J1302" s="34" t="str">
        <f t="shared" si="83"/>
        <v/>
      </c>
      <c r="K1302" s="28" t="str">
        <f t="shared" si="81"/>
        <v/>
      </c>
      <c r="L1302" s="25" t="str">
        <f t="shared" si="82"/>
        <v/>
      </c>
      <c r="M1302" s="16"/>
    </row>
    <row r="1303" spans="2:13" ht="22.5" customHeight="1" x14ac:dyDescent="0.45">
      <c r="B1303" s="30">
        <f t="shared" si="80"/>
        <v>1295</v>
      </c>
      <c r="C1303" s="40"/>
      <c r="D1303" s="41"/>
      <c r="E1303" s="31" t="str">
        <f>IFERROR(IF(OR(確認書!$C$23="",D1303=""),"",確認書!$C$23),"")</f>
        <v/>
      </c>
      <c r="F1303" s="33" t="str">
        <f>IFERROR(
   IF($E$3="", "",
     IF(VLOOKUP(E1303, リスト!$A$2:$E$49, 5, FALSE) &gt; $E$3,
        VLOOKUP(E1303, リスト!$A$2:$E$49, 2, FALSE),
        VLOOKUP(E1303, リスト!$A$2:$E$49, 4, FALSE)
     )
   ),
"")</f>
        <v/>
      </c>
      <c r="G1303" s="40"/>
      <c r="H1303" s="29"/>
      <c r="I1303" s="46"/>
      <c r="J1303" s="34" t="str">
        <f t="shared" si="83"/>
        <v/>
      </c>
      <c r="K1303" s="28" t="str">
        <f t="shared" si="81"/>
        <v/>
      </c>
      <c r="L1303" s="25" t="str">
        <f t="shared" si="82"/>
        <v/>
      </c>
      <c r="M1303" s="16"/>
    </row>
    <row r="1304" spans="2:13" ht="22.5" customHeight="1" x14ac:dyDescent="0.45">
      <c r="B1304" s="30">
        <f t="shared" si="80"/>
        <v>1296</v>
      </c>
      <c r="C1304" s="40"/>
      <c r="D1304" s="41"/>
      <c r="E1304" s="31" t="str">
        <f>IFERROR(IF(OR(確認書!$C$23="",D1304=""),"",確認書!$C$23),"")</f>
        <v/>
      </c>
      <c r="F1304" s="33" t="str">
        <f>IFERROR(
   IF($E$3="", "",
     IF(VLOOKUP(E1304, リスト!$A$2:$E$49, 5, FALSE) &gt; $E$3,
        VLOOKUP(E1304, リスト!$A$2:$E$49, 2, FALSE),
        VLOOKUP(E1304, リスト!$A$2:$E$49, 4, FALSE)
     )
   ),
"")</f>
        <v/>
      </c>
      <c r="G1304" s="40"/>
      <c r="H1304" s="29"/>
      <c r="I1304" s="46"/>
      <c r="J1304" s="34" t="str">
        <f t="shared" si="83"/>
        <v/>
      </c>
      <c r="K1304" s="28" t="str">
        <f t="shared" si="81"/>
        <v/>
      </c>
      <c r="L1304" s="25" t="str">
        <f t="shared" si="82"/>
        <v/>
      </c>
      <c r="M1304" s="16"/>
    </row>
    <row r="1305" spans="2:13" ht="22.5" customHeight="1" x14ac:dyDescent="0.45">
      <c r="B1305" s="30">
        <f t="shared" si="80"/>
        <v>1297</v>
      </c>
      <c r="C1305" s="40"/>
      <c r="D1305" s="41"/>
      <c r="E1305" s="31" t="str">
        <f>IFERROR(IF(OR(確認書!$C$23="",D1305=""),"",確認書!$C$23),"")</f>
        <v/>
      </c>
      <c r="F1305" s="33" t="str">
        <f>IFERROR(
   IF($E$3="", "",
     IF(VLOOKUP(E1305, リスト!$A$2:$E$49, 5, FALSE) &gt; $E$3,
        VLOOKUP(E1305, リスト!$A$2:$E$49, 2, FALSE),
        VLOOKUP(E1305, リスト!$A$2:$E$49, 4, FALSE)
     )
   ),
"")</f>
        <v/>
      </c>
      <c r="G1305" s="40"/>
      <c r="H1305" s="29"/>
      <c r="I1305" s="46"/>
      <c r="J1305" s="34" t="str">
        <f t="shared" si="83"/>
        <v/>
      </c>
      <c r="K1305" s="28" t="str">
        <f t="shared" si="81"/>
        <v/>
      </c>
      <c r="L1305" s="25" t="str">
        <f t="shared" si="82"/>
        <v/>
      </c>
      <c r="M1305" s="16"/>
    </row>
    <row r="1306" spans="2:13" ht="22.5" customHeight="1" x14ac:dyDescent="0.45">
      <c r="B1306" s="30">
        <f t="shared" si="80"/>
        <v>1298</v>
      </c>
      <c r="C1306" s="40"/>
      <c r="D1306" s="41"/>
      <c r="E1306" s="31" t="str">
        <f>IFERROR(IF(OR(確認書!$C$23="",D1306=""),"",確認書!$C$23),"")</f>
        <v/>
      </c>
      <c r="F1306" s="33" t="str">
        <f>IFERROR(
   IF($E$3="", "",
     IF(VLOOKUP(E1306, リスト!$A$2:$E$49, 5, FALSE) &gt; $E$3,
        VLOOKUP(E1306, リスト!$A$2:$E$49, 2, FALSE),
        VLOOKUP(E1306, リスト!$A$2:$E$49, 4, FALSE)
     )
   ),
"")</f>
        <v/>
      </c>
      <c r="G1306" s="40"/>
      <c r="H1306" s="29"/>
      <c r="I1306" s="46"/>
      <c r="J1306" s="34" t="str">
        <f t="shared" si="83"/>
        <v/>
      </c>
      <c r="K1306" s="28" t="str">
        <f t="shared" si="81"/>
        <v/>
      </c>
      <c r="L1306" s="25" t="str">
        <f t="shared" si="82"/>
        <v/>
      </c>
      <c r="M1306" s="16"/>
    </row>
    <row r="1307" spans="2:13" ht="22.5" customHeight="1" x14ac:dyDescent="0.45">
      <c r="B1307" s="30">
        <f t="shared" si="80"/>
        <v>1299</v>
      </c>
      <c r="C1307" s="40"/>
      <c r="D1307" s="41"/>
      <c r="E1307" s="31" t="str">
        <f>IFERROR(IF(OR(確認書!$C$23="",D1307=""),"",確認書!$C$23),"")</f>
        <v/>
      </c>
      <c r="F1307" s="33" t="str">
        <f>IFERROR(
   IF($E$3="", "",
     IF(VLOOKUP(E1307, リスト!$A$2:$E$49, 5, FALSE) &gt; $E$3,
        VLOOKUP(E1307, リスト!$A$2:$E$49, 2, FALSE),
        VLOOKUP(E1307, リスト!$A$2:$E$49, 4, FALSE)
     )
   ),
"")</f>
        <v/>
      </c>
      <c r="G1307" s="40"/>
      <c r="H1307" s="29"/>
      <c r="I1307" s="46"/>
      <c r="J1307" s="34" t="str">
        <f t="shared" si="83"/>
        <v/>
      </c>
      <c r="K1307" s="28" t="str">
        <f t="shared" si="81"/>
        <v/>
      </c>
      <c r="L1307" s="25" t="str">
        <f t="shared" si="82"/>
        <v/>
      </c>
      <c r="M1307" s="16"/>
    </row>
    <row r="1308" spans="2:13" ht="22.5" customHeight="1" x14ac:dyDescent="0.45">
      <c r="B1308" s="30">
        <f t="shared" si="80"/>
        <v>1300</v>
      </c>
      <c r="C1308" s="40"/>
      <c r="D1308" s="41"/>
      <c r="E1308" s="31" t="str">
        <f>IFERROR(IF(OR(確認書!$C$23="",D1308=""),"",確認書!$C$23),"")</f>
        <v/>
      </c>
      <c r="F1308" s="33" t="str">
        <f>IFERROR(
   IF($E$3="", "",
     IF(VLOOKUP(E1308, リスト!$A$2:$E$49, 5, FALSE) &gt; $E$3,
        VLOOKUP(E1308, リスト!$A$2:$E$49, 2, FALSE),
        VLOOKUP(E1308, リスト!$A$2:$E$49, 4, FALSE)
     )
   ),
"")</f>
        <v/>
      </c>
      <c r="G1308" s="40"/>
      <c r="H1308" s="29"/>
      <c r="I1308" s="46"/>
      <c r="J1308" s="34" t="str">
        <f t="shared" si="83"/>
        <v/>
      </c>
      <c r="K1308" s="28" t="str">
        <f t="shared" si="81"/>
        <v/>
      </c>
      <c r="L1308" s="25" t="str">
        <f t="shared" si="82"/>
        <v/>
      </c>
      <c r="M1308" s="16"/>
    </row>
    <row r="1309" spans="2:13" ht="22.5" customHeight="1" x14ac:dyDescent="0.45">
      <c r="B1309" s="30">
        <f t="shared" si="80"/>
        <v>1301</v>
      </c>
      <c r="C1309" s="40"/>
      <c r="D1309" s="41"/>
      <c r="E1309" s="31" t="str">
        <f>IFERROR(IF(OR(確認書!$C$23="",D1309=""),"",確認書!$C$23),"")</f>
        <v/>
      </c>
      <c r="F1309" s="33" t="str">
        <f>IFERROR(
   IF($E$3="", "",
     IF(VLOOKUP(E1309, リスト!$A$2:$E$49, 5, FALSE) &gt; $E$3,
        VLOOKUP(E1309, リスト!$A$2:$E$49, 2, FALSE),
        VLOOKUP(E1309, リスト!$A$2:$E$49, 4, FALSE)
     )
   ),
"")</f>
        <v/>
      </c>
      <c r="G1309" s="40"/>
      <c r="H1309" s="29"/>
      <c r="I1309" s="46"/>
      <c r="J1309" s="34" t="str">
        <f t="shared" si="83"/>
        <v/>
      </c>
      <c r="K1309" s="28" t="str">
        <f t="shared" si="81"/>
        <v/>
      </c>
      <c r="L1309" s="25" t="str">
        <f t="shared" si="82"/>
        <v/>
      </c>
      <c r="M1309" s="16"/>
    </row>
    <row r="1310" spans="2:13" ht="22.5" customHeight="1" x14ac:dyDescent="0.45">
      <c r="B1310" s="30">
        <f t="shared" si="80"/>
        <v>1302</v>
      </c>
      <c r="C1310" s="40"/>
      <c r="D1310" s="41"/>
      <c r="E1310" s="31" t="str">
        <f>IFERROR(IF(OR(確認書!$C$23="",D1310=""),"",確認書!$C$23),"")</f>
        <v/>
      </c>
      <c r="F1310" s="33" t="str">
        <f>IFERROR(
   IF($E$3="", "",
     IF(VLOOKUP(E1310, リスト!$A$2:$E$49, 5, FALSE) &gt; $E$3,
        VLOOKUP(E1310, リスト!$A$2:$E$49, 2, FALSE),
        VLOOKUP(E1310, リスト!$A$2:$E$49, 4, FALSE)
     )
   ),
"")</f>
        <v/>
      </c>
      <c r="G1310" s="40"/>
      <c r="H1310" s="29"/>
      <c r="I1310" s="46"/>
      <c r="J1310" s="34" t="str">
        <f t="shared" si="83"/>
        <v/>
      </c>
      <c r="K1310" s="28" t="str">
        <f t="shared" si="81"/>
        <v/>
      </c>
      <c r="L1310" s="25" t="str">
        <f t="shared" si="82"/>
        <v/>
      </c>
      <c r="M1310" s="16"/>
    </row>
    <row r="1311" spans="2:13" ht="22.5" customHeight="1" x14ac:dyDescent="0.45">
      <c r="B1311" s="30">
        <f t="shared" si="80"/>
        <v>1303</v>
      </c>
      <c r="C1311" s="40"/>
      <c r="D1311" s="41"/>
      <c r="E1311" s="31" t="str">
        <f>IFERROR(IF(OR(確認書!$C$23="",D1311=""),"",確認書!$C$23),"")</f>
        <v/>
      </c>
      <c r="F1311" s="33" t="str">
        <f>IFERROR(
   IF($E$3="", "",
     IF(VLOOKUP(E1311, リスト!$A$2:$E$49, 5, FALSE) &gt; $E$3,
        VLOOKUP(E1311, リスト!$A$2:$E$49, 2, FALSE),
        VLOOKUP(E1311, リスト!$A$2:$E$49, 4, FALSE)
     )
   ),
"")</f>
        <v/>
      </c>
      <c r="G1311" s="40"/>
      <c r="H1311" s="29"/>
      <c r="I1311" s="46"/>
      <c r="J1311" s="34" t="str">
        <f t="shared" si="83"/>
        <v/>
      </c>
      <c r="K1311" s="28" t="str">
        <f t="shared" si="81"/>
        <v/>
      </c>
      <c r="L1311" s="25" t="str">
        <f t="shared" si="82"/>
        <v/>
      </c>
      <c r="M1311" s="16"/>
    </row>
    <row r="1312" spans="2:13" ht="22.5" customHeight="1" x14ac:dyDescent="0.45">
      <c r="B1312" s="30">
        <f t="shared" si="80"/>
        <v>1304</v>
      </c>
      <c r="C1312" s="40"/>
      <c r="D1312" s="41"/>
      <c r="E1312" s="31" t="str">
        <f>IFERROR(IF(OR(確認書!$C$23="",D1312=""),"",確認書!$C$23),"")</f>
        <v/>
      </c>
      <c r="F1312" s="33" t="str">
        <f>IFERROR(
   IF($E$3="", "",
     IF(VLOOKUP(E1312, リスト!$A$2:$E$49, 5, FALSE) &gt; $E$3,
        VLOOKUP(E1312, リスト!$A$2:$E$49, 2, FALSE),
        VLOOKUP(E1312, リスト!$A$2:$E$49, 4, FALSE)
     )
   ),
"")</f>
        <v/>
      </c>
      <c r="G1312" s="40"/>
      <c r="H1312" s="29"/>
      <c r="I1312" s="46"/>
      <c r="J1312" s="34" t="str">
        <f t="shared" si="83"/>
        <v/>
      </c>
      <c r="K1312" s="28" t="str">
        <f t="shared" si="81"/>
        <v/>
      </c>
      <c r="L1312" s="25" t="str">
        <f t="shared" si="82"/>
        <v/>
      </c>
      <c r="M1312" s="16"/>
    </row>
    <row r="1313" spans="2:13" ht="22.5" customHeight="1" x14ac:dyDescent="0.45">
      <c r="B1313" s="30">
        <f t="shared" si="80"/>
        <v>1305</v>
      </c>
      <c r="C1313" s="40"/>
      <c r="D1313" s="41"/>
      <c r="E1313" s="31" t="str">
        <f>IFERROR(IF(OR(確認書!$C$23="",D1313=""),"",確認書!$C$23),"")</f>
        <v/>
      </c>
      <c r="F1313" s="33" t="str">
        <f>IFERROR(
   IF($E$3="", "",
     IF(VLOOKUP(E1313, リスト!$A$2:$E$49, 5, FALSE) &gt; $E$3,
        VLOOKUP(E1313, リスト!$A$2:$E$49, 2, FALSE),
        VLOOKUP(E1313, リスト!$A$2:$E$49, 4, FALSE)
     )
   ),
"")</f>
        <v/>
      </c>
      <c r="G1313" s="40"/>
      <c r="H1313" s="29"/>
      <c r="I1313" s="46"/>
      <c r="J1313" s="34" t="str">
        <f t="shared" si="83"/>
        <v/>
      </c>
      <c r="K1313" s="28" t="str">
        <f t="shared" si="81"/>
        <v/>
      </c>
      <c r="L1313" s="25" t="str">
        <f t="shared" si="82"/>
        <v/>
      </c>
      <c r="M1313" s="16"/>
    </row>
    <row r="1314" spans="2:13" ht="22.5" customHeight="1" x14ac:dyDescent="0.45">
      <c r="B1314" s="30">
        <f t="shared" si="80"/>
        <v>1306</v>
      </c>
      <c r="C1314" s="40"/>
      <c r="D1314" s="41"/>
      <c r="E1314" s="31" t="str">
        <f>IFERROR(IF(OR(確認書!$C$23="",D1314=""),"",確認書!$C$23),"")</f>
        <v/>
      </c>
      <c r="F1314" s="33" t="str">
        <f>IFERROR(
   IF($E$3="", "",
     IF(VLOOKUP(E1314, リスト!$A$2:$E$49, 5, FALSE) &gt; $E$3,
        VLOOKUP(E1314, リスト!$A$2:$E$49, 2, FALSE),
        VLOOKUP(E1314, リスト!$A$2:$E$49, 4, FALSE)
     )
   ),
"")</f>
        <v/>
      </c>
      <c r="G1314" s="40"/>
      <c r="H1314" s="29"/>
      <c r="I1314" s="46"/>
      <c r="J1314" s="34" t="str">
        <f t="shared" si="83"/>
        <v/>
      </c>
      <c r="K1314" s="28" t="str">
        <f t="shared" si="81"/>
        <v/>
      </c>
      <c r="L1314" s="25" t="str">
        <f t="shared" si="82"/>
        <v/>
      </c>
      <c r="M1314" s="16"/>
    </row>
    <row r="1315" spans="2:13" ht="22.5" customHeight="1" x14ac:dyDescent="0.45">
      <c r="B1315" s="30">
        <f t="shared" si="80"/>
        <v>1307</v>
      </c>
      <c r="C1315" s="40"/>
      <c r="D1315" s="41"/>
      <c r="E1315" s="31" t="str">
        <f>IFERROR(IF(OR(確認書!$C$23="",D1315=""),"",確認書!$C$23),"")</f>
        <v/>
      </c>
      <c r="F1315" s="33" t="str">
        <f>IFERROR(
   IF($E$3="", "",
     IF(VLOOKUP(E1315, リスト!$A$2:$E$49, 5, FALSE) &gt; $E$3,
        VLOOKUP(E1315, リスト!$A$2:$E$49, 2, FALSE),
        VLOOKUP(E1315, リスト!$A$2:$E$49, 4, FALSE)
     )
   ),
"")</f>
        <v/>
      </c>
      <c r="G1315" s="40"/>
      <c r="H1315" s="29"/>
      <c r="I1315" s="46"/>
      <c r="J1315" s="34" t="str">
        <f t="shared" si="83"/>
        <v/>
      </c>
      <c r="K1315" s="28" t="str">
        <f t="shared" si="81"/>
        <v/>
      </c>
      <c r="L1315" s="25" t="str">
        <f t="shared" si="82"/>
        <v/>
      </c>
      <c r="M1315" s="16"/>
    </row>
    <row r="1316" spans="2:13" ht="22.5" customHeight="1" x14ac:dyDescent="0.45">
      <c r="B1316" s="30">
        <f t="shared" si="80"/>
        <v>1308</v>
      </c>
      <c r="C1316" s="40"/>
      <c r="D1316" s="41"/>
      <c r="E1316" s="31" t="str">
        <f>IFERROR(IF(OR(確認書!$C$23="",D1316=""),"",確認書!$C$23),"")</f>
        <v/>
      </c>
      <c r="F1316" s="33" t="str">
        <f>IFERROR(
   IF($E$3="", "",
     IF(VLOOKUP(E1316, リスト!$A$2:$E$49, 5, FALSE) &gt; $E$3,
        VLOOKUP(E1316, リスト!$A$2:$E$49, 2, FALSE),
        VLOOKUP(E1316, リスト!$A$2:$E$49, 4, FALSE)
     )
   ),
"")</f>
        <v/>
      </c>
      <c r="G1316" s="40"/>
      <c r="H1316" s="29"/>
      <c r="I1316" s="46"/>
      <c r="J1316" s="34" t="str">
        <f t="shared" si="83"/>
        <v/>
      </c>
      <c r="K1316" s="28" t="str">
        <f t="shared" si="81"/>
        <v/>
      </c>
      <c r="L1316" s="25" t="str">
        <f t="shared" si="82"/>
        <v/>
      </c>
      <c r="M1316" s="16"/>
    </row>
    <row r="1317" spans="2:13" ht="22.5" customHeight="1" x14ac:dyDescent="0.45">
      <c r="B1317" s="30">
        <f t="shared" si="80"/>
        <v>1309</v>
      </c>
      <c r="C1317" s="40"/>
      <c r="D1317" s="41"/>
      <c r="E1317" s="31" t="str">
        <f>IFERROR(IF(OR(確認書!$C$23="",D1317=""),"",確認書!$C$23),"")</f>
        <v/>
      </c>
      <c r="F1317" s="33" t="str">
        <f>IFERROR(
   IF($E$3="", "",
     IF(VLOOKUP(E1317, リスト!$A$2:$E$49, 5, FALSE) &gt; $E$3,
        VLOOKUP(E1317, リスト!$A$2:$E$49, 2, FALSE),
        VLOOKUP(E1317, リスト!$A$2:$E$49, 4, FALSE)
     )
   ),
"")</f>
        <v/>
      </c>
      <c r="G1317" s="40"/>
      <c r="H1317" s="29"/>
      <c r="I1317" s="46"/>
      <c r="J1317" s="34" t="str">
        <f t="shared" si="83"/>
        <v/>
      </c>
      <c r="K1317" s="28" t="str">
        <f t="shared" si="81"/>
        <v/>
      </c>
      <c r="L1317" s="25" t="str">
        <f t="shared" si="82"/>
        <v/>
      </c>
      <c r="M1317" s="16"/>
    </row>
    <row r="1318" spans="2:13" ht="22.5" customHeight="1" x14ac:dyDescent="0.45">
      <c r="B1318" s="30">
        <f t="shared" si="80"/>
        <v>1310</v>
      </c>
      <c r="C1318" s="40"/>
      <c r="D1318" s="41"/>
      <c r="E1318" s="31" t="str">
        <f>IFERROR(IF(OR(確認書!$C$23="",D1318=""),"",確認書!$C$23),"")</f>
        <v/>
      </c>
      <c r="F1318" s="33" t="str">
        <f>IFERROR(
   IF($E$3="", "",
     IF(VLOOKUP(E1318, リスト!$A$2:$E$49, 5, FALSE) &gt; $E$3,
        VLOOKUP(E1318, リスト!$A$2:$E$49, 2, FALSE),
        VLOOKUP(E1318, リスト!$A$2:$E$49, 4, FALSE)
     )
   ),
"")</f>
        <v/>
      </c>
      <c r="G1318" s="40"/>
      <c r="H1318" s="29"/>
      <c r="I1318" s="46"/>
      <c r="J1318" s="34" t="str">
        <f t="shared" si="83"/>
        <v/>
      </c>
      <c r="K1318" s="28" t="str">
        <f t="shared" si="81"/>
        <v/>
      </c>
      <c r="L1318" s="25" t="str">
        <f t="shared" si="82"/>
        <v/>
      </c>
      <c r="M1318" s="16"/>
    </row>
    <row r="1319" spans="2:13" ht="22.5" customHeight="1" x14ac:dyDescent="0.45">
      <c r="B1319" s="30">
        <f t="shared" si="80"/>
        <v>1311</v>
      </c>
      <c r="C1319" s="40"/>
      <c r="D1319" s="41"/>
      <c r="E1319" s="31" t="str">
        <f>IFERROR(IF(OR(確認書!$C$23="",D1319=""),"",確認書!$C$23),"")</f>
        <v/>
      </c>
      <c r="F1319" s="33" t="str">
        <f>IFERROR(
   IF($E$3="", "",
     IF(VLOOKUP(E1319, リスト!$A$2:$E$49, 5, FALSE) &gt; $E$3,
        VLOOKUP(E1319, リスト!$A$2:$E$49, 2, FALSE),
        VLOOKUP(E1319, リスト!$A$2:$E$49, 4, FALSE)
     )
   ),
"")</f>
        <v/>
      </c>
      <c r="G1319" s="40"/>
      <c r="H1319" s="29"/>
      <c r="I1319" s="46"/>
      <c r="J1319" s="34" t="str">
        <f t="shared" si="83"/>
        <v/>
      </c>
      <c r="K1319" s="28" t="str">
        <f t="shared" si="81"/>
        <v/>
      </c>
      <c r="L1319" s="25" t="str">
        <f t="shared" si="82"/>
        <v/>
      </c>
      <c r="M1319" s="16"/>
    </row>
    <row r="1320" spans="2:13" ht="22.5" customHeight="1" x14ac:dyDescent="0.45">
      <c r="B1320" s="30">
        <f t="shared" si="80"/>
        <v>1312</v>
      </c>
      <c r="C1320" s="40"/>
      <c r="D1320" s="41"/>
      <c r="E1320" s="31" t="str">
        <f>IFERROR(IF(OR(確認書!$C$23="",D1320=""),"",確認書!$C$23),"")</f>
        <v/>
      </c>
      <c r="F1320" s="33" t="str">
        <f>IFERROR(
   IF($E$3="", "",
     IF(VLOOKUP(E1320, リスト!$A$2:$E$49, 5, FALSE) &gt; $E$3,
        VLOOKUP(E1320, リスト!$A$2:$E$49, 2, FALSE),
        VLOOKUP(E1320, リスト!$A$2:$E$49, 4, FALSE)
     )
   ),
"")</f>
        <v/>
      </c>
      <c r="G1320" s="40"/>
      <c r="H1320" s="29"/>
      <c r="I1320" s="46"/>
      <c r="J1320" s="34" t="str">
        <f t="shared" si="83"/>
        <v/>
      </c>
      <c r="K1320" s="28" t="str">
        <f t="shared" si="81"/>
        <v/>
      </c>
      <c r="L1320" s="25" t="str">
        <f t="shared" si="82"/>
        <v/>
      </c>
      <c r="M1320" s="16"/>
    </row>
    <row r="1321" spans="2:13" ht="22.5" customHeight="1" x14ac:dyDescent="0.45">
      <c r="B1321" s="30">
        <f t="shared" si="80"/>
        <v>1313</v>
      </c>
      <c r="C1321" s="40"/>
      <c r="D1321" s="41"/>
      <c r="E1321" s="31" t="str">
        <f>IFERROR(IF(OR(確認書!$C$23="",D1321=""),"",確認書!$C$23),"")</f>
        <v/>
      </c>
      <c r="F1321" s="33" t="str">
        <f>IFERROR(
   IF($E$3="", "",
     IF(VLOOKUP(E1321, リスト!$A$2:$E$49, 5, FALSE) &gt; $E$3,
        VLOOKUP(E1321, リスト!$A$2:$E$49, 2, FALSE),
        VLOOKUP(E1321, リスト!$A$2:$E$49, 4, FALSE)
     )
   ),
"")</f>
        <v/>
      </c>
      <c r="G1321" s="40"/>
      <c r="H1321" s="29"/>
      <c r="I1321" s="46"/>
      <c r="J1321" s="34" t="str">
        <f t="shared" si="83"/>
        <v/>
      </c>
      <c r="K1321" s="28" t="str">
        <f t="shared" si="81"/>
        <v/>
      </c>
      <c r="L1321" s="25" t="str">
        <f t="shared" si="82"/>
        <v/>
      </c>
      <c r="M1321" s="16"/>
    </row>
    <row r="1322" spans="2:13" ht="22.5" customHeight="1" x14ac:dyDescent="0.45">
      <c r="B1322" s="30">
        <f t="shared" si="80"/>
        <v>1314</v>
      </c>
      <c r="C1322" s="40"/>
      <c r="D1322" s="41"/>
      <c r="E1322" s="31" t="str">
        <f>IFERROR(IF(OR(確認書!$C$23="",D1322=""),"",確認書!$C$23),"")</f>
        <v/>
      </c>
      <c r="F1322" s="33" t="str">
        <f>IFERROR(
   IF($E$3="", "",
     IF(VLOOKUP(E1322, リスト!$A$2:$E$49, 5, FALSE) &gt; $E$3,
        VLOOKUP(E1322, リスト!$A$2:$E$49, 2, FALSE),
        VLOOKUP(E1322, リスト!$A$2:$E$49, 4, FALSE)
     )
   ),
"")</f>
        <v/>
      </c>
      <c r="G1322" s="40"/>
      <c r="H1322" s="29"/>
      <c r="I1322" s="46"/>
      <c r="J1322" s="34" t="str">
        <f t="shared" si="83"/>
        <v/>
      </c>
      <c r="K1322" s="28" t="str">
        <f t="shared" si="81"/>
        <v/>
      </c>
      <c r="L1322" s="25" t="str">
        <f t="shared" si="82"/>
        <v/>
      </c>
      <c r="M1322" s="16"/>
    </row>
    <row r="1323" spans="2:13" ht="22.5" customHeight="1" x14ac:dyDescent="0.45">
      <c r="B1323" s="30">
        <f t="shared" si="80"/>
        <v>1315</v>
      </c>
      <c r="C1323" s="40"/>
      <c r="D1323" s="41"/>
      <c r="E1323" s="31" t="str">
        <f>IFERROR(IF(OR(確認書!$C$23="",D1323=""),"",確認書!$C$23),"")</f>
        <v/>
      </c>
      <c r="F1323" s="33" t="str">
        <f>IFERROR(
   IF($E$3="", "",
     IF(VLOOKUP(E1323, リスト!$A$2:$E$49, 5, FALSE) &gt; $E$3,
        VLOOKUP(E1323, リスト!$A$2:$E$49, 2, FALSE),
        VLOOKUP(E1323, リスト!$A$2:$E$49, 4, FALSE)
     )
   ),
"")</f>
        <v/>
      </c>
      <c r="G1323" s="40"/>
      <c r="H1323" s="29"/>
      <c r="I1323" s="46"/>
      <c r="J1323" s="34" t="str">
        <f t="shared" si="83"/>
        <v/>
      </c>
      <c r="K1323" s="28" t="str">
        <f t="shared" si="81"/>
        <v/>
      </c>
      <c r="L1323" s="25" t="str">
        <f t="shared" si="82"/>
        <v/>
      </c>
      <c r="M1323" s="16"/>
    </row>
    <row r="1324" spans="2:13" ht="22.5" customHeight="1" x14ac:dyDescent="0.45">
      <c r="B1324" s="30">
        <f t="shared" si="80"/>
        <v>1316</v>
      </c>
      <c r="C1324" s="40"/>
      <c r="D1324" s="41"/>
      <c r="E1324" s="31" t="str">
        <f>IFERROR(IF(OR(確認書!$C$23="",D1324=""),"",確認書!$C$23),"")</f>
        <v/>
      </c>
      <c r="F1324" s="33" t="str">
        <f>IFERROR(
   IF($E$3="", "",
     IF(VLOOKUP(E1324, リスト!$A$2:$E$49, 5, FALSE) &gt; $E$3,
        VLOOKUP(E1324, リスト!$A$2:$E$49, 2, FALSE),
        VLOOKUP(E1324, リスト!$A$2:$E$49, 4, FALSE)
     )
   ),
"")</f>
        <v/>
      </c>
      <c r="G1324" s="40"/>
      <c r="H1324" s="29"/>
      <c r="I1324" s="46"/>
      <c r="J1324" s="34" t="str">
        <f t="shared" si="83"/>
        <v/>
      </c>
      <c r="K1324" s="28" t="str">
        <f t="shared" si="81"/>
        <v/>
      </c>
      <c r="L1324" s="25" t="str">
        <f t="shared" si="82"/>
        <v/>
      </c>
      <c r="M1324" s="16"/>
    </row>
    <row r="1325" spans="2:13" ht="22.5" customHeight="1" x14ac:dyDescent="0.45">
      <c r="B1325" s="30">
        <f t="shared" si="80"/>
        <v>1317</v>
      </c>
      <c r="C1325" s="40"/>
      <c r="D1325" s="41"/>
      <c r="E1325" s="31" t="str">
        <f>IFERROR(IF(OR(確認書!$C$23="",D1325=""),"",確認書!$C$23),"")</f>
        <v/>
      </c>
      <c r="F1325" s="33" t="str">
        <f>IFERROR(
   IF($E$3="", "",
     IF(VLOOKUP(E1325, リスト!$A$2:$E$49, 5, FALSE) &gt; $E$3,
        VLOOKUP(E1325, リスト!$A$2:$E$49, 2, FALSE),
        VLOOKUP(E1325, リスト!$A$2:$E$49, 4, FALSE)
     )
   ),
"")</f>
        <v/>
      </c>
      <c r="G1325" s="40"/>
      <c r="H1325" s="29"/>
      <c r="I1325" s="46"/>
      <c r="J1325" s="34" t="str">
        <f t="shared" si="83"/>
        <v/>
      </c>
      <c r="K1325" s="28" t="str">
        <f t="shared" si="81"/>
        <v/>
      </c>
      <c r="L1325" s="25" t="str">
        <f t="shared" si="82"/>
        <v/>
      </c>
      <c r="M1325" s="16"/>
    </row>
    <row r="1326" spans="2:13" ht="22.5" customHeight="1" x14ac:dyDescent="0.45">
      <c r="B1326" s="30">
        <f t="shared" si="80"/>
        <v>1318</v>
      </c>
      <c r="C1326" s="40"/>
      <c r="D1326" s="41"/>
      <c r="E1326" s="31" t="str">
        <f>IFERROR(IF(OR(確認書!$C$23="",D1326=""),"",確認書!$C$23),"")</f>
        <v/>
      </c>
      <c r="F1326" s="33" t="str">
        <f>IFERROR(
   IF($E$3="", "",
     IF(VLOOKUP(E1326, リスト!$A$2:$E$49, 5, FALSE) &gt; $E$3,
        VLOOKUP(E1326, リスト!$A$2:$E$49, 2, FALSE),
        VLOOKUP(E1326, リスト!$A$2:$E$49, 4, FALSE)
     )
   ),
"")</f>
        <v/>
      </c>
      <c r="G1326" s="40"/>
      <c r="H1326" s="29"/>
      <c r="I1326" s="46"/>
      <c r="J1326" s="34" t="str">
        <f t="shared" si="83"/>
        <v/>
      </c>
      <c r="K1326" s="28" t="str">
        <f t="shared" si="81"/>
        <v/>
      </c>
      <c r="L1326" s="25" t="str">
        <f t="shared" si="82"/>
        <v/>
      </c>
      <c r="M1326" s="16"/>
    </row>
    <row r="1327" spans="2:13" ht="22.5" customHeight="1" x14ac:dyDescent="0.45">
      <c r="B1327" s="30">
        <f t="shared" si="80"/>
        <v>1319</v>
      </c>
      <c r="C1327" s="40"/>
      <c r="D1327" s="41"/>
      <c r="E1327" s="31" t="str">
        <f>IFERROR(IF(OR(確認書!$C$23="",D1327=""),"",確認書!$C$23),"")</f>
        <v/>
      </c>
      <c r="F1327" s="33" t="str">
        <f>IFERROR(
   IF($E$3="", "",
     IF(VLOOKUP(E1327, リスト!$A$2:$E$49, 5, FALSE) &gt; $E$3,
        VLOOKUP(E1327, リスト!$A$2:$E$49, 2, FALSE),
        VLOOKUP(E1327, リスト!$A$2:$E$49, 4, FALSE)
     )
   ),
"")</f>
        <v/>
      </c>
      <c r="G1327" s="40"/>
      <c r="H1327" s="29"/>
      <c r="I1327" s="46"/>
      <c r="J1327" s="34" t="str">
        <f t="shared" si="83"/>
        <v/>
      </c>
      <c r="K1327" s="28" t="str">
        <f t="shared" si="81"/>
        <v/>
      </c>
      <c r="L1327" s="25" t="str">
        <f t="shared" si="82"/>
        <v/>
      </c>
      <c r="M1327" s="16"/>
    </row>
    <row r="1328" spans="2:13" ht="22.5" customHeight="1" x14ac:dyDescent="0.45">
      <c r="B1328" s="30">
        <f t="shared" si="80"/>
        <v>1320</v>
      </c>
      <c r="C1328" s="40"/>
      <c r="D1328" s="41"/>
      <c r="E1328" s="31" t="str">
        <f>IFERROR(IF(OR(確認書!$C$23="",D1328=""),"",確認書!$C$23),"")</f>
        <v/>
      </c>
      <c r="F1328" s="33" t="str">
        <f>IFERROR(
   IF($E$3="", "",
     IF(VLOOKUP(E1328, リスト!$A$2:$E$49, 5, FALSE) &gt; $E$3,
        VLOOKUP(E1328, リスト!$A$2:$E$49, 2, FALSE),
        VLOOKUP(E1328, リスト!$A$2:$E$49, 4, FALSE)
     )
   ),
"")</f>
        <v/>
      </c>
      <c r="G1328" s="40"/>
      <c r="H1328" s="29"/>
      <c r="I1328" s="46"/>
      <c r="J1328" s="34" t="str">
        <f t="shared" si="83"/>
        <v/>
      </c>
      <c r="K1328" s="28" t="str">
        <f t="shared" si="81"/>
        <v/>
      </c>
      <c r="L1328" s="25" t="str">
        <f t="shared" si="82"/>
        <v/>
      </c>
      <c r="M1328" s="16"/>
    </row>
    <row r="1329" spans="2:13" ht="22.5" customHeight="1" x14ac:dyDescent="0.45">
      <c r="B1329" s="30">
        <f t="shared" si="80"/>
        <v>1321</v>
      </c>
      <c r="C1329" s="40"/>
      <c r="D1329" s="41"/>
      <c r="E1329" s="31" t="str">
        <f>IFERROR(IF(OR(確認書!$C$23="",D1329=""),"",確認書!$C$23),"")</f>
        <v/>
      </c>
      <c r="F1329" s="33" t="str">
        <f>IFERROR(
   IF($E$3="", "",
     IF(VLOOKUP(E1329, リスト!$A$2:$E$49, 5, FALSE) &gt; $E$3,
        VLOOKUP(E1329, リスト!$A$2:$E$49, 2, FALSE),
        VLOOKUP(E1329, リスト!$A$2:$E$49, 4, FALSE)
     )
   ),
"")</f>
        <v/>
      </c>
      <c r="G1329" s="40"/>
      <c r="H1329" s="29"/>
      <c r="I1329" s="46"/>
      <c r="J1329" s="34" t="str">
        <f t="shared" si="83"/>
        <v/>
      </c>
      <c r="K1329" s="28" t="str">
        <f t="shared" si="81"/>
        <v/>
      </c>
      <c r="L1329" s="25" t="str">
        <f t="shared" si="82"/>
        <v/>
      </c>
      <c r="M1329" s="16"/>
    </row>
    <row r="1330" spans="2:13" ht="22.5" customHeight="1" x14ac:dyDescent="0.45">
      <c r="B1330" s="30">
        <f t="shared" si="80"/>
        <v>1322</v>
      </c>
      <c r="C1330" s="40"/>
      <c r="D1330" s="41"/>
      <c r="E1330" s="31" t="str">
        <f>IFERROR(IF(OR(確認書!$C$23="",D1330=""),"",確認書!$C$23),"")</f>
        <v/>
      </c>
      <c r="F1330" s="33" t="str">
        <f>IFERROR(
   IF($E$3="", "",
     IF(VLOOKUP(E1330, リスト!$A$2:$E$49, 5, FALSE) &gt; $E$3,
        VLOOKUP(E1330, リスト!$A$2:$E$49, 2, FALSE),
        VLOOKUP(E1330, リスト!$A$2:$E$49, 4, FALSE)
     )
   ),
"")</f>
        <v/>
      </c>
      <c r="G1330" s="40"/>
      <c r="H1330" s="29"/>
      <c r="I1330" s="46"/>
      <c r="J1330" s="34" t="str">
        <f t="shared" si="83"/>
        <v/>
      </c>
      <c r="K1330" s="28" t="str">
        <f t="shared" si="81"/>
        <v/>
      </c>
      <c r="L1330" s="25" t="str">
        <f t="shared" si="82"/>
        <v/>
      </c>
      <c r="M1330" s="16"/>
    </row>
    <row r="1331" spans="2:13" ht="22.5" customHeight="1" x14ac:dyDescent="0.45">
      <c r="B1331" s="30">
        <f t="shared" si="80"/>
        <v>1323</v>
      </c>
      <c r="C1331" s="40"/>
      <c r="D1331" s="41"/>
      <c r="E1331" s="31" t="str">
        <f>IFERROR(IF(OR(確認書!$C$23="",D1331=""),"",確認書!$C$23),"")</f>
        <v/>
      </c>
      <c r="F1331" s="33" t="str">
        <f>IFERROR(
   IF($E$3="", "",
     IF(VLOOKUP(E1331, リスト!$A$2:$E$49, 5, FALSE) &gt; $E$3,
        VLOOKUP(E1331, リスト!$A$2:$E$49, 2, FALSE),
        VLOOKUP(E1331, リスト!$A$2:$E$49, 4, FALSE)
     )
   ),
"")</f>
        <v/>
      </c>
      <c r="G1331" s="40"/>
      <c r="H1331" s="29"/>
      <c r="I1331" s="46"/>
      <c r="J1331" s="34" t="str">
        <f t="shared" si="83"/>
        <v/>
      </c>
      <c r="K1331" s="28" t="str">
        <f t="shared" si="81"/>
        <v/>
      </c>
      <c r="L1331" s="25" t="str">
        <f t="shared" si="82"/>
        <v/>
      </c>
      <c r="M1331" s="16"/>
    </row>
    <row r="1332" spans="2:13" ht="22.5" customHeight="1" x14ac:dyDescent="0.45">
      <c r="B1332" s="30">
        <f t="shared" si="80"/>
        <v>1324</v>
      </c>
      <c r="C1332" s="40"/>
      <c r="D1332" s="41"/>
      <c r="E1332" s="31" t="str">
        <f>IFERROR(IF(OR(確認書!$C$23="",D1332=""),"",確認書!$C$23),"")</f>
        <v/>
      </c>
      <c r="F1332" s="33" t="str">
        <f>IFERROR(
   IF($E$3="", "",
     IF(VLOOKUP(E1332, リスト!$A$2:$E$49, 5, FALSE) &gt; $E$3,
        VLOOKUP(E1332, リスト!$A$2:$E$49, 2, FALSE),
        VLOOKUP(E1332, リスト!$A$2:$E$49, 4, FALSE)
     )
   ),
"")</f>
        <v/>
      </c>
      <c r="G1332" s="40"/>
      <c r="H1332" s="29"/>
      <c r="I1332" s="46"/>
      <c r="J1332" s="34" t="str">
        <f t="shared" si="83"/>
        <v/>
      </c>
      <c r="K1332" s="28" t="str">
        <f t="shared" si="81"/>
        <v/>
      </c>
      <c r="L1332" s="25" t="str">
        <f t="shared" si="82"/>
        <v/>
      </c>
      <c r="M1332" s="16"/>
    </row>
    <row r="1333" spans="2:13" ht="22.5" customHeight="1" x14ac:dyDescent="0.45">
      <c r="B1333" s="30">
        <f t="shared" si="80"/>
        <v>1325</v>
      </c>
      <c r="C1333" s="40"/>
      <c r="D1333" s="41"/>
      <c r="E1333" s="31" t="str">
        <f>IFERROR(IF(OR(確認書!$C$23="",D1333=""),"",確認書!$C$23),"")</f>
        <v/>
      </c>
      <c r="F1333" s="33" t="str">
        <f>IFERROR(
   IF($E$3="", "",
     IF(VLOOKUP(E1333, リスト!$A$2:$E$49, 5, FALSE) &gt; $E$3,
        VLOOKUP(E1333, リスト!$A$2:$E$49, 2, FALSE),
        VLOOKUP(E1333, リスト!$A$2:$E$49, 4, FALSE)
     )
   ),
"")</f>
        <v/>
      </c>
      <c r="G1333" s="40"/>
      <c r="H1333" s="29"/>
      <c r="I1333" s="46"/>
      <c r="J1333" s="34" t="str">
        <f t="shared" si="83"/>
        <v/>
      </c>
      <c r="K1333" s="28" t="str">
        <f t="shared" si="81"/>
        <v/>
      </c>
      <c r="L1333" s="25" t="str">
        <f t="shared" si="82"/>
        <v/>
      </c>
      <c r="M1333" s="16"/>
    </row>
    <row r="1334" spans="2:13" ht="22.5" customHeight="1" x14ac:dyDescent="0.45">
      <c r="B1334" s="30">
        <f t="shared" si="80"/>
        <v>1326</v>
      </c>
      <c r="C1334" s="40"/>
      <c r="D1334" s="41"/>
      <c r="E1334" s="31" t="str">
        <f>IFERROR(IF(OR(確認書!$C$23="",D1334=""),"",確認書!$C$23),"")</f>
        <v/>
      </c>
      <c r="F1334" s="33" t="str">
        <f>IFERROR(
   IF($E$3="", "",
     IF(VLOOKUP(E1334, リスト!$A$2:$E$49, 5, FALSE) &gt; $E$3,
        VLOOKUP(E1334, リスト!$A$2:$E$49, 2, FALSE),
        VLOOKUP(E1334, リスト!$A$2:$E$49, 4, FALSE)
     )
   ),
"")</f>
        <v/>
      </c>
      <c r="G1334" s="40"/>
      <c r="H1334" s="29"/>
      <c r="I1334" s="46"/>
      <c r="J1334" s="34" t="str">
        <f t="shared" si="83"/>
        <v/>
      </c>
      <c r="K1334" s="28" t="str">
        <f t="shared" si="81"/>
        <v/>
      </c>
      <c r="L1334" s="25" t="str">
        <f t="shared" si="82"/>
        <v/>
      </c>
      <c r="M1334" s="16"/>
    </row>
    <row r="1335" spans="2:13" ht="22.5" customHeight="1" x14ac:dyDescent="0.45">
      <c r="B1335" s="30">
        <f t="shared" si="80"/>
        <v>1327</v>
      </c>
      <c r="C1335" s="40"/>
      <c r="D1335" s="41"/>
      <c r="E1335" s="31" t="str">
        <f>IFERROR(IF(OR(確認書!$C$23="",D1335=""),"",確認書!$C$23),"")</f>
        <v/>
      </c>
      <c r="F1335" s="33" t="str">
        <f>IFERROR(
   IF($E$3="", "",
     IF(VLOOKUP(E1335, リスト!$A$2:$E$49, 5, FALSE) &gt; $E$3,
        VLOOKUP(E1335, リスト!$A$2:$E$49, 2, FALSE),
        VLOOKUP(E1335, リスト!$A$2:$E$49, 4, FALSE)
     )
   ),
"")</f>
        <v/>
      </c>
      <c r="G1335" s="40"/>
      <c r="H1335" s="29"/>
      <c r="I1335" s="46"/>
      <c r="J1335" s="34" t="str">
        <f t="shared" si="83"/>
        <v/>
      </c>
      <c r="K1335" s="28" t="str">
        <f t="shared" si="81"/>
        <v/>
      </c>
      <c r="L1335" s="25" t="str">
        <f t="shared" si="82"/>
        <v/>
      </c>
      <c r="M1335" s="16"/>
    </row>
    <row r="1336" spans="2:13" ht="22.5" customHeight="1" x14ac:dyDescent="0.45">
      <c r="B1336" s="30">
        <f t="shared" si="80"/>
        <v>1328</v>
      </c>
      <c r="C1336" s="40"/>
      <c r="D1336" s="41"/>
      <c r="E1336" s="31" t="str">
        <f>IFERROR(IF(OR(確認書!$C$23="",D1336=""),"",確認書!$C$23),"")</f>
        <v/>
      </c>
      <c r="F1336" s="33" t="str">
        <f>IFERROR(
   IF($E$3="", "",
     IF(VLOOKUP(E1336, リスト!$A$2:$E$49, 5, FALSE) &gt; $E$3,
        VLOOKUP(E1336, リスト!$A$2:$E$49, 2, FALSE),
        VLOOKUP(E1336, リスト!$A$2:$E$49, 4, FALSE)
     )
   ),
"")</f>
        <v/>
      </c>
      <c r="G1336" s="40"/>
      <c r="H1336" s="29"/>
      <c r="I1336" s="46"/>
      <c r="J1336" s="34" t="str">
        <f t="shared" si="83"/>
        <v/>
      </c>
      <c r="K1336" s="28" t="str">
        <f t="shared" si="81"/>
        <v/>
      </c>
      <c r="L1336" s="25" t="str">
        <f t="shared" si="82"/>
        <v/>
      </c>
      <c r="M1336" s="16"/>
    </row>
    <row r="1337" spans="2:13" ht="22.5" customHeight="1" x14ac:dyDescent="0.45">
      <c r="B1337" s="30">
        <f t="shared" si="80"/>
        <v>1329</v>
      </c>
      <c r="C1337" s="40"/>
      <c r="D1337" s="41"/>
      <c r="E1337" s="31" t="str">
        <f>IFERROR(IF(OR(確認書!$C$23="",D1337=""),"",確認書!$C$23),"")</f>
        <v/>
      </c>
      <c r="F1337" s="33" t="str">
        <f>IFERROR(
   IF($E$3="", "",
     IF(VLOOKUP(E1337, リスト!$A$2:$E$49, 5, FALSE) &gt; $E$3,
        VLOOKUP(E1337, リスト!$A$2:$E$49, 2, FALSE),
        VLOOKUP(E1337, リスト!$A$2:$E$49, 4, FALSE)
     )
   ),
"")</f>
        <v/>
      </c>
      <c r="G1337" s="40"/>
      <c r="H1337" s="29"/>
      <c r="I1337" s="46"/>
      <c r="J1337" s="34" t="str">
        <f t="shared" si="83"/>
        <v/>
      </c>
      <c r="K1337" s="28" t="str">
        <f t="shared" si="81"/>
        <v/>
      </c>
      <c r="L1337" s="25" t="str">
        <f t="shared" si="82"/>
        <v/>
      </c>
      <c r="M1337" s="16"/>
    </row>
    <row r="1338" spans="2:13" ht="22.5" customHeight="1" x14ac:dyDescent="0.45">
      <c r="B1338" s="30">
        <f t="shared" si="80"/>
        <v>1330</v>
      </c>
      <c r="C1338" s="40"/>
      <c r="D1338" s="41"/>
      <c r="E1338" s="31" t="str">
        <f>IFERROR(IF(OR(確認書!$C$23="",D1338=""),"",確認書!$C$23),"")</f>
        <v/>
      </c>
      <c r="F1338" s="33" t="str">
        <f>IFERROR(
   IF($E$3="", "",
     IF(VLOOKUP(E1338, リスト!$A$2:$E$49, 5, FALSE) &gt; $E$3,
        VLOOKUP(E1338, リスト!$A$2:$E$49, 2, FALSE),
        VLOOKUP(E1338, リスト!$A$2:$E$49, 4, FALSE)
     )
   ),
"")</f>
        <v/>
      </c>
      <c r="G1338" s="40"/>
      <c r="H1338" s="29"/>
      <c r="I1338" s="46"/>
      <c r="J1338" s="34" t="str">
        <f t="shared" si="83"/>
        <v/>
      </c>
      <c r="K1338" s="28" t="str">
        <f t="shared" si="81"/>
        <v/>
      </c>
      <c r="L1338" s="25" t="str">
        <f t="shared" si="82"/>
        <v/>
      </c>
      <c r="M1338" s="16"/>
    </row>
    <row r="1339" spans="2:13" ht="22.5" customHeight="1" x14ac:dyDescent="0.45">
      <c r="B1339" s="30">
        <f t="shared" si="80"/>
        <v>1331</v>
      </c>
      <c r="C1339" s="40"/>
      <c r="D1339" s="41"/>
      <c r="E1339" s="31" t="str">
        <f>IFERROR(IF(OR(確認書!$C$23="",D1339=""),"",確認書!$C$23),"")</f>
        <v/>
      </c>
      <c r="F1339" s="33" t="str">
        <f>IFERROR(
   IF($E$3="", "",
     IF(VLOOKUP(E1339, リスト!$A$2:$E$49, 5, FALSE) &gt; $E$3,
        VLOOKUP(E1339, リスト!$A$2:$E$49, 2, FALSE),
        VLOOKUP(E1339, リスト!$A$2:$E$49, 4, FALSE)
     )
   ),
"")</f>
        <v/>
      </c>
      <c r="G1339" s="40"/>
      <c r="H1339" s="29"/>
      <c r="I1339" s="46"/>
      <c r="J1339" s="34" t="str">
        <f t="shared" si="83"/>
        <v/>
      </c>
      <c r="K1339" s="28" t="str">
        <f t="shared" si="81"/>
        <v/>
      </c>
      <c r="L1339" s="25" t="str">
        <f t="shared" si="82"/>
        <v/>
      </c>
      <c r="M1339" s="16"/>
    </row>
    <row r="1340" spans="2:13" ht="22.5" customHeight="1" x14ac:dyDescent="0.45">
      <c r="B1340" s="30">
        <f t="shared" si="80"/>
        <v>1332</v>
      </c>
      <c r="C1340" s="40"/>
      <c r="D1340" s="41"/>
      <c r="E1340" s="31" t="str">
        <f>IFERROR(IF(OR(確認書!$C$23="",D1340=""),"",確認書!$C$23),"")</f>
        <v/>
      </c>
      <c r="F1340" s="33" t="str">
        <f>IFERROR(
   IF($E$3="", "",
     IF(VLOOKUP(E1340, リスト!$A$2:$E$49, 5, FALSE) &gt; $E$3,
        VLOOKUP(E1340, リスト!$A$2:$E$49, 2, FALSE),
        VLOOKUP(E1340, リスト!$A$2:$E$49, 4, FALSE)
     )
   ),
"")</f>
        <v/>
      </c>
      <c r="G1340" s="40"/>
      <c r="H1340" s="29"/>
      <c r="I1340" s="46"/>
      <c r="J1340" s="34" t="str">
        <f t="shared" si="83"/>
        <v/>
      </c>
      <c r="K1340" s="28" t="str">
        <f t="shared" si="81"/>
        <v/>
      </c>
      <c r="L1340" s="25" t="str">
        <f t="shared" si="82"/>
        <v/>
      </c>
      <c r="M1340" s="16"/>
    </row>
    <row r="1341" spans="2:13" ht="22.5" customHeight="1" x14ac:dyDescent="0.45">
      <c r="B1341" s="30">
        <f t="shared" si="80"/>
        <v>1333</v>
      </c>
      <c r="C1341" s="40"/>
      <c r="D1341" s="41"/>
      <c r="E1341" s="31" t="str">
        <f>IFERROR(IF(OR(確認書!$C$23="",D1341=""),"",確認書!$C$23),"")</f>
        <v/>
      </c>
      <c r="F1341" s="33" t="str">
        <f>IFERROR(
   IF($E$3="", "",
     IF(VLOOKUP(E1341, リスト!$A$2:$E$49, 5, FALSE) &gt; $E$3,
        VLOOKUP(E1341, リスト!$A$2:$E$49, 2, FALSE),
        VLOOKUP(E1341, リスト!$A$2:$E$49, 4, FALSE)
     )
   ),
"")</f>
        <v/>
      </c>
      <c r="G1341" s="40"/>
      <c r="H1341" s="29"/>
      <c r="I1341" s="46"/>
      <c r="J1341" s="34" t="str">
        <f t="shared" si="83"/>
        <v/>
      </c>
      <c r="K1341" s="28" t="str">
        <f t="shared" si="81"/>
        <v/>
      </c>
      <c r="L1341" s="25" t="str">
        <f t="shared" si="82"/>
        <v/>
      </c>
      <c r="M1341" s="16"/>
    </row>
    <row r="1342" spans="2:13" ht="22.5" customHeight="1" x14ac:dyDescent="0.45">
      <c r="B1342" s="30">
        <f t="shared" si="80"/>
        <v>1334</v>
      </c>
      <c r="C1342" s="40"/>
      <c r="D1342" s="41"/>
      <c r="E1342" s="31" t="str">
        <f>IFERROR(IF(OR(確認書!$C$23="",D1342=""),"",確認書!$C$23),"")</f>
        <v/>
      </c>
      <c r="F1342" s="33" t="str">
        <f>IFERROR(
   IF($E$3="", "",
     IF(VLOOKUP(E1342, リスト!$A$2:$E$49, 5, FALSE) &gt; $E$3,
        VLOOKUP(E1342, リスト!$A$2:$E$49, 2, FALSE),
        VLOOKUP(E1342, リスト!$A$2:$E$49, 4, FALSE)
     )
   ),
"")</f>
        <v/>
      </c>
      <c r="G1342" s="40"/>
      <c r="H1342" s="29"/>
      <c r="I1342" s="46"/>
      <c r="J1342" s="34" t="str">
        <f t="shared" si="83"/>
        <v/>
      </c>
      <c r="K1342" s="28" t="str">
        <f t="shared" si="81"/>
        <v/>
      </c>
      <c r="L1342" s="25" t="str">
        <f t="shared" si="82"/>
        <v/>
      </c>
      <c r="M1342" s="16"/>
    </row>
    <row r="1343" spans="2:13" ht="22.5" customHeight="1" x14ac:dyDescent="0.45">
      <c r="B1343" s="30">
        <f t="shared" si="80"/>
        <v>1335</v>
      </c>
      <c r="C1343" s="40"/>
      <c r="D1343" s="41"/>
      <c r="E1343" s="31" t="str">
        <f>IFERROR(IF(OR(確認書!$C$23="",D1343=""),"",確認書!$C$23),"")</f>
        <v/>
      </c>
      <c r="F1343" s="33" t="str">
        <f>IFERROR(
   IF($E$3="", "",
     IF(VLOOKUP(E1343, リスト!$A$2:$E$49, 5, FALSE) &gt; $E$3,
        VLOOKUP(E1343, リスト!$A$2:$E$49, 2, FALSE),
        VLOOKUP(E1343, リスト!$A$2:$E$49, 4, FALSE)
     )
   ),
"")</f>
        <v/>
      </c>
      <c r="G1343" s="40"/>
      <c r="H1343" s="29"/>
      <c r="I1343" s="46"/>
      <c r="J1343" s="34" t="str">
        <f t="shared" si="83"/>
        <v/>
      </c>
      <c r="K1343" s="28" t="str">
        <f t="shared" si="81"/>
        <v/>
      </c>
      <c r="L1343" s="25" t="str">
        <f t="shared" si="82"/>
        <v/>
      </c>
      <c r="M1343" s="16"/>
    </row>
    <row r="1344" spans="2:13" ht="22.5" customHeight="1" x14ac:dyDescent="0.45">
      <c r="B1344" s="30">
        <f t="shared" si="80"/>
        <v>1336</v>
      </c>
      <c r="C1344" s="40"/>
      <c r="D1344" s="41"/>
      <c r="E1344" s="31" t="str">
        <f>IFERROR(IF(OR(確認書!$C$23="",D1344=""),"",確認書!$C$23),"")</f>
        <v/>
      </c>
      <c r="F1344" s="33" t="str">
        <f>IFERROR(
   IF($E$3="", "",
     IF(VLOOKUP(E1344, リスト!$A$2:$E$49, 5, FALSE) &gt; $E$3,
        VLOOKUP(E1344, リスト!$A$2:$E$49, 2, FALSE),
        VLOOKUP(E1344, リスト!$A$2:$E$49, 4, FALSE)
     )
   ),
"")</f>
        <v/>
      </c>
      <c r="G1344" s="40"/>
      <c r="H1344" s="29"/>
      <c r="I1344" s="46"/>
      <c r="J1344" s="34" t="str">
        <f t="shared" si="83"/>
        <v/>
      </c>
      <c r="K1344" s="28" t="str">
        <f t="shared" si="81"/>
        <v/>
      </c>
      <c r="L1344" s="25" t="str">
        <f t="shared" si="82"/>
        <v/>
      </c>
      <c r="M1344" s="16"/>
    </row>
    <row r="1345" spans="2:13" ht="22.5" customHeight="1" x14ac:dyDescent="0.45">
      <c r="B1345" s="30">
        <f t="shared" si="80"/>
        <v>1337</v>
      </c>
      <c r="C1345" s="40"/>
      <c r="D1345" s="41"/>
      <c r="E1345" s="31" t="str">
        <f>IFERROR(IF(OR(確認書!$C$23="",D1345=""),"",確認書!$C$23),"")</f>
        <v/>
      </c>
      <c r="F1345" s="33" t="str">
        <f>IFERROR(
   IF($E$3="", "",
     IF(VLOOKUP(E1345, リスト!$A$2:$E$49, 5, FALSE) &gt; $E$3,
        VLOOKUP(E1345, リスト!$A$2:$E$49, 2, FALSE),
        VLOOKUP(E1345, リスト!$A$2:$E$49, 4, FALSE)
     )
   ),
"")</f>
        <v/>
      </c>
      <c r="G1345" s="40"/>
      <c r="H1345" s="29"/>
      <c r="I1345" s="46"/>
      <c r="J1345" s="34" t="str">
        <f t="shared" si="83"/>
        <v/>
      </c>
      <c r="K1345" s="28" t="str">
        <f t="shared" si="81"/>
        <v/>
      </c>
      <c r="L1345" s="25" t="str">
        <f t="shared" si="82"/>
        <v/>
      </c>
      <c r="M1345" s="16"/>
    </row>
    <row r="1346" spans="2:13" ht="22.5" customHeight="1" x14ac:dyDescent="0.45">
      <c r="B1346" s="30">
        <f t="shared" si="80"/>
        <v>1338</v>
      </c>
      <c r="C1346" s="40"/>
      <c r="D1346" s="41"/>
      <c r="E1346" s="31" t="str">
        <f>IFERROR(IF(OR(確認書!$C$23="",D1346=""),"",確認書!$C$23),"")</f>
        <v/>
      </c>
      <c r="F1346" s="33" t="str">
        <f>IFERROR(
   IF($E$3="", "",
     IF(VLOOKUP(E1346, リスト!$A$2:$E$49, 5, FALSE) &gt; $E$3,
        VLOOKUP(E1346, リスト!$A$2:$E$49, 2, FALSE),
        VLOOKUP(E1346, リスト!$A$2:$E$49, 4, FALSE)
     )
   ),
"")</f>
        <v/>
      </c>
      <c r="G1346" s="40"/>
      <c r="H1346" s="29"/>
      <c r="I1346" s="46"/>
      <c r="J1346" s="34" t="str">
        <f t="shared" si="83"/>
        <v/>
      </c>
      <c r="K1346" s="28" t="str">
        <f t="shared" si="81"/>
        <v/>
      </c>
      <c r="L1346" s="25" t="str">
        <f t="shared" si="82"/>
        <v/>
      </c>
      <c r="M1346" s="16"/>
    </row>
    <row r="1347" spans="2:13" ht="22.5" customHeight="1" x14ac:dyDescent="0.45">
      <c r="B1347" s="30">
        <f t="shared" si="80"/>
        <v>1339</v>
      </c>
      <c r="C1347" s="40"/>
      <c r="D1347" s="41"/>
      <c r="E1347" s="31" t="str">
        <f>IFERROR(IF(OR(確認書!$C$23="",D1347=""),"",確認書!$C$23),"")</f>
        <v/>
      </c>
      <c r="F1347" s="33" t="str">
        <f>IFERROR(
   IF($E$3="", "",
     IF(VLOOKUP(E1347, リスト!$A$2:$E$49, 5, FALSE) &gt; $E$3,
        VLOOKUP(E1347, リスト!$A$2:$E$49, 2, FALSE),
        VLOOKUP(E1347, リスト!$A$2:$E$49, 4, FALSE)
     )
   ),
"")</f>
        <v/>
      </c>
      <c r="G1347" s="40"/>
      <c r="H1347" s="29"/>
      <c r="I1347" s="46"/>
      <c r="J1347" s="34" t="str">
        <f t="shared" si="83"/>
        <v/>
      </c>
      <c r="K1347" s="28" t="str">
        <f t="shared" si="81"/>
        <v/>
      </c>
      <c r="L1347" s="25" t="str">
        <f t="shared" si="82"/>
        <v/>
      </c>
      <c r="M1347" s="16"/>
    </row>
    <row r="1348" spans="2:13" ht="22.5" customHeight="1" x14ac:dyDescent="0.45">
      <c r="B1348" s="30">
        <f t="shared" si="80"/>
        <v>1340</v>
      </c>
      <c r="C1348" s="40"/>
      <c r="D1348" s="41"/>
      <c r="E1348" s="31" t="str">
        <f>IFERROR(IF(OR(確認書!$C$23="",D1348=""),"",確認書!$C$23),"")</f>
        <v/>
      </c>
      <c r="F1348" s="33" t="str">
        <f>IFERROR(
   IF($E$3="", "",
     IF(VLOOKUP(E1348, リスト!$A$2:$E$49, 5, FALSE) &gt; $E$3,
        VLOOKUP(E1348, リスト!$A$2:$E$49, 2, FALSE),
        VLOOKUP(E1348, リスト!$A$2:$E$49, 4, FALSE)
     )
   ),
"")</f>
        <v/>
      </c>
      <c r="G1348" s="40"/>
      <c r="H1348" s="29"/>
      <c r="I1348" s="46"/>
      <c r="J1348" s="34" t="str">
        <f t="shared" si="83"/>
        <v/>
      </c>
      <c r="K1348" s="28" t="str">
        <f t="shared" si="81"/>
        <v/>
      </c>
      <c r="L1348" s="25" t="str">
        <f t="shared" si="82"/>
        <v/>
      </c>
      <c r="M1348" s="16"/>
    </row>
    <row r="1349" spans="2:13" ht="22.5" customHeight="1" x14ac:dyDescent="0.45">
      <c r="B1349" s="30">
        <f t="shared" si="80"/>
        <v>1341</v>
      </c>
      <c r="C1349" s="40"/>
      <c r="D1349" s="41"/>
      <c r="E1349" s="31" t="str">
        <f>IFERROR(IF(OR(確認書!$C$23="",D1349=""),"",確認書!$C$23),"")</f>
        <v/>
      </c>
      <c r="F1349" s="33" t="str">
        <f>IFERROR(
   IF($E$3="", "",
     IF(VLOOKUP(E1349, リスト!$A$2:$E$49, 5, FALSE) &gt; $E$3,
        VLOOKUP(E1349, リスト!$A$2:$E$49, 2, FALSE),
        VLOOKUP(E1349, リスト!$A$2:$E$49, 4, FALSE)
     )
   ),
"")</f>
        <v/>
      </c>
      <c r="G1349" s="40"/>
      <c r="H1349" s="29"/>
      <c r="I1349" s="46"/>
      <c r="J1349" s="34" t="str">
        <f t="shared" si="83"/>
        <v/>
      </c>
      <c r="K1349" s="28" t="str">
        <f t="shared" si="81"/>
        <v/>
      </c>
      <c r="L1349" s="25" t="str">
        <f t="shared" si="82"/>
        <v/>
      </c>
      <c r="M1349" s="16"/>
    </row>
    <row r="1350" spans="2:13" ht="22.5" customHeight="1" x14ac:dyDescent="0.45">
      <c r="B1350" s="30">
        <f t="shared" si="80"/>
        <v>1342</v>
      </c>
      <c r="C1350" s="40"/>
      <c r="D1350" s="41"/>
      <c r="E1350" s="31" t="str">
        <f>IFERROR(IF(OR(確認書!$C$23="",D1350=""),"",確認書!$C$23),"")</f>
        <v/>
      </c>
      <c r="F1350" s="33" t="str">
        <f>IFERROR(
   IF($E$3="", "",
     IF(VLOOKUP(E1350, リスト!$A$2:$E$49, 5, FALSE) &gt; $E$3,
        VLOOKUP(E1350, リスト!$A$2:$E$49, 2, FALSE),
        VLOOKUP(E1350, リスト!$A$2:$E$49, 4, FALSE)
     )
   ),
"")</f>
        <v/>
      </c>
      <c r="G1350" s="40"/>
      <c r="H1350" s="29"/>
      <c r="I1350" s="46"/>
      <c r="J1350" s="34" t="str">
        <f t="shared" si="83"/>
        <v/>
      </c>
      <c r="K1350" s="28" t="str">
        <f t="shared" si="81"/>
        <v/>
      </c>
      <c r="L1350" s="25" t="str">
        <f t="shared" si="82"/>
        <v/>
      </c>
      <c r="M1350" s="16"/>
    </row>
    <row r="1351" spans="2:13" ht="22.5" customHeight="1" x14ac:dyDescent="0.45">
      <c r="B1351" s="30">
        <f t="shared" si="80"/>
        <v>1343</v>
      </c>
      <c r="C1351" s="40"/>
      <c r="D1351" s="41"/>
      <c r="E1351" s="31" t="str">
        <f>IFERROR(IF(OR(確認書!$C$23="",D1351=""),"",確認書!$C$23),"")</f>
        <v/>
      </c>
      <c r="F1351" s="33" t="str">
        <f>IFERROR(
   IF($E$3="", "",
     IF(VLOOKUP(E1351, リスト!$A$2:$E$49, 5, FALSE) &gt; $E$3,
        VLOOKUP(E1351, リスト!$A$2:$E$49, 2, FALSE),
        VLOOKUP(E1351, リスト!$A$2:$E$49, 4, FALSE)
     )
   ),
"")</f>
        <v/>
      </c>
      <c r="G1351" s="40"/>
      <c r="H1351" s="29"/>
      <c r="I1351" s="46"/>
      <c r="J1351" s="34" t="str">
        <f t="shared" si="83"/>
        <v/>
      </c>
      <c r="K1351" s="28" t="str">
        <f t="shared" si="81"/>
        <v/>
      </c>
      <c r="L1351" s="25" t="str">
        <f t="shared" si="82"/>
        <v/>
      </c>
      <c r="M1351" s="16"/>
    </row>
    <row r="1352" spans="2:13" ht="22.5" customHeight="1" x14ac:dyDescent="0.45">
      <c r="B1352" s="30">
        <f t="shared" si="80"/>
        <v>1344</v>
      </c>
      <c r="C1352" s="40"/>
      <c r="D1352" s="41"/>
      <c r="E1352" s="31" t="str">
        <f>IFERROR(IF(OR(確認書!$C$23="",D1352=""),"",確認書!$C$23),"")</f>
        <v/>
      </c>
      <c r="F1352" s="33" t="str">
        <f>IFERROR(
   IF($E$3="", "",
     IF(VLOOKUP(E1352, リスト!$A$2:$E$49, 5, FALSE) &gt; $E$3,
        VLOOKUP(E1352, リスト!$A$2:$E$49, 2, FALSE),
        VLOOKUP(E1352, リスト!$A$2:$E$49, 4, FALSE)
     )
   ),
"")</f>
        <v/>
      </c>
      <c r="G1352" s="40"/>
      <c r="H1352" s="29"/>
      <c r="I1352" s="46"/>
      <c r="J1352" s="34" t="str">
        <f t="shared" si="83"/>
        <v/>
      </c>
      <c r="K1352" s="28" t="str">
        <f t="shared" si="81"/>
        <v/>
      </c>
      <c r="L1352" s="25" t="str">
        <f t="shared" si="82"/>
        <v/>
      </c>
      <c r="M1352" s="16"/>
    </row>
    <row r="1353" spans="2:13" ht="22.5" customHeight="1" x14ac:dyDescent="0.45">
      <c r="B1353" s="30">
        <f t="shared" si="80"/>
        <v>1345</v>
      </c>
      <c r="C1353" s="40"/>
      <c r="D1353" s="41"/>
      <c r="E1353" s="31" t="str">
        <f>IFERROR(IF(OR(確認書!$C$23="",D1353=""),"",確認書!$C$23),"")</f>
        <v/>
      </c>
      <c r="F1353" s="33" t="str">
        <f>IFERROR(
   IF($E$3="", "",
     IF(VLOOKUP(E1353, リスト!$A$2:$E$49, 5, FALSE) &gt; $E$3,
        VLOOKUP(E1353, リスト!$A$2:$E$49, 2, FALSE),
        VLOOKUP(E1353, リスト!$A$2:$E$49, 4, FALSE)
     )
   ),
"")</f>
        <v/>
      </c>
      <c r="G1353" s="40"/>
      <c r="H1353" s="29"/>
      <c r="I1353" s="46"/>
      <c r="J1353" s="34" t="str">
        <f t="shared" si="83"/>
        <v/>
      </c>
      <c r="K1353" s="28" t="str">
        <f t="shared" si="81"/>
        <v/>
      </c>
      <c r="L1353" s="25" t="str">
        <f t="shared" si="82"/>
        <v/>
      </c>
      <c r="M1353" s="16"/>
    </row>
    <row r="1354" spans="2:13" ht="22.5" customHeight="1" x14ac:dyDescent="0.45">
      <c r="B1354" s="30">
        <f t="shared" ref="B1354:B1417" si="84">ROW()-8</f>
        <v>1346</v>
      </c>
      <c r="C1354" s="40"/>
      <c r="D1354" s="41"/>
      <c r="E1354" s="31" t="str">
        <f>IFERROR(IF(OR(確認書!$C$23="",D1354=""),"",確認書!$C$23),"")</f>
        <v/>
      </c>
      <c r="F1354" s="33" t="str">
        <f>IFERROR(
   IF($E$3="", "",
     IF(VLOOKUP(E1354, リスト!$A$2:$E$49, 5, FALSE) &gt; $E$3,
        VLOOKUP(E1354, リスト!$A$2:$E$49, 2, FALSE),
        VLOOKUP(E1354, リスト!$A$2:$E$49, 4, FALSE)
     )
   ),
"")</f>
        <v/>
      </c>
      <c r="G1354" s="40"/>
      <c r="H1354" s="29"/>
      <c r="I1354" s="46"/>
      <c r="J1354" s="34" t="str">
        <f t="shared" si="83"/>
        <v/>
      </c>
      <c r="K1354" s="28" t="str">
        <f t="shared" ref="K1354:K1417" si="85">IF(OR(E1354="",F1354=""), "",
 IF(NOT(ISNUMBER(J1354)), "",
 IF(J1354&lt;F1354, "×（法定外・特例等対象外です）", "〇")))</f>
        <v/>
      </c>
      <c r="L1354" s="25" t="str">
        <f t="shared" ref="L1354:L1417" si="86">IF(COUNTBLANK(D1354:J1354)=7, "",
 IF(D1354="", "←D列に従業員名を姓名（フルネーム）で入力してください。誤変換にお気を付け下さい。",
 IF(G1354="", "←G列に1.月給～3.時間給を入力してください",
 IF(H1354="", "←H列に金額を入力してください",
 IF(NOT(ISNUMBER(H1354)), "←H列の金額は半角数字で入力してください",
 IF(G1354="3.時間給", "",
 IF(I1354="", "←I列に労働時間を入力してください",
 IF(NOT(ISNUMBER(I1354)), "←I列の労働時間は半角数字で入力してください", ""))))))))</f>
        <v/>
      </c>
      <c r="M1354" s="16"/>
    </row>
    <row r="1355" spans="2:13" ht="22.5" customHeight="1" x14ac:dyDescent="0.45">
      <c r="B1355" s="30">
        <f t="shared" si="84"/>
        <v>1347</v>
      </c>
      <c r="C1355" s="40"/>
      <c r="D1355" s="41"/>
      <c r="E1355" s="31" t="str">
        <f>IFERROR(IF(OR(確認書!$C$23="",D1355=""),"",確認書!$C$23),"")</f>
        <v/>
      </c>
      <c r="F1355" s="33" t="str">
        <f>IFERROR(
   IF($E$3="", "",
     IF(VLOOKUP(E1355, リスト!$A$2:$E$49, 5, FALSE) &gt; $E$3,
        VLOOKUP(E1355, リスト!$A$2:$E$49, 2, FALSE),
        VLOOKUP(E1355, リスト!$A$2:$E$49, 4, FALSE)
     )
   ),
"")</f>
        <v/>
      </c>
      <c r="G1355" s="40"/>
      <c r="H1355" s="29"/>
      <c r="I1355" s="46"/>
      <c r="J1355" s="34" t="str">
        <f t="shared" ref="J1355:J1418" si="87">IF(COUNTBLANK(G1355:I1355)=3, "",
 IF(G1355="3.時間給", IF(H1355="", "", H1355),
 IF(OR(G1355="1.月給", G1355="2.日給"),
   IF(OR(H1355="", I1355=""), "", ROUND(H1355/I1355,0)),
 "")))</f>
        <v/>
      </c>
      <c r="K1355" s="28" t="str">
        <f t="shared" si="85"/>
        <v/>
      </c>
      <c r="L1355" s="25" t="str">
        <f t="shared" si="86"/>
        <v/>
      </c>
      <c r="M1355" s="16"/>
    </row>
    <row r="1356" spans="2:13" ht="22.5" customHeight="1" x14ac:dyDescent="0.45">
      <c r="B1356" s="30">
        <f t="shared" si="84"/>
        <v>1348</v>
      </c>
      <c r="C1356" s="40"/>
      <c r="D1356" s="41"/>
      <c r="E1356" s="31" t="str">
        <f>IFERROR(IF(OR(確認書!$C$23="",D1356=""),"",確認書!$C$23),"")</f>
        <v/>
      </c>
      <c r="F1356" s="33" t="str">
        <f>IFERROR(
   IF($E$3="", "",
     IF(VLOOKUP(E1356, リスト!$A$2:$E$49, 5, FALSE) &gt; $E$3,
        VLOOKUP(E1356, リスト!$A$2:$E$49, 2, FALSE),
        VLOOKUP(E1356, リスト!$A$2:$E$49, 4, FALSE)
     )
   ),
"")</f>
        <v/>
      </c>
      <c r="G1356" s="40"/>
      <c r="H1356" s="29"/>
      <c r="I1356" s="46"/>
      <c r="J1356" s="34" t="str">
        <f t="shared" si="87"/>
        <v/>
      </c>
      <c r="K1356" s="28" t="str">
        <f t="shared" si="85"/>
        <v/>
      </c>
      <c r="L1356" s="25" t="str">
        <f t="shared" si="86"/>
        <v/>
      </c>
      <c r="M1356" s="16"/>
    </row>
    <row r="1357" spans="2:13" ht="22.5" customHeight="1" x14ac:dyDescent="0.45">
      <c r="B1357" s="30">
        <f t="shared" si="84"/>
        <v>1349</v>
      </c>
      <c r="C1357" s="40"/>
      <c r="D1357" s="41"/>
      <c r="E1357" s="31" t="str">
        <f>IFERROR(IF(OR(確認書!$C$23="",D1357=""),"",確認書!$C$23),"")</f>
        <v/>
      </c>
      <c r="F1357" s="33" t="str">
        <f>IFERROR(
   IF($E$3="", "",
     IF(VLOOKUP(E1357, リスト!$A$2:$E$49, 5, FALSE) &gt; $E$3,
        VLOOKUP(E1357, リスト!$A$2:$E$49, 2, FALSE),
        VLOOKUP(E1357, リスト!$A$2:$E$49, 4, FALSE)
     )
   ),
"")</f>
        <v/>
      </c>
      <c r="G1357" s="40"/>
      <c r="H1357" s="29"/>
      <c r="I1357" s="46"/>
      <c r="J1357" s="34" t="str">
        <f t="shared" si="87"/>
        <v/>
      </c>
      <c r="K1357" s="28" t="str">
        <f t="shared" si="85"/>
        <v/>
      </c>
      <c r="L1357" s="25" t="str">
        <f t="shared" si="86"/>
        <v/>
      </c>
      <c r="M1357" s="16"/>
    </row>
    <row r="1358" spans="2:13" ht="22.5" customHeight="1" x14ac:dyDescent="0.45">
      <c r="B1358" s="30">
        <f t="shared" si="84"/>
        <v>1350</v>
      </c>
      <c r="C1358" s="40"/>
      <c r="D1358" s="41"/>
      <c r="E1358" s="31" t="str">
        <f>IFERROR(IF(OR(確認書!$C$23="",D1358=""),"",確認書!$C$23),"")</f>
        <v/>
      </c>
      <c r="F1358" s="33" t="str">
        <f>IFERROR(
   IF($E$3="", "",
     IF(VLOOKUP(E1358, リスト!$A$2:$E$49, 5, FALSE) &gt; $E$3,
        VLOOKUP(E1358, リスト!$A$2:$E$49, 2, FALSE),
        VLOOKUP(E1358, リスト!$A$2:$E$49, 4, FALSE)
     )
   ),
"")</f>
        <v/>
      </c>
      <c r="G1358" s="40"/>
      <c r="H1358" s="29"/>
      <c r="I1358" s="46"/>
      <c r="J1358" s="34" t="str">
        <f t="shared" si="87"/>
        <v/>
      </c>
      <c r="K1358" s="28" t="str">
        <f t="shared" si="85"/>
        <v/>
      </c>
      <c r="L1358" s="25" t="str">
        <f t="shared" si="86"/>
        <v/>
      </c>
      <c r="M1358" s="16"/>
    </row>
    <row r="1359" spans="2:13" ht="22.5" customHeight="1" x14ac:dyDescent="0.45">
      <c r="B1359" s="30">
        <f t="shared" si="84"/>
        <v>1351</v>
      </c>
      <c r="C1359" s="40"/>
      <c r="D1359" s="41"/>
      <c r="E1359" s="31" t="str">
        <f>IFERROR(IF(OR(確認書!$C$23="",D1359=""),"",確認書!$C$23),"")</f>
        <v/>
      </c>
      <c r="F1359" s="33" t="str">
        <f>IFERROR(
   IF($E$3="", "",
     IF(VLOOKUP(E1359, リスト!$A$2:$E$49, 5, FALSE) &gt; $E$3,
        VLOOKUP(E1359, リスト!$A$2:$E$49, 2, FALSE),
        VLOOKUP(E1359, リスト!$A$2:$E$49, 4, FALSE)
     )
   ),
"")</f>
        <v/>
      </c>
      <c r="G1359" s="40"/>
      <c r="H1359" s="29"/>
      <c r="I1359" s="46"/>
      <c r="J1359" s="34" t="str">
        <f t="shared" si="87"/>
        <v/>
      </c>
      <c r="K1359" s="28" t="str">
        <f t="shared" si="85"/>
        <v/>
      </c>
      <c r="L1359" s="25" t="str">
        <f t="shared" si="86"/>
        <v/>
      </c>
      <c r="M1359" s="16"/>
    </row>
    <row r="1360" spans="2:13" ht="22.5" customHeight="1" x14ac:dyDescent="0.45">
      <c r="B1360" s="30">
        <f t="shared" si="84"/>
        <v>1352</v>
      </c>
      <c r="C1360" s="40"/>
      <c r="D1360" s="41"/>
      <c r="E1360" s="31" t="str">
        <f>IFERROR(IF(OR(確認書!$C$23="",D1360=""),"",確認書!$C$23),"")</f>
        <v/>
      </c>
      <c r="F1360" s="33" t="str">
        <f>IFERROR(
   IF($E$3="", "",
     IF(VLOOKUP(E1360, リスト!$A$2:$E$49, 5, FALSE) &gt; $E$3,
        VLOOKUP(E1360, リスト!$A$2:$E$49, 2, FALSE),
        VLOOKUP(E1360, リスト!$A$2:$E$49, 4, FALSE)
     )
   ),
"")</f>
        <v/>
      </c>
      <c r="G1360" s="40"/>
      <c r="H1360" s="29"/>
      <c r="I1360" s="46"/>
      <c r="J1360" s="34" t="str">
        <f t="shared" si="87"/>
        <v/>
      </c>
      <c r="K1360" s="28" t="str">
        <f t="shared" si="85"/>
        <v/>
      </c>
      <c r="L1360" s="25" t="str">
        <f t="shared" si="86"/>
        <v/>
      </c>
      <c r="M1360" s="16"/>
    </row>
    <row r="1361" spans="2:13" ht="22.5" customHeight="1" x14ac:dyDescent="0.45">
      <c r="B1361" s="30">
        <f t="shared" si="84"/>
        <v>1353</v>
      </c>
      <c r="C1361" s="40"/>
      <c r="D1361" s="41"/>
      <c r="E1361" s="31" t="str">
        <f>IFERROR(IF(OR(確認書!$C$23="",D1361=""),"",確認書!$C$23),"")</f>
        <v/>
      </c>
      <c r="F1361" s="33" t="str">
        <f>IFERROR(
   IF($E$3="", "",
     IF(VLOOKUP(E1361, リスト!$A$2:$E$49, 5, FALSE) &gt; $E$3,
        VLOOKUP(E1361, リスト!$A$2:$E$49, 2, FALSE),
        VLOOKUP(E1361, リスト!$A$2:$E$49, 4, FALSE)
     )
   ),
"")</f>
        <v/>
      </c>
      <c r="G1361" s="40"/>
      <c r="H1361" s="29"/>
      <c r="I1361" s="46"/>
      <c r="J1361" s="34" t="str">
        <f t="shared" si="87"/>
        <v/>
      </c>
      <c r="K1361" s="28" t="str">
        <f t="shared" si="85"/>
        <v/>
      </c>
      <c r="L1361" s="25" t="str">
        <f t="shared" si="86"/>
        <v/>
      </c>
      <c r="M1361" s="16"/>
    </row>
    <row r="1362" spans="2:13" ht="22.5" customHeight="1" x14ac:dyDescent="0.45">
      <c r="B1362" s="30">
        <f t="shared" si="84"/>
        <v>1354</v>
      </c>
      <c r="C1362" s="40"/>
      <c r="D1362" s="41"/>
      <c r="E1362" s="31" t="str">
        <f>IFERROR(IF(OR(確認書!$C$23="",D1362=""),"",確認書!$C$23),"")</f>
        <v/>
      </c>
      <c r="F1362" s="33" t="str">
        <f>IFERROR(
   IF($E$3="", "",
     IF(VLOOKUP(E1362, リスト!$A$2:$E$49, 5, FALSE) &gt; $E$3,
        VLOOKUP(E1362, リスト!$A$2:$E$49, 2, FALSE),
        VLOOKUP(E1362, リスト!$A$2:$E$49, 4, FALSE)
     )
   ),
"")</f>
        <v/>
      </c>
      <c r="G1362" s="40"/>
      <c r="H1362" s="29"/>
      <c r="I1362" s="46"/>
      <c r="J1362" s="34" t="str">
        <f t="shared" si="87"/>
        <v/>
      </c>
      <c r="K1362" s="28" t="str">
        <f t="shared" si="85"/>
        <v/>
      </c>
      <c r="L1362" s="25" t="str">
        <f t="shared" si="86"/>
        <v/>
      </c>
      <c r="M1362" s="16"/>
    </row>
    <row r="1363" spans="2:13" ht="22.5" customHeight="1" x14ac:dyDescent="0.45">
      <c r="B1363" s="30">
        <f t="shared" si="84"/>
        <v>1355</v>
      </c>
      <c r="C1363" s="40"/>
      <c r="D1363" s="41"/>
      <c r="E1363" s="31" t="str">
        <f>IFERROR(IF(OR(確認書!$C$23="",D1363=""),"",確認書!$C$23),"")</f>
        <v/>
      </c>
      <c r="F1363" s="33" t="str">
        <f>IFERROR(
   IF($E$3="", "",
     IF(VLOOKUP(E1363, リスト!$A$2:$E$49, 5, FALSE) &gt; $E$3,
        VLOOKUP(E1363, リスト!$A$2:$E$49, 2, FALSE),
        VLOOKUP(E1363, リスト!$A$2:$E$49, 4, FALSE)
     )
   ),
"")</f>
        <v/>
      </c>
      <c r="G1363" s="40"/>
      <c r="H1363" s="29"/>
      <c r="I1363" s="46"/>
      <c r="J1363" s="34" t="str">
        <f t="shared" si="87"/>
        <v/>
      </c>
      <c r="K1363" s="28" t="str">
        <f t="shared" si="85"/>
        <v/>
      </c>
      <c r="L1363" s="25" t="str">
        <f t="shared" si="86"/>
        <v/>
      </c>
      <c r="M1363" s="16"/>
    </row>
    <row r="1364" spans="2:13" ht="22.5" customHeight="1" x14ac:dyDescent="0.45">
      <c r="B1364" s="30">
        <f t="shared" si="84"/>
        <v>1356</v>
      </c>
      <c r="C1364" s="40"/>
      <c r="D1364" s="41"/>
      <c r="E1364" s="31" t="str">
        <f>IFERROR(IF(OR(確認書!$C$23="",D1364=""),"",確認書!$C$23),"")</f>
        <v/>
      </c>
      <c r="F1364" s="33" t="str">
        <f>IFERROR(
   IF($E$3="", "",
     IF(VLOOKUP(E1364, リスト!$A$2:$E$49, 5, FALSE) &gt; $E$3,
        VLOOKUP(E1364, リスト!$A$2:$E$49, 2, FALSE),
        VLOOKUP(E1364, リスト!$A$2:$E$49, 4, FALSE)
     )
   ),
"")</f>
        <v/>
      </c>
      <c r="G1364" s="40"/>
      <c r="H1364" s="29"/>
      <c r="I1364" s="46"/>
      <c r="J1364" s="34" t="str">
        <f t="shared" si="87"/>
        <v/>
      </c>
      <c r="K1364" s="28" t="str">
        <f t="shared" si="85"/>
        <v/>
      </c>
      <c r="L1364" s="25" t="str">
        <f t="shared" si="86"/>
        <v/>
      </c>
      <c r="M1364" s="16"/>
    </row>
    <row r="1365" spans="2:13" ht="22.5" customHeight="1" x14ac:dyDescent="0.45">
      <c r="B1365" s="30">
        <f t="shared" si="84"/>
        <v>1357</v>
      </c>
      <c r="C1365" s="40"/>
      <c r="D1365" s="41"/>
      <c r="E1365" s="31" t="str">
        <f>IFERROR(IF(OR(確認書!$C$23="",D1365=""),"",確認書!$C$23),"")</f>
        <v/>
      </c>
      <c r="F1365" s="33" t="str">
        <f>IFERROR(
   IF($E$3="", "",
     IF(VLOOKUP(E1365, リスト!$A$2:$E$49, 5, FALSE) &gt; $E$3,
        VLOOKUP(E1365, リスト!$A$2:$E$49, 2, FALSE),
        VLOOKUP(E1365, リスト!$A$2:$E$49, 4, FALSE)
     )
   ),
"")</f>
        <v/>
      </c>
      <c r="G1365" s="40"/>
      <c r="H1365" s="29"/>
      <c r="I1365" s="46"/>
      <c r="J1365" s="34" t="str">
        <f t="shared" si="87"/>
        <v/>
      </c>
      <c r="K1365" s="28" t="str">
        <f t="shared" si="85"/>
        <v/>
      </c>
      <c r="L1365" s="25" t="str">
        <f t="shared" si="86"/>
        <v/>
      </c>
      <c r="M1365" s="16"/>
    </row>
    <row r="1366" spans="2:13" ht="22.5" customHeight="1" x14ac:dyDescent="0.45">
      <c r="B1366" s="30">
        <f t="shared" si="84"/>
        <v>1358</v>
      </c>
      <c r="C1366" s="40"/>
      <c r="D1366" s="41"/>
      <c r="E1366" s="31" t="str">
        <f>IFERROR(IF(OR(確認書!$C$23="",D1366=""),"",確認書!$C$23),"")</f>
        <v/>
      </c>
      <c r="F1366" s="33" t="str">
        <f>IFERROR(
   IF($E$3="", "",
     IF(VLOOKUP(E1366, リスト!$A$2:$E$49, 5, FALSE) &gt; $E$3,
        VLOOKUP(E1366, リスト!$A$2:$E$49, 2, FALSE),
        VLOOKUP(E1366, リスト!$A$2:$E$49, 4, FALSE)
     )
   ),
"")</f>
        <v/>
      </c>
      <c r="G1366" s="40"/>
      <c r="H1366" s="29"/>
      <c r="I1366" s="46"/>
      <c r="J1366" s="34" t="str">
        <f t="shared" si="87"/>
        <v/>
      </c>
      <c r="K1366" s="28" t="str">
        <f t="shared" si="85"/>
        <v/>
      </c>
      <c r="L1366" s="25" t="str">
        <f t="shared" si="86"/>
        <v/>
      </c>
      <c r="M1366" s="16"/>
    </row>
    <row r="1367" spans="2:13" ht="22.5" customHeight="1" x14ac:dyDescent="0.45">
      <c r="B1367" s="30">
        <f t="shared" si="84"/>
        <v>1359</v>
      </c>
      <c r="C1367" s="40"/>
      <c r="D1367" s="41"/>
      <c r="E1367" s="31" t="str">
        <f>IFERROR(IF(OR(確認書!$C$23="",D1367=""),"",確認書!$C$23),"")</f>
        <v/>
      </c>
      <c r="F1367" s="33" t="str">
        <f>IFERROR(
   IF($E$3="", "",
     IF(VLOOKUP(E1367, リスト!$A$2:$E$49, 5, FALSE) &gt; $E$3,
        VLOOKUP(E1367, リスト!$A$2:$E$49, 2, FALSE),
        VLOOKUP(E1367, リスト!$A$2:$E$49, 4, FALSE)
     )
   ),
"")</f>
        <v/>
      </c>
      <c r="G1367" s="40"/>
      <c r="H1367" s="29"/>
      <c r="I1367" s="46"/>
      <c r="J1367" s="34" t="str">
        <f t="shared" si="87"/>
        <v/>
      </c>
      <c r="K1367" s="28" t="str">
        <f t="shared" si="85"/>
        <v/>
      </c>
      <c r="L1367" s="25" t="str">
        <f t="shared" si="86"/>
        <v/>
      </c>
      <c r="M1367" s="16"/>
    </row>
    <row r="1368" spans="2:13" ht="22.5" customHeight="1" x14ac:dyDescent="0.45">
      <c r="B1368" s="30">
        <f t="shared" si="84"/>
        <v>1360</v>
      </c>
      <c r="C1368" s="40"/>
      <c r="D1368" s="41"/>
      <c r="E1368" s="31" t="str">
        <f>IFERROR(IF(OR(確認書!$C$23="",D1368=""),"",確認書!$C$23),"")</f>
        <v/>
      </c>
      <c r="F1368" s="33" t="str">
        <f>IFERROR(
   IF($E$3="", "",
     IF(VLOOKUP(E1368, リスト!$A$2:$E$49, 5, FALSE) &gt; $E$3,
        VLOOKUP(E1368, リスト!$A$2:$E$49, 2, FALSE),
        VLOOKUP(E1368, リスト!$A$2:$E$49, 4, FALSE)
     )
   ),
"")</f>
        <v/>
      </c>
      <c r="G1368" s="40"/>
      <c r="H1368" s="29"/>
      <c r="I1368" s="46"/>
      <c r="J1368" s="34" t="str">
        <f t="shared" si="87"/>
        <v/>
      </c>
      <c r="K1368" s="28" t="str">
        <f t="shared" si="85"/>
        <v/>
      </c>
      <c r="L1368" s="25" t="str">
        <f t="shared" si="86"/>
        <v/>
      </c>
      <c r="M1368" s="16"/>
    </row>
    <row r="1369" spans="2:13" ht="22.5" customHeight="1" x14ac:dyDescent="0.45">
      <c r="B1369" s="30">
        <f t="shared" si="84"/>
        <v>1361</v>
      </c>
      <c r="C1369" s="40"/>
      <c r="D1369" s="41"/>
      <c r="E1369" s="31" t="str">
        <f>IFERROR(IF(OR(確認書!$C$23="",D1369=""),"",確認書!$C$23),"")</f>
        <v/>
      </c>
      <c r="F1369" s="33" t="str">
        <f>IFERROR(
   IF($E$3="", "",
     IF(VLOOKUP(E1369, リスト!$A$2:$E$49, 5, FALSE) &gt; $E$3,
        VLOOKUP(E1369, リスト!$A$2:$E$49, 2, FALSE),
        VLOOKUP(E1369, リスト!$A$2:$E$49, 4, FALSE)
     )
   ),
"")</f>
        <v/>
      </c>
      <c r="G1369" s="40"/>
      <c r="H1369" s="29"/>
      <c r="I1369" s="46"/>
      <c r="J1369" s="34" t="str">
        <f t="shared" si="87"/>
        <v/>
      </c>
      <c r="K1369" s="28" t="str">
        <f t="shared" si="85"/>
        <v/>
      </c>
      <c r="L1369" s="25" t="str">
        <f t="shared" si="86"/>
        <v/>
      </c>
      <c r="M1369" s="16"/>
    </row>
    <row r="1370" spans="2:13" ht="22.5" customHeight="1" x14ac:dyDescent="0.45">
      <c r="B1370" s="30">
        <f t="shared" si="84"/>
        <v>1362</v>
      </c>
      <c r="C1370" s="40"/>
      <c r="D1370" s="41"/>
      <c r="E1370" s="31" t="str">
        <f>IFERROR(IF(OR(確認書!$C$23="",D1370=""),"",確認書!$C$23),"")</f>
        <v/>
      </c>
      <c r="F1370" s="33" t="str">
        <f>IFERROR(
   IF($E$3="", "",
     IF(VLOOKUP(E1370, リスト!$A$2:$E$49, 5, FALSE) &gt; $E$3,
        VLOOKUP(E1370, リスト!$A$2:$E$49, 2, FALSE),
        VLOOKUP(E1370, リスト!$A$2:$E$49, 4, FALSE)
     )
   ),
"")</f>
        <v/>
      </c>
      <c r="G1370" s="40"/>
      <c r="H1370" s="29"/>
      <c r="I1370" s="46"/>
      <c r="J1370" s="34" t="str">
        <f t="shared" si="87"/>
        <v/>
      </c>
      <c r="K1370" s="28" t="str">
        <f t="shared" si="85"/>
        <v/>
      </c>
      <c r="L1370" s="25" t="str">
        <f t="shared" si="86"/>
        <v/>
      </c>
      <c r="M1370" s="16"/>
    </row>
    <row r="1371" spans="2:13" ht="22.5" customHeight="1" x14ac:dyDescent="0.45">
      <c r="B1371" s="30">
        <f t="shared" si="84"/>
        <v>1363</v>
      </c>
      <c r="C1371" s="40"/>
      <c r="D1371" s="41"/>
      <c r="E1371" s="31" t="str">
        <f>IFERROR(IF(OR(確認書!$C$23="",D1371=""),"",確認書!$C$23),"")</f>
        <v/>
      </c>
      <c r="F1371" s="33" t="str">
        <f>IFERROR(
   IF($E$3="", "",
     IF(VLOOKUP(E1371, リスト!$A$2:$E$49, 5, FALSE) &gt; $E$3,
        VLOOKUP(E1371, リスト!$A$2:$E$49, 2, FALSE),
        VLOOKUP(E1371, リスト!$A$2:$E$49, 4, FALSE)
     )
   ),
"")</f>
        <v/>
      </c>
      <c r="G1371" s="40"/>
      <c r="H1371" s="29"/>
      <c r="I1371" s="46"/>
      <c r="J1371" s="34" t="str">
        <f t="shared" si="87"/>
        <v/>
      </c>
      <c r="K1371" s="28" t="str">
        <f t="shared" si="85"/>
        <v/>
      </c>
      <c r="L1371" s="25" t="str">
        <f t="shared" si="86"/>
        <v/>
      </c>
      <c r="M1371" s="16"/>
    </row>
    <row r="1372" spans="2:13" ht="22.5" customHeight="1" x14ac:dyDescent="0.45">
      <c r="B1372" s="30">
        <f t="shared" si="84"/>
        <v>1364</v>
      </c>
      <c r="C1372" s="40"/>
      <c r="D1372" s="41"/>
      <c r="E1372" s="31" t="str">
        <f>IFERROR(IF(OR(確認書!$C$23="",D1372=""),"",確認書!$C$23),"")</f>
        <v/>
      </c>
      <c r="F1372" s="33" t="str">
        <f>IFERROR(
   IF($E$3="", "",
     IF(VLOOKUP(E1372, リスト!$A$2:$E$49, 5, FALSE) &gt; $E$3,
        VLOOKUP(E1372, リスト!$A$2:$E$49, 2, FALSE),
        VLOOKUP(E1372, リスト!$A$2:$E$49, 4, FALSE)
     )
   ),
"")</f>
        <v/>
      </c>
      <c r="G1372" s="40"/>
      <c r="H1372" s="29"/>
      <c r="I1372" s="46"/>
      <c r="J1372" s="34" t="str">
        <f t="shared" si="87"/>
        <v/>
      </c>
      <c r="K1372" s="28" t="str">
        <f t="shared" si="85"/>
        <v/>
      </c>
      <c r="L1372" s="25" t="str">
        <f t="shared" si="86"/>
        <v/>
      </c>
      <c r="M1372" s="16"/>
    </row>
    <row r="1373" spans="2:13" ht="22.5" customHeight="1" x14ac:dyDescent="0.45">
      <c r="B1373" s="30">
        <f t="shared" si="84"/>
        <v>1365</v>
      </c>
      <c r="C1373" s="40"/>
      <c r="D1373" s="41"/>
      <c r="E1373" s="31" t="str">
        <f>IFERROR(IF(OR(確認書!$C$23="",D1373=""),"",確認書!$C$23),"")</f>
        <v/>
      </c>
      <c r="F1373" s="33" t="str">
        <f>IFERROR(
   IF($E$3="", "",
     IF(VLOOKUP(E1373, リスト!$A$2:$E$49, 5, FALSE) &gt; $E$3,
        VLOOKUP(E1373, リスト!$A$2:$E$49, 2, FALSE),
        VLOOKUP(E1373, リスト!$A$2:$E$49, 4, FALSE)
     )
   ),
"")</f>
        <v/>
      </c>
      <c r="G1373" s="40"/>
      <c r="H1373" s="29"/>
      <c r="I1373" s="46"/>
      <c r="J1373" s="34" t="str">
        <f t="shared" si="87"/>
        <v/>
      </c>
      <c r="K1373" s="28" t="str">
        <f t="shared" si="85"/>
        <v/>
      </c>
      <c r="L1373" s="25" t="str">
        <f t="shared" si="86"/>
        <v/>
      </c>
      <c r="M1373" s="16"/>
    </row>
    <row r="1374" spans="2:13" ht="22.5" customHeight="1" x14ac:dyDescent="0.45">
      <c r="B1374" s="30">
        <f t="shared" si="84"/>
        <v>1366</v>
      </c>
      <c r="C1374" s="40"/>
      <c r="D1374" s="41"/>
      <c r="E1374" s="31" t="str">
        <f>IFERROR(IF(OR(確認書!$C$23="",D1374=""),"",確認書!$C$23),"")</f>
        <v/>
      </c>
      <c r="F1374" s="33" t="str">
        <f>IFERROR(
   IF($E$3="", "",
     IF(VLOOKUP(E1374, リスト!$A$2:$E$49, 5, FALSE) &gt; $E$3,
        VLOOKUP(E1374, リスト!$A$2:$E$49, 2, FALSE),
        VLOOKUP(E1374, リスト!$A$2:$E$49, 4, FALSE)
     )
   ),
"")</f>
        <v/>
      </c>
      <c r="G1374" s="40"/>
      <c r="H1374" s="29"/>
      <c r="I1374" s="46"/>
      <c r="J1374" s="34" t="str">
        <f t="shared" si="87"/>
        <v/>
      </c>
      <c r="K1374" s="28" t="str">
        <f t="shared" si="85"/>
        <v/>
      </c>
      <c r="L1374" s="25" t="str">
        <f t="shared" si="86"/>
        <v/>
      </c>
      <c r="M1374" s="16"/>
    </row>
    <row r="1375" spans="2:13" ht="22.5" customHeight="1" x14ac:dyDescent="0.45">
      <c r="B1375" s="30">
        <f t="shared" si="84"/>
        <v>1367</v>
      </c>
      <c r="C1375" s="40"/>
      <c r="D1375" s="41"/>
      <c r="E1375" s="31" t="str">
        <f>IFERROR(IF(OR(確認書!$C$23="",D1375=""),"",確認書!$C$23),"")</f>
        <v/>
      </c>
      <c r="F1375" s="33" t="str">
        <f>IFERROR(
   IF($E$3="", "",
     IF(VLOOKUP(E1375, リスト!$A$2:$E$49, 5, FALSE) &gt; $E$3,
        VLOOKUP(E1375, リスト!$A$2:$E$49, 2, FALSE),
        VLOOKUP(E1375, リスト!$A$2:$E$49, 4, FALSE)
     )
   ),
"")</f>
        <v/>
      </c>
      <c r="G1375" s="40"/>
      <c r="H1375" s="29"/>
      <c r="I1375" s="46"/>
      <c r="J1375" s="34" t="str">
        <f t="shared" si="87"/>
        <v/>
      </c>
      <c r="K1375" s="28" t="str">
        <f t="shared" si="85"/>
        <v/>
      </c>
      <c r="L1375" s="25" t="str">
        <f t="shared" si="86"/>
        <v/>
      </c>
      <c r="M1375" s="16"/>
    </row>
    <row r="1376" spans="2:13" ht="22.5" customHeight="1" x14ac:dyDescent="0.45">
      <c r="B1376" s="30">
        <f t="shared" si="84"/>
        <v>1368</v>
      </c>
      <c r="C1376" s="40"/>
      <c r="D1376" s="41"/>
      <c r="E1376" s="31" t="str">
        <f>IFERROR(IF(OR(確認書!$C$23="",D1376=""),"",確認書!$C$23),"")</f>
        <v/>
      </c>
      <c r="F1376" s="33" t="str">
        <f>IFERROR(
   IF($E$3="", "",
     IF(VLOOKUP(E1376, リスト!$A$2:$E$49, 5, FALSE) &gt; $E$3,
        VLOOKUP(E1376, リスト!$A$2:$E$49, 2, FALSE),
        VLOOKUP(E1376, リスト!$A$2:$E$49, 4, FALSE)
     )
   ),
"")</f>
        <v/>
      </c>
      <c r="G1376" s="40"/>
      <c r="H1376" s="29"/>
      <c r="I1376" s="46"/>
      <c r="J1376" s="34" t="str">
        <f t="shared" si="87"/>
        <v/>
      </c>
      <c r="K1376" s="28" t="str">
        <f t="shared" si="85"/>
        <v/>
      </c>
      <c r="L1376" s="25" t="str">
        <f t="shared" si="86"/>
        <v/>
      </c>
      <c r="M1376" s="16"/>
    </row>
    <row r="1377" spans="2:13" ht="22.5" customHeight="1" x14ac:dyDescent="0.45">
      <c r="B1377" s="30">
        <f t="shared" si="84"/>
        <v>1369</v>
      </c>
      <c r="C1377" s="40"/>
      <c r="D1377" s="41"/>
      <c r="E1377" s="31" t="str">
        <f>IFERROR(IF(OR(確認書!$C$23="",D1377=""),"",確認書!$C$23),"")</f>
        <v/>
      </c>
      <c r="F1377" s="33" t="str">
        <f>IFERROR(
   IF($E$3="", "",
     IF(VLOOKUP(E1377, リスト!$A$2:$E$49, 5, FALSE) &gt; $E$3,
        VLOOKUP(E1377, リスト!$A$2:$E$49, 2, FALSE),
        VLOOKUP(E1377, リスト!$A$2:$E$49, 4, FALSE)
     )
   ),
"")</f>
        <v/>
      </c>
      <c r="G1377" s="40"/>
      <c r="H1377" s="29"/>
      <c r="I1377" s="46"/>
      <c r="J1377" s="34" t="str">
        <f t="shared" si="87"/>
        <v/>
      </c>
      <c r="K1377" s="28" t="str">
        <f t="shared" si="85"/>
        <v/>
      </c>
      <c r="L1377" s="25" t="str">
        <f t="shared" si="86"/>
        <v/>
      </c>
      <c r="M1377" s="16"/>
    </row>
    <row r="1378" spans="2:13" ht="22.5" customHeight="1" x14ac:dyDescent="0.45">
      <c r="B1378" s="30">
        <f t="shared" si="84"/>
        <v>1370</v>
      </c>
      <c r="C1378" s="40"/>
      <c r="D1378" s="41"/>
      <c r="E1378" s="31" t="str">
        <f>IFERROR(IF(OR(確認書!$C$23="",D1378=""),"",確認書!$C$23),"")</f>
        <v/>
      </c>
      <c r="F1378" s="33" t="str">
        <f>IFERROR(
   IF($E$3="", "",
     IF(VLOOKUP(E1378, リスト!$A$2:$E$49, 5, FALSE) &gt; $E$3,
        VLOOKUP(E1378, リスト!$A$2:$E$49, 2, FALSE),
        VLOOKUP(E1378, リスト!$A$2:$E$49, 4, FALSE)
     )
   ),
"")</f>
        <v/>
      </c>
      <c r="G1378" s="40"/>
      <c r="H1378" s="29"/>
      <c r="I1378" s="46"/>
      <c r="J1378" s="34" t="str">
        <f t="shared" si="87"/>
        <v/>
      </c>
      <c r="K1378" s="28" t="str">
        <f t="shared" si="85"/>
        <v/>
      </c>
      <c r="L1378" s="25" t="str">
        <f t="shared" si="86"/>
        <v/>
      </c>
      <c r="M1378" s="16"/>
    </row>
    <row r="1379" spans="2:13" ht="22.5" customHeight="1" x14ac:dyDescent="0.45">
      <c r="B1379" s="30">
        <f t="shared" si="84"/>
        <v>1371</v>
      </c>
      <c r="C1379" s="40"/>
      <c r="D1379" s="41"/>
      <c r="E1379" s="31" t="str">
        <f>IFERROR(IF(OR(確認書!$C$23="",D1379=""),"",確認書!$C$23),"")</f>
        <v/>
      </c>
      <c r="F1379" s="33" t="str">
        <f>IFERROR(
   IF($E$3="", "",
     IF(VLOOKUP(E1379, リスト!$A$2:$E$49, 5, FALSE) &gt; $E$3,
        VLOOKUP(E1379, リスト!$A$2:$E$49, 2, FALSE),
        VLOOKUP(E1379, リスト!$A$2:$E$49, 4, FALSE)
     )
   ),
"")</f>
        <v/>
      </c>
      <c r="G1379" s="40"/>
      <c r="H1379" s="29"/>
      <c r="I1379" s="46"/>
      <c r="J1379" s="34" t="str">
        <f t="shared" si="87"/>
        <v/>
      </c>
      <c r="K1379" s="28" t="str">
        <f t="shared" si="85"/>
        <v/>
      </c>
      <c r="L1379" s="25" t="str">
        <f t="shared" si="86"/>
        <v/>
      </c>
      <c r="M1379" s="16"/>
    </row>
    <row r="1380" spans="2:13" ht="22.5" customHeight="1" x14ac:dyDescent="0.45">
      <c r="B1380" s="30">
        <f t="shared" si="84"/>
        <v>1372</v>
      </c>
      <c r="C1380" s="40"/>
      <c r="D1380" s="41"/>
      <c r="E1380" s="31" t="str">
        <f>IFERROR(IF(OR(確認書!$C$23="",D1380=""),"",確認書!$C$23),"")</f>
        <v/>
      </c>
      <c r="F1380" s="33" t="str">
        <f>IFERROR(
   IF($E$3="", "",
     IF(VLOOKUP(E1380, リスト!$A$2:$E$49, 5, FALSE) &gt; $E$3,
        VLOOKUP(E1380, リスト!$A$2:$E$49, 2, FALSE),
        VLOOKUP(E1380, リスト!$A$2:$E$49, 4, FALSE)
     )
   ),
"")</f>
        <v/>
      </c>
      <c r="G1380" s="40"/>
      <c r="H1380" s="29"/>
      <c r="I1380" s="46"/>
      <c r="J1380" s="34" t="str">
        <f t="shared" si="87"/>
        <v/>
      </c>
      <c r="K1380" s="28" t="str">
        <f t="shared" si="85"/>
        <v/>
      </c>
      <c r="L1380" s="25" t="str">
        <f t="shared" si="86"/>
        <v/>
      </c>
      <c r="M1380" s="16"/>
    </row>
    <row r="1381" spans="2:13" ht="22.5" customHeight="1" x14ac:dyDescent="0.45">
      <c r="B1381" s="30">
        <f t="shared" si="84"/>
        <v>1373</v>
      </c>
      <c r="C1381" s="40"/>
      <c r="D1381" s="41"/>
      <c r="E1381" s="31" t="str">
        <f>IFERROR(IF(OR(確認書!$C$23="",D1381=""),"",確認書!$C$23),"")</f>
        <v/>
      </c>
      <c r="F1381" s="33" t="str">
        <f>IFERROR(
   IF($E$3="", "",
     IF(VLOOKUP(E1381, リスト!$A$2:$E$49, 5, FALSE) &gt; $E$3,
        VLOOKUP(E1381, リスト!$A$2:$E$49, 2, FALSE),
        VLOOKUP(E1381, リスト!$A$2:$E$49, 4, FALSE)
     )
   ),
"")</f>
        <v/>
      </c>
      <c r="G1381" s="40"/>
      <c r="H1381" s="29"/>
      <c r="I1381" s="46"/>
      <c r="J1381" s="34" t="str">
        <f t="shared" si="87"/>
        <v/>
      </c>
      <c r="K1381" s="28" t="str">
        <f t="shared" si="85"/>
        <v/>
      </c>
      <c r="L1381" s="25" t="str">
        <f t="shared" si="86"/>
        <v/>
      </c>
      <c r="M1381" s="16"/>
    </row>
    <row r="1382" spans="2:13" ht="22.5" customHeight="1" x14ac:dyDescent="0.45">
      <c r="B1382" s="30">
        <f t="shared" si="84"/>
        <v>1374</v>
      </c>
      <c r="C1382" s="40"/>
      <c r="D1382" s="41"/>
      <c r="E1382" s="31" t="str">
        <f>IFERROR(IF(OR(確認書!$C$23="",D1382=""),"",確認書!$C$23),"")</f>
        <v/>
      </c>
      <c r="F1382" s="33" t="str">
        <f>IFERROR(
   IF($E$3="", "",
     IF(VLOOKUP(E1382, リスト!$A$2:$E$49, 5, FALSE) &gt; $E$3,
        VLOOKUP(E1382, リスト!$A$2:$E$49, 2, FALSE),
        VLOOKUP(E1382, リスト!$A$2:$E$49, 4, FALSE)
     )
   ),
"")</f>
        <v/>
      </c>
      <c r="G1382" s="40"/>
      <c r="H1382" s="29"/>
      <c r="I1382" s="46"/>
      <c r="J1382" s="34" t="str">
        <f t="shared" si="87"/>
        <v/>
      </c>
      <c r="K1382" s="28" t="str">
        <f t="shared" si="85"/>
        <v/>
      </c>
      <c r="L1382" s="25" t="str">
        <f t="shared" si="86"/>
        <v/>
      </c>
      <c r="M1382" s="16"/>
    </row>
    <row r="1383" spans="2:13" ht="22.5" customHeight="1" x14ac:dyDescent="0.45">
      <c r="B1383" s="30">
        <f t="shared" si="84"/>
        <v>1375</v>
      </c>
      <c r="C1383" s="40"/>
      <c r="D1383" s="41"/>
      <c r="E1383" s="31" t="str">
        <f>IFERROR(IF(OR(確認書!$C$23="",D1383=""),"",確認書!$C$23),"")</f>
        <v/>
      </c>
      <c r="F1383" s="33" t="str">
        <f>IFERROR(
   IF($E$3="", "",
     IF(VLOOKUP(E1383, リスト!$A$2:$E$49, 5, FALSE) &gt; $E$3,
        VLOOKUP(E1383, リスト!$A$2:$E$49, 2, FALSE),
        VLOOKUP(E1383, リスト!$A$2:$E$49, 4, FALSE)
     )
   ),
"")</f>
        <v/>
      </c>
      <c r="G1383" s="40"/>
      <c r="H1383" s="29"/>
      <c r="I1383" s="46"/>
      <c r="J1383" s="34" t="str">
        <f t="shared" si="87"/>
        <v/>
      </c>
      <c r="K1383" s="28" t="str">
        <f t="shared" si="85"/>
        <v/>
      </c>
      <c r="L1383" s="25" t="str">
        <f t="shared" si="86"/>
        <v/>
      </c>
      <c r="M1383" s="16"/>
    </row>
    <row r="1384" spans="2:13" ht="22.5" customHeight="1" x14ac:dyDescent="0.45">
      <c r="B1384" s="30">
        <f t="shared" si="84"/>
        <v>1376</v>
      </c>
      <c r="C1384" s="40"/>
      <c r="D1384" s="41"/>
      <c r="E1384" s="31" t="str">
        <f>IFERROR(IF(OR(確認書!$C$23="",D1384=""),"",確認書!$C$23),"")</f>
        <v/>
      </c>
      <c r="F1384" s="33" t="str">
        <f>IFERROR(
   IF($E$3="", "",
     IF(VLOOKUP(E1384, リスト!$A$2:$E$49, 5, FALSE) &gt; $E$3,
        VLOOKUP(E1384, リスト!$A$2:$E$49, 2, FALSE),
        VLOOKUP(E1384, リスト!$A$2:$E$49, 4, FALSE)
     )
   ),
"")</f>
        <v/>
      </c>
      <c r="G1384" s="40"/>
      <c r="H1384" s="29"/>
      <c r="I1384" s="46"/>
      <c r="J1384" s="34" t="str">
        <f t="shared" si="87"/>
        <v/>
      </c>
      <c r="K1384" s="28" t="str">
        <f t="shared" si="85"/>
        <v/>
      </c>
      <c r="L1384" s="25" t="str">
        <f t="shared" si="86"/>
        <v/>
      </c>
      <c r="M1384" s="16"/>
    </row>
    <row r="1385" spans="2:13" ht="22.5" customHeight="1" x14ac:dyDescent="0.45">
      <c r="B1385" s="30">
        <f t="shared" si="84"/>
        <v>1377</v>
      </c>
      <c r="C1385" s="40"/>
      <c r="D1385" s="41"/>
      <c r="E1385" s="31" t="str">
        <f>IFERROR(IF(OR(確認書!$C$23="",D1385=""),"",確認書!$C$23),"")</f>
        <v/>
      </c>
      <c r="F1385" s="33" t="str">
        <f>IFERROR(
   IF($E$3="", "",
     IF(VLOOKUP(E1385, リスト!$A$2:$E$49, 5, FALSE) &gt; $E$3,
        VLOOKUP(E1385, リスト!$A$2:$E$49, 2, FALSE),
        VLOOKUP(E1385, リスト!$A$2:$E$49, 4, FALSE)
     )
   ),
"")</f>
        <v/>
      </c>
      <c r="G1385" s="40"/>
      <c r="H1385" s="29"/>
      <c r="I1385" s="46"/>
      <c r="J1385" s="34" t="str">
        <f t="shared" si="87"/>
        <v/>
      </c>
      <c r="K1385" s="28" t="str">
        <f t="shared" si="85"/>
        <v/>
      </c>
      <c r="L1385" s="25" t="str">
        <f t="shared" si="86"/>
        <v/>
      </c>
      <c r="M1385" s="16"/>
    </row>
    <row r="1386" spans="2:13" ht="22.5" customHeight="1" x14ac:dyDescent="0.45">
      <c r="B1386" s="30">
        <f t="shared" si="84"/>
        <v>1378</v>
      </c>
      <c r="C1386" s="40"/>
      <c r="D1386" s="41"/>
      <c r="E1386" s="31" t="str">
        <f>IFERROR(IF(OR(確認書!$C$23="",D1386=""),"",確認書!$C$23),"")</f>
        <v/>
      </c>
      <c r="F1386" s="33" t="str">
        <f>IFERROR(
   IF($E$3="", "",
     IF(VLOOKUP(E1386, リスト!$A$2:$E$49, 5, FALSE) &gt; $E$3,
        VLOOKUP(E1386, リスト!$A$2:$E$49, 2, FALSE),
        VLOOKUP(E1386, リスト!$A$2:$E$49, 4, FALSE)
     )
   ),
"")</f>
        <v/>
      </c>
      <c r="G1386" s="40"/>
      <c r="H1386" s="29"/>
      <c r="I1386" s="46"/>
      <c r="J1386" s="34" t="str">
        <f t="shared" si="87"/>
        <v/>
      </c>
      <c r="K1386" s="28" t="str">
        <f t="shared" si="85"/>
        <v/>
      </c>
      <c r="L1386" s="25" t="str">
        <f t="shared" si="86"/>
        <v/>
      </c>
      <c r="M1386" s="16"/>
    </row>
    <row r="1387" spans="2:13" ht="22.5" customHeight="1" x14ac:dyDescent="0.45">
      <c r="B1387" s="30">
        <f t="shared" si="84"/>
        <v>1379</v>
      </c>
      <c r="C1387" s="40"/>
      <c r="D1387" s="41"/>
      <c r="E1387" s="31" t="str">
        <f>IFERROR(IF(OR(確認書!$C$23="",D1387=""),"",確認書!$C$23),"")</f>
        <v/>
      </c>
      <c r="F1387" s="33" t="str">
        <f>IFERROR(
   IF($E$3="", "",
     IF(VLOOKUP(E1387, リスト!$A$2:$E$49, 5, FALSE) &gt; $E$3,
        VLOOKUP(E1387, リスト!$A$2:$E$49, 2, FALSE),
        VLOOKUP(E1387, リスト!$A$2:$E$49, 4, FALSE)
     )
   ),
"")</f>
        <v/>
      </c>
      <c r="G1387" s="40"/>
      <c r="H1387" s="29"/>
      <c r="I1387" s="46"/>
      <c r="J1387" s="34" t="str">
        <f t="shared" si="87"/>
        <v/>
      </c>
      <c r="K1387" s="28" t="str">
        <f t="shared" si="85"/>
        <v/>
      </c>
      <c r="L1387" s="25" t="str">
        <f t="shared" si="86"/>
        <v/>
      </c>
      <c r="M1387" s="16"/>
    </row>
    <row r="1388" spans="2:13" ht="22.5" customHeight="1" x14ac:dyDescent="0.45">
      <c r="B1388" s="30">
        <f t="shared" si="84"/>
        <v>1380</v>
      </c>
      <c r="C1388" s="40"/>
      <c r="D1388" s="41"/>
      <c r="E1388" s="31" t="str">
        <f>IFERROR(IF(OR(確認書!$C$23="",D1388=""),"",確認書!$C$23),"")</f>
        <v/>
      </c>
      <c r="F1388" s="33" t="str">
        <f>IFERROR(
   IF($E$3="", "",
     IF(VLOOKUP(E1388, リスト!$A$2:$E$49, 5, FALSE) &gt; $E$3,
        VLOOKUP(E1388, リスト!$A$2:$E$49, 2, FALSE),
        VLOOKUP(E1388, リスト!$A$2:$E$49, 4, FALSE)
     )
   ),
"")</f>
        <v/>
      </c>
      <c r="G1388" s="40"/>
      <c r="H1388" s="29"/>
      <c r="I1388" s="46"/>
      <c r="J1388" s="34" t="str">
        <f t="shared" si="87"/>
        <v/>
      </c>
      <c r="K1388" s="28" t="str">
        <f t="shared" si="85"/>
        <v/>
      </c>
      <c r="L1388" s="25" t="str">
        <f t="shared" si="86"/>
        <v/>
      </c>
      <c r="M1388" s="16"/>
    </row>
    <row r="1389" spans="2:13" ht="22.5" customHeight="1" x14ac:dyDescent="0.45">
      <c r="B1389" s="30">
        <f t="shared" si="84"/>
        <v>1381</v>
      </c>
      <c r="C1389" s="40"/>
      <c r="D1389" s="41"/>
      <c r="E1389" s="31" t="str">
        <f>IFERROR(IF(OR(確認書!$C$23="",D1389=""),"",確認書!$C$23),"")</f>
        <v/>
      </c>
      <c r="F1389" s="33" t="str">
        <f>IFERROR(
   IF($E$3="", "",
     IF(VLOOKUP(E1389, リスト!$A$2:$E$49, 5, FALSE) &gt; $E$3,
        VLOOKUP(E1389, リスト!$A$2:$E$49, 2, FALSE),
        VLOOKUP(E1389, リスト!$A$2:$E$49, 4, FALSE)
     )
   ),
"")</f>
        <v/>
      </c>
      <c r="G1389" s="40"/>
      <c r="H1389" s="29"/>
      <c r="I1389" s="46"/>
      <c r="J1389" s="34" t="str">
        <f t="shared" si="87"/>
        <v/>
      </c>
      <c r="K1389" s="28" t="str">
        <f t="shared" si="85"/>
        <v/>
      </c>
      <c r="L1389" s="25" t="str">
        <f t="shared" si="86"/>
        <v/>
      </c>
      <c r="M1389" s="16"/>
    </row>
    <row r="1390" spans="2:13" ht="22.5" customHeight="1" x14ac:dyDescent="0.45">
      <c r="B1390" s="30">
        <f t="shared" si="84"/>
        <v>1382</v>
      </c>
      <c r="C1390" s="40"/>
      <c r="D1390" s="41"/>
      <c r="E1390" s="31" t="str">
        <f>IFERROR(IF(OR(確認書!$C$23="",D1390=""),"",確認書!$C$23),"")</f>
        <v/>
      </c>
      <c r="F1390" s="33" t="str">
        <f>IFERROR(
   IF($E$3="", "",
     IF(VLOOKUP(E1390, リスト!$A$2:$E$49, 5, FALSE) &gt; $E$3,
        VLOOKUP(E1390, リスト!$A$2:$E$49, 2, FALSE),
        VLOOKUP(E1390, リスト!$A$2:$E$49, 4, FALSE)
     )
   ),
"")</f>
        <v/>
      </c>
      <c r="G1390" s="40"/>
      <c r="H1390" s="29"/>
      <c r="I1390" s="46"/>
      <c r="J1390" s="34" t="str">
        <f t="shared" si="87"/>
        <v/>
      </c>
      <c r="K1390" s="28" t="str">
        <f t="shared" si="85"/>
        <v/>
      </c>
      <c r="L1390" s="25" t="str">
        <f t="shared" si="86"/>
        <v/>
      </c>
      <c r="M1390" s="16"/>
    </row>
    <row r="1391" spans="2:13" ht="22.5" customHeight="1" x14ac:dyDescent="0.45">
      <c r="B1391" s="30">
        <f t="shared" si="84"/>
        <v>1383</v>
      </c>
      <c r="C1391" s="40"/>
      <c r="D1391" s="41"/>
      <c r="E1391" s="31" t="str">
        <f>IFERROR(IF(OR(確認書!$C$23="",D1391=""),"",確認書!$C$23),"")</f>
        <v/>
      </c>
      <c r="F1391" s="33" t="str">
        <f>IFERROR(
   IF($E$3="", "",
     IF(VLOOKUP(E1391, リスト!$A$2:$E$49, 5, FALSE) &gt; $E$3,
        VLOOKUP(E1391, リスト!$A$2:$E$49, 2, FALSE),
        VLOOKUP(E1391, リスト!$A$2:$E$49, 4, FALSE)
     )
   ),
"")</f>
        <v/>
      </c>
      <c r="G1391" s="40"/>
      <c r="H1391" s="29"/>
      <c r="I1391" s="46"/>
      <c r="J1391" s="34" t="str">
        <f t="shared" si="87"/>
        <v/>
      </c>
      <c r="K1391" s="28" t="str">
        <f t="shared" si="85"/>
        <v/>
      </c>
      <c r="L1391" s="25" t="str">
        <f t="shared" si="86"/>
        <v/>
      </c>
      <c r="M1391" s="16"/>
    </row>
    <row r="1392" spans="2:13" ht="22.5" customHeight="1" x14ac:dyDescent="0.45">
      <c r="B1392" s="30">
        <f t="shared" si="84"/>
        <v>1384</v>
      </c>
      <c r="C1392" s="40"/>
      <c r="D1392" s="41"/>
      <c r="E1392" s="31" t="str">
        <f>IFERROR(IF(OR(確認書!$C$23="",D1392=""),"",確認書!$C$23),"")</f>
        <v/>
      </c>
      <c r="F1392" s="33" t="str">
        <f>IFERROR(
   IF($E$3="", "",
     IF(VLOOKUP(E1392, リスト!$A$2:$E$49, 5, FALSE) &gt; $E$3,
        VLOOKUP(E1392, リスト!$A$2:$E$49, 2, FALSE),
        VLOOKUP(E1392, リスト!$A$2:$E$49, 4, FALSE)
     )
   ),
"")</f>
        <v/>
      </c>
      <c r="G1392" s="40"/>
      <c r="H1392" s="29"/>
      <c r="I1392" s="46"/>
      <c r="J1392" s="34" t="str">
        <f t="shared" si="87"/>
        <v/>
      </c>
      <c r="K1392" s="28" t="str">
        <f t="shared" si="85"/>
        <v/>
      </c>
      <c r="L1392" s="25" t="str">
        <f t="shared" si="86"/>
        <v/>
      </c>
      <c r="M1392" s="16"/>
    </row>
    <row r="1393" spans="2:13" ht="22.5" customHeight="1" x14ac:dyDescent="0.45">
      <c r="B1393" s="30">
        <f t="shared" si="84"/>
        <v>1385</v>
      </c>
      <c r="C1393" s="40"/>
      <c r="D1393" s="41"/>
      <c r="E1393" s="31" t="str">
        <f>IFERROR(IF(OR(確認書!$C$23="",D1393=""),"",確認書!$C$23),"")</f>
        <v/>
      </c>
      <c r="F1393" s="33" t="str">
        <f>IFERROR(
   IF($E$3="", "",
     IF(VLOOKUP(E1393, リスト!$A$2:$E$49, 5, FALSE) &gt; $E$3,
        VLOOKUP(E1393, リスト!$A$2:$E$49, 2, FALSE),
        VLOOKUP(E1393, リスト!$A$2:$E$49, 4, FALSE)
     )
   ),
"")</f>
        <v/>
      </c>
      <c r="G1393" s="40"/>
      <c r="H1393" s="29"/>
      <c r="I1393" s="46"/>
      <c r="J1393" s="34" t="str">
        <f t="shared" si="87"/>
        <v/>
      </c>
      <c r="K1393" s="28" t="str">
        <f t="shared" si="85"/>
        <v/>
      </c>
      <c r="L1393" s="25" t="str">
        <f t="shared" si="86"/>
        <v/>
      </c>
      <c r="M1393" s="16"/>
    </row>
    <row r="1394" spans="2:13" ht="22.5" customHeight="1" x14ac:dyDescent="0.45">
      <c r="B1394" s="30">
        <f t="shared" si="84"/>
        <v>1386</v>
      </c>
      <c r="C1394" s="40"/>
      <c r="D1394" s="41"/>
      <c r="E1394" s="31" t="str">
        <f>IFERROR(IF(OR(確認書!$C$23="",D1394=""),"",確認書!$C$23),"")</f>
        <v/>
      </c>
      <c r="F1394" s="33" t="str">
        <f>IFERROR(
   IF($E$3="", "",
     IF(VLOOKUP(E1394, リスト!$A$2:$E$49, 5, FALSE) &gt; $E$3,
        VLOOKUP(E1394, リスト!$A$2:$E$49, 2, FALSE),
        VLOOKUP(E1394, リスト!$A$2:$E$49, 4, FALSE)
     )
   ),
"")</f>
        <v/>
      </c>
      <c r="G1394" s="40"/>
      <c r="H1394" s="29"/>
      <c r="I1394" s="46"/>
      <c r="J1394" s="34" t="str">
        <f t="shared" si="87"/>
        <v/>
      </c>
      <c r="K1394" s="28" t="str">
        <f t="shared" si="85"/>
        <v/>
      </c>
      <c r="L1394" s="25" t="str">
        <f t="shared" si="86"/>
        <v/>
      </c>
      <c r="M1394" s="16"/>
    </row>
    <row r="1395" spans="2:13" ht="22.5" customHeight="1" x14ac:dyDescent="0.45">
      <c r="B1395" s="30">
        <f t="shared" si="84"/>
        <v>1387</v>
      </c>
      <c r="C1395" s="40"/>
      <c r="D1395" s="41"/>
      <c r="E1395" s="31" t="str">
        <f>IFERROR(IF(OR(確認書!$C$23="",D1395=""),"",確認書!$C$23),"")</f>
        <v/>
      </c>
      <c r="F1395" s="33" t="str">
        <f>IFERROR(
   IF($E$3="", "",
     IF(VLOOKUP(E1395, リスト!$A$2:$E$49, 5, FALSE) &gt; $E$3,
        VLOOKUP(E1395, リスト!$A$2:$E$49, 2, FALSE),
        VLOOKUP(E1395, リスト!$A$2:$E$49, 4, FALSE)
     )
   ),
"")</f>
        <v/>
      </c>
      <c r="G1395" s="40"/>
      <c r="H1395" s="29"/>
      <c r="I1395" s="46"/>
      <c r="J1395" s="34" t="str">
        <f t="shared" si="87"/>
        <v/>
      </c>
      <c r="K1395" s="28" t="str">
        <f t="shared" si="85"/>
        <v/>
      </c>
      <c r="L1395" s="25" t="str">
        <f t="shared" si="86"/>
        <v/>
      </c>
      <c r="M1395" s="16"/>
    </row>
    <row r="1396" spans="2:13" ht="22.5" customHeight="1" x14ac:dyDescent="0.45">
      <c r="B1396" s="30">
        <f t="shared" si="84"/>
        <v>1388</v>
      </c>
      <c r="C1396" s="40"/>
      <c r="D1396" s="41"/>
      <c r="E1396" s="31" t="str">
        <f>IFERROR(IF(OR(確認書!$C$23="",D1396=""),"",確認書!$C$23),"")</f>
        <v/>
      </c>
      <c r="F1396" s="33" t="str">
        <f>IFERROR(
   IF($E$3="", "",
     IF(VLOOKUP(E1396, リスト!$A$2:$E$49, 5, FALSE) &gt; $E$3,
        VLOOKUP(E1396, リスト!$A$2:$E$49, 2, FALSE),
        VLOOKUP(E1396, リスト!$A$2:$E$49, 4, FALSE)
     )
   ),
"")</f>
        <v/>
      </c>
      <c r="G1396" s="40"/>
      <c r="H1396" s="29"/>
      <c r="I1396" s="46"/>
      <c r="J1396" s="34" t="str">
        <f t="shared" si="87"/>
        <v/>
      </c>
      <c r="K1396" s="28" t="str">
        <f t="shared" si="85"/>
        <v/>
      </c>
      <c r="L1396" s="25" t="str">
        <f t="shared" si="86"/>
        <v/>
      </c>
      <c r="M1396" s="16"/>
    </row>
    <row r="1397" spans="2:13" ht="22.5" customHeight="1" x14ac:dyDescent="0.45">
      <c r="B1397" s="30">
        <f t="shared" si="84"/>
        <v>1389</v>
      </c>
      <c r="C1397" s="40"/>
      <c r="D1397" s="41"/>
      <c r="E1397" s="31" t="str">
        <f>IFERROR(IF(OR(確認書!$C$23="",D1397=""),"",確認書!$C$23),"")</f>
        <v/>
      </c>
      <c r="F1397" s="33" t="str">
        <f>IFERROR(
   IF($E$3="", "",
     IF(VLOOKUP(E1397, リスト!$A$2:$E$49, 5, FALSE) &gt; $E$3,
        VLOOKUP(E1397, リスト!$A$2:$E$49, 2, FALSE),
        VLOOKUP(E1397, リスト!$A$2:$E$49, 4, FALSE)
     )
   ),
"")</f>
        <v/>
      </c>
      <c r="G1397" s="40"/>
      <c r="H1397" s="29"/>
      <c r="I1397" s="46"/>
      <c r="J1397" s="34" t="str">
        <f t="shared" si="87"/>
        <v/>
      </c>
      <c r="K1397" s="28" t="str">
        <f t="shared" si="85"/>
        <v/>
      </c>
      <c r="L1397" s="25" t="str">
        <f t="shared" si="86"/>
        <v/>
      </c>
      <c r="M1397" s="16"/>
    </row>
    <row r="1398" spans="2:13" ht="22.5" customHeight="1" x14ac:dyDescent="0.45">
      <c r="B1398" s="30">
        <f t="shared" si="84"/>
        <v>1390</v>
      </c>
      <c r="C1398" s="40"/>
      <c r="D1398" s="41"/>
      <c r="E1398" s="31" t="str">
        <f>IFERROR(IF(OR(確認書!$C$23="",D1398=""),"",確認書!$C$23),"")</f>
        <v/>
      </c>
      <c r="F1398" s="33" t="str">
        <f>IFERROR(
   IF($E$3="", "",
     IF(VLOOKUP(E1398, リスト!$A$2:$E$49, 5, FALSE) &gt; $E$3,
        VLOOKUP(E1398, リスト!$A$2:$E$49, 2, FALSE),
        VLOOKUP(E1398, リスト!$A$2:$E$49, 4, FALSE)
     )
   ),
"")</f>
        <v/>
      </c>
      <c r="G1398" s="40"/>
      <c r="H1398" s="29"/>
      <c r="I1398" s="46"/>
      <c r="J1398" s="34" t="str">
        <f t="shared" si="87"/>
        <v/>
      </c>
      <c r="K1398" s="28" t="str">
        <f t="shared" si="85"/>
        <v/>
      </c>
      <c r="L1398" s="25" t="str">
        <f t="shared" si="86"/>
        <v/>
      </c>
      <c r="M1398" s="16"/>
    </row>
    <row r="1399" spans="2:13" ht="22.5" customHeight="1" x14ac:dyDescent="0.45">
      <c r="B1399" s="30">
        <f t="shared" si="84"/>
        <v>1391</v>
      </c>
      <c r="C1399" s="40"/>
      <c r="D1399" s="41"/>
      <c r="E1399" s="31" t="str">
        <f>IFERROR(IF(OR(確認書!$C$23="",D1399=""),"",確認書!$C$23),"")</f>
        <v/>
      </c>
      <c r="F1399" s="33" t="str">
        <f>IFERROR(
   IF($E$3="", "",
     IF(VLOOKUP(E1399, リスト!$A$2:$E$49, 5, FALSE) &gt; $E$3,
        VLOOKUP(E1399, リスト!$A$2:$E$49, 2, FALSE),
        VLOOKUP(E1399, リスト!$A$2:$E$49, 4, FALSE)
     )
   ),
"")</f>
        <v/>
      </c>
      <c r="G1399" s="40"/>
      <c r="H1399" s="29"/>
      <c r="I1399" s="46"/>
      <c r="J1399" s="34" t="str">
        <f t="shared" si="87"/>
        <v/>
      </c>
      <c r="K1399" s="28" t="str">
        <f t="shared" si="85"/>
        <v/>
      </c>
      <c r="L1399" s="25" t="str">
        <f t="shared" si="86"/>
        <v/>
      </c>
      <c r="M1399" s="16"/>
    </row>
    <row r="1400" spans="2:13" ht="22.5" customHeight="1" x14ac:dyDescent="0.45">
      <c r="B1400" s="30">
        <f t="shared" si="84"/>
        <v>1392</v>
      </c>
      <c r="C1400" s="40"/>
      <c r="D1400" s="41"/>
      <c r="E1400" s="31" t="str">
        <f>IFERROR(IF(OR(確認書!$C$23="",D1400=""),"",確認書!$C$23),"")</f>
        <v/>
      </c>
      <c r="F1400" s="33" t="str">
        <f>IFERROR(
   IF($E$3="", "",
     IF(VLOOKUP(E1400, リスト!$A$2:$E$49, 5, FALSE) &gt; $E$3,
        VLOOKUP(E1400, リスト!$A$2:$E$49, 2, FALSE),
        VLOOKUP(E1400, リスト!$A$2:$E$49, 4, FALSE)
     )
   ),
"")</f>
        <v/>
      </c>
      <c r="G1400" s="40"/>
      <c r="H1400" s="29"/>
      <c r="I1400" s="46"/>
      <c r="J1400" s="34" t="str">
        <f t="shared" si="87"/>
        <v/>
      </c>
      <c r="K1400" s="28" t="str">
        <f t="shared" si="85"/>
        <v/>
      </c>
      <c r="L1400" s="25" t="str">
        <f t="shared" si="86"/>
        <v/>
      </c>
      <c r="M1400" s="16"/>
    </row>
    <row r="1401" spans="2:13" ht="22.5" customHeight="1" x14ac:dyDescent="0.45">
      <c r="B1401" s="30">
        <f t="shared" si="84"/>
        <v>1393</v>
      </c>
      <c r="C1401" s="40"/>
      <c r="D1401" s="41"/>
      <c r="E1401" s="31" t="str">
        <f>IFERROR(IF(OR(確認書!$C$23="",D1401=""),"",確認書!$C$23),"")</f>
        <v/>
      </c>
      <c r="F1401" s="33" t="str">
        <f>IFERROR(
   IF($E$3="", "",
     IF(VLOOKUP(E1401, リスト!$A$2:$E$49, 5, FALSE) &gt; $E$3,
        VLOOKUP(E1401, リスト!$A$2:$E$49, 2, FALSE),
        VLOOKUP(E1401, リスト!$A$2:$E$49, 4, FALSE)
     )
   ),
"")</f>
        <v/>
      </c>
      <c r="G1401" s="40"/>
      <c r="H1401" s="29"/>
      <c r="I1401" s="46"/>
      <c r="J1401" s="34" t="str">
        <f t="shared" si="87"/>
        <v/>
      </c>
      <c r="K1401" s="28" t="str">
        <f t="shared" si="85"/>
        <v/>
      </c>
      <c r="L1401" s="25" t="str">
        <f t="shared" si="86"/>
        <v/>
      </c>
      <c r="M1401" s="16"/>
    </row>
    <row r="1402" spans="2:13" ht="22.5" customHeight="1" x14ac:dyDescent="0.45">
      <c r="B1402" s="30">
        <f t="shared" si="84"/>
        <v>1394</v>
      </c>
      <c r="C1402" s="40"/>
      <c r="D1402" s="41"/>
      <c r="E1402" s="31" t="str">
        <f>IFERROR(IF(OR(確認書!$C$23="",D1402=""),"",確認書!$C$23),"")</f>
        <v/>
      </c>
      <c r="F1402" s="33" t="str">
        <f>IFERROR(
   IF($E$3="", "",
     IF(VLOOKUP(E1402, リスト!$A$2:$E$49, 5, FALSE) &gt; $E$3,
        VLOOKUP(E1402, リスト!$A$2:$E$49, 2, FALSE),
        VLOOKUP(E1402, リスト!$A$2:$E$49, 4, FALSE)
     )
   ),
"")</f>
        <v/>
      </c>
      <c r="G1402" s="40"/>
      <c r="H1402" s="29"/>
      <c r="I1402" s="46"/>
      <c r="J1402" s="34" t="str">
        <f t="shared" si="87"/>
        <v/>
      </c>
      <c r="K1402" s="28" t="str">
        <f t="shared" si="85"/>
        <v/>
      </c>
      <c r="L1402" s="25" t="str">
        <f t="shared" si="86"/>
        <v/>
      </c>
      <c r="M1402" s="16"/>
    </row>
    <row r="1403" spans="2:13" ht="22.5" customHeight="1" x14ac:dyDescent="0.45">
      <c r="B1403" s="30">
        <f t="shared" si="84"/>
        <v>1395</v>
      </c>
      <c r="C1403" s="40"/>
      <c r="D1403" s="41"/>
      <c r="E1403" s="31" t="str">
        <f>IFERROR(IF(OR(確認書!$C$23="",D1403=""),"",確認書!$C$23),"")</f>
        <v/>
      </c>
      <c r="F1403" s="33" t="str">
        <f>IFERROR(
   IF($E$3="", "",
     IF(VLOOKUP(E1403, リスト!$A$2:$E$49, 5, FALSE) &gt; $E$3,
        VLOOKUP(E1403, リスト!$A$2:$E$49, 2, FALSE),
        VLOOKUP(E1403, リスト!$A$2:$E$49, 4, FALSE)
     )
   ),
"")</f>
        <v/>
      </c>
      <c r="G1403" s="40"/>
      <c r="H1403" s="29"/>
      <c r="I1403" s="46"/>
      <c r="J1403" s="34" t="str">
        <f t="shared" si="87"/>
        <v/>
      </c>
      <c r="K1403" s="28" t="str">
        <f t="shared" si="85"/>
        <v/>
      </c>
      <c r="L1403" s="25" t="str">
        <f t="shared" si="86"/>
        <v/>
      </c>
      <c r="M1403" s="16"/>
    </row>
    <row r="1404" spans="2:13" ht="22.5" customHeight="1" x14ac:dyDescent="0.45">
      <c r="B1404" s="30">
        <f t="shared" si="84"/>
        <v>1396</v>
      </c>
      <c r="C1404" s="40"/>
      <c r="D1404" s="41"/>
      <c r="E1404" s="31" t="str">
        <f>IFERROR(IF(OR(確認書!$C$23="",D1404=""),"",確認書!$C$23),"")</f>
        <v/>
      </c>
      <c r="F1404" s="33" t="str">
        <f>IFERROR(
   IF($E$3="", "",
     IF(VLOOKUP(E1404, リスト!$A$2:$E$49, 5, FALSE) &gt; $E$3,
        VLOOKUP(E1404, リスト!$A$2:$E$49, 2, FALSE),
        VLOOKUP(E1404, リスト!$A$2:$E$49, 4, FALSE)
     )
   ),
"")</f>
        <v/>
      </c>
      <c r="G1404" s="40"/>
      <c r="H1404" s="29"/>
      <c r="I1404" s="46"/>
      <c r="J1404" s="34" t="str">
        <f t="shared" si="87"/>
        <v/>
      </c>
      <c r="K1404" s="28" t="str">
        <f t="shared" si="85"/>
        <v/>
      </c>
      <c r="L1404" s="25" t="str">
        <f t="shared" si="86"/>
        <v/>
      </c>
      <c r="M1404" s="16"/>
    </row>
    <row r="1405" spans="2:13" ht="22.5" customHeight="1" x14ac:dyDescent="0.45">
      <c r="B1405" s="30">
        <f t="shared" si="84"/>
        <v>1397</v>
      </c>
      <c r="C1405" s="40"/>
      <c r="D1405" s="41"/>
      <c r="E1405" s="31" t="str">
        <f>IFERROR(IF(OR(確認書!$C$23="",D1405=""),"",確認書!$C$23),"")</f>
        <v/>
      </c>
      <c r="F1405" s="33" t="str">
        <f>IFERROR(
   IF($E$3="", "",
     IF(VLOOKUP(E1405, リスト!$A$2:$E$49, 5, FALSE) &gt; $E$3,
        VLOOKUP(E1405, リスト!$A$2:$E$49, 2, FALSE),
        VLOOKUP(E1405, リスト!$A$2:$E$49, 4, FALSE)
     )
   ),
"")</f>
        <v/>
      </c>
      <c r="G1405" s="40"/>
      <c r="H1405" s="29"/>
      <c r="I1405" s="46"/>
      <c r="J1405" s="34" t="str">
        <f t="shared" si="87"/>
        <v/>
      </c>
      <c r="K1405" s="28" t="str">
        <f t="shared" si="85"/>
        <v/>
      </c>
      <c r="L1405" s="25" t="str">
        <f t="shared" si="86"/>
        <v/>
      </c>
      <c r="M1405" s="16"/>
    </row>
    <row r="1406" spans="2:13" ht="22.5" customHeight="1" x14ac:dyDescent="0.45">
      <c r="B1406" s="30">
        <f t="shared" si="84"/>
        <v>1398</v>
      </c>
      <c r="C1406" s="40"/>
      <c r="D1406" s="41"/>
      <c r="E1406" s="31" t="str">
        <f>IFERROR(IF(OR(確認書!$C$23="",D1406=""),"",確認書!$C$23),"")</f>
        <v/>
      </c>
      <c r="F1406" s="33" t="str">
        <f>IFERROR(
   IF($E$3="", "",
     IF(VLOOKUP(E1406, リスト!$A$2:$E$49, 5, FALSE) &gt; $E$3,
        VLOOKUP(E1406, リスト!$A$2:$E$49, 2, FALSE),
        VLOOKUP(E1406, リスト!$A$2:$E$49, 4, FALSE)
     )
   ),
"")</f>
        <v/>
      </c>
      <c r="G1406" s="40"/>
      <c r="H1406" s="29"/>
      <c r="I1406" s="46"/>
      <c r="J1406" s="34" t="str">
        <f t="shared" si="87"/>
        <v/>
      </c>
      <c r="K1406" s="28" t="str">
        <f t="shared" si="85"/>
        <v/>
      </c>
      <c r="L1406" s="25" t="str">
        <f t="shared" si="86"/>
        <v/>
      </c>
      <c r="M1406" s="16"/>
    </row>
    <row r="1407" spans="2:13" ht="22.5" customHeight="1" x14ac:dyDescent="0.45">
      <c r="B1407" s="30">
        <f t="shared" si="84"/>
        <v>1399</v>
      </c>
      <c r="C1407" s="40"/>
      <c r="D1407" s="41"/>
      <c r="E1407" s="31" t="str">
        <f>IFERROR(IF(OR(確認書!$C$23="",D1407=""),"",確認書!$C$23),"")</f>
        <v/>
      </c>
      <c r="F1407" s="33" t="str">
        <f>IFERROR(
   IF($E$3="", "",
     IF(VLOOKUP(E1407, リスト!$A$2:$E$49, 5, FALSE) &gt; $E$3,
        VLOOKUP(E1407, リスト!$A$2:$E$49, 2, FALSE),
        VLOOKUP(E1407, リスト!$A$2:$E$49, 4, FALSE)
     )
   ),
"")</f>
        <v/>
      </c>
      <c r="G1407" s="40"/>
      <c r="H1407" s="29"/>
      <c r="I1407" s="46"/>
      <c r="J1407" s="34" t="str">
        <f t="shared" si="87"/>
        <v/>
      </c>
      <c r="K1407" s="28" t="str">
        <f t="shared" si="85"/>
        <v/>
      </c>
      <c r="L1407" s="25" t="str">
        <f t="shared" si="86"/>
        <v/>
      </c>
      <c r="M1407" s="16"/>
    </row>
    <row r="1408" spans="2:13" ht="22.5" customHeight="1" x14ac:dyDescent="0.45">
      <c r="B1408" s="30">
        <f t="shared" si="84"/>
        <v>1400</v>
      </c>
      <c r="C1408" s="40"/>
      <c r="D1408" s="41"/>
      <c r="E1408" s="31" t="str">
        <f>IFERROR(IF(OR(確認書!$C$23="",D1408=""),"",確認書!$C$23),"")</f>
        <v/>
      </c>
      <c r="F1408" s="33" t="str">
        <f>IFERROR(
   IF($E$3="", "",
     IF(VLOOKUP(E1408, リスト!$A$2:$E$49, 5, FALSE) &gt; $E$3,
        VLOOKUP(E1408, リスト!$A$2:$E$49, 2, FALSE),
        VLOOKUP(E1408, リスト!$A$2:$E$49, 4, FALSE)
     )
   ),
"")</f>
        <v/>
      </c>
      <c r="G1408" s="40"/>
      <c r="H1408" s="29"/>
      <c r="I1408" s="46"/>
      <c r="J1408" s="34" t="str">
        <f t="shared" si="87"/>
        <v/>
      </c>
      <c r="K1408" s="28" t="str">
        <f t="shared" si="85"/>
        <v/>
      </c>
      <c r="L1408" s="25" t="str">
        <f t="shared" si="86"/>
        <v/>
      </c>
      <c r="M1408" s="16"/>
    </row>
    <row r="1409" spans="2:13" ht="22.5" customHeight="1" x14ac:dyDescent="0.45">
      <c r="B1409" s="30">
        <f t="shared" si="84"/>
        <v>1401</v>
      </c>
      <c r="C1409" s="40"/>
      <c r="D1409" s="41"/>
      <c r="E1409" s="31" t="str">
        <f>IFERROR(IF(OR(確認書!$C$23="",D1409=""),"",確認書!$C$23),"")</f>
        <v/>
      </c>
      <c r="F1409" s="33" t="str">
        <f>IFERROR(
   IF($E$3="", "",
     IF(VLOOKUP(E1409, リスト!$A$2:$E$49, 5, FALSE) &gt; $E$3,
        VLOOKUP(E1409, リスト!$A$2:$E$49, 2, FALSE),
        VLOOKUP(E1409, リスト!$A$2:$E$49, 4, FALSE)
     )
   ),
"")</f>
        <v/>
      </c>
      <c r="G1409" s="40"/>
      <c r="H1409" s="29"/>
      <c r="I1409" s="46"/>
      <c r="J1409" s="34" t="str">
        <f t="shared" si="87"/>
        <v/>
      </c>
      <c r="K1409" s="28" t="str">
        <f t="shared" si="85"/>
        <v/>
      </c>
      <c r="L1409" s="25" t="str">
        <f t="shared" si="86"/>
        <v/>
      </c>
      <c r="M1409" s="16"/>
    </row>
    <row r="1410" spans="2:13" ht="22.5" customHeight="1" x14ac:dyDescent="0.45">
      <c r="B1410" s="30">
        <f t="shared" si="84"/>
        <v>1402</v>
      </c>
      <c r="C1410" s="40"/>
      <c r="D1410" s="41"/>
      <c r="E1410" s="31" t="str">
        <f>IFERROR(IF(OR(確認書!$C$23="",D1410=""),"",確認書!$C$23),"")</f>
        <v/>
      </c>
      <c r="F1410" s="33" t="str">
        <f>IFERROR(
   IF($E$3="", "",
     IF(VLOOKUP(E1410, リスト!$A$2:$E$49, 5, FALSE) &gt; $E$3,
        VLOOKUP(E1410, リスト!$A$2:$E$49, 2, FALSE),
        VLOOKUP(E1410, リスト!$A$2:$E$49, 4, FALSE)
     )
   ),
"")</f>
        <v/>
      </c>
      <c r="G1410" s="40"/>
      <c r="H1410" s="29"/>
      <c r="I1410" s="46"/>
      <c r="J1410" s="34" t="str">
        <f t="shared" si="87"/>
        <v/>
      </c>
      <c r="K1410" s="28" t="str">
        <f t="shared" si="85"/>
        <v/>
      </c>
      <c r="L1410" s="25" t="str">
        <f t="shared" si="86"/>
        <v/>
      </c>
      <c r="M1410" s="16"/>
    </row>
    <row r="1411" spans="2:13" ht="22.5" customHeight="1" x14ac:dyDescent="0.45">
      <c r="B1411" s="30">
        <f t="shared" si="84"/>
        <v>1403</v>
      </c>
      <c r="C1411" s="40"/>
      <c r="D1411" s="41"/>
      <c r="E1411" s="31" t="str">
        <f>IFERROR(IF(OR(確認書!$C$23="",D1411=""),"",確認書!$C$23),"")</f>
        <v/>
      </c>
      <c r="F1411" s="33" t="str">
        <f>IFERROR(
   IF($E$3="", "",
     IF(VLOOKUP(E1411, リスト!$A$2:$E$49, 5, FALSE) &gt; $E$3,
        VLOOKUP(E1411, リスト!$A$2:$E$49, 2, FALSE),
        VLOOKUP(E1411, リスト!$A$2:$E$49, 4, FALSE)
     )
   ),
"")</f>
        <v/>
      </c>
      <c r="G1411" s="40"/>
      <c r="H1411" s="29"/>
      <c r="I1411" s="46"/>
      <c r="J1411" s="34" t="str">
        <f t="shared" si="87"/>
        <v/>
      </c>
      <c r="K1411" s="28" t="str">
        <f t="shared" si="85"/>
        <v/>
      </c>
      <c r="L1411" s="25" t="str">
        <f t="shared" si="86"/>
        <v/>
      </c>
      <c r="M1411" s="16"/>
    </row>
    <row r="1412" spans="2:13" ht="22.5" customHeight="1" x14ac:dyDescent="0.45">
      <c r="B1412" s="30">
        <f t="shared" si="84"/>
        <v>1404</v>
      </c>
      <c r="C1412" s="40"/>
      <c r="D1412" s="41"/>
      <c r="E1412" s="31" t="str">
        <f>IFERROR(IF(OR(確認書!$C$23="",D1412=""),"",確認書!$C$23),"")</f>
        <v/>
      </c>
      <c r="F1412" s="33" t="str">
        <f>IFERROR(
   IF($E$3="", "",
     IF(VLOOKUP(E1412, リスト!$A$2:$E$49, 5, FALSE) &gt; $E$3,
        VLOOKUP(E1412, リスト!$A$2:$E$49, 2, FALSE),
        VLOOKUP(E1412, リスト!$A$2:$E$49, 4, FALSE)
     )
   ),
"")</f>
        <v/>
      </c>
      <c r="G1412" s="40"/>
      <c r="H1412" s="29"/>
      <c r="I1412" s="46"/>
      <c r="J1412" s="34" t="str">
        <f t="shared" si="87"/>
        <v/>
      </c>
      <c r="K1412" s="28" t="str">
        <f t="shared" si="85"/>
        <v/>
      </c>
      <c r="L1412" s="25" t="str">
        <f t="shared" si="86"/>
        <v/>
      </c>
      <c r="M1412" s="16"/>
    </row>
    <row r="1413" spans="2:13" ht="22.5" customHeight="1" x14ac:dyDescent="0.45">
      <c r="B1413" s="30">
        <f t="shared" si="84"/>
        <v>1405</v>
      </c>
      <c r="C1413" s="40"/>
      <c r="D1413" s="41"/>
      <c r="E1413" s="31" t="str">
        <f>IFERROR(IF(OR(確認書!$C$23="",D1413=""),"",確認書!$C$23),"")</f>
        <v/>
      </c>
      <c r="F1413" s="33" t="str">
        <f>IFERROR(
   IF($E$3="", "",
     IF(VLOOKUP(E1413, リスト!$A$2:$E$49, 5, FALSE) &gt; $E$3,
        VLOOKUP(E1413, リスト!$A$2:$E$49, 2, FALSE),
        VLOOKUP(E1413, リスト!$A$2:$E$49, 4, FALSE)
     )
   ),
"")</f>
        <v/>
      </c>
      <c r="G1413" s="40"/>
      <c r="H1413" s="29"/>
      <c r="I1413" s="46"/>
      <c r="J1413" s="34" t="str">
        <f t="shared" si="87"/>
        <v/>
      </c>
      <c r="K1413" s="28" t="str">
        <f t="shared" si="85"/>
        <v/>
      </c>
      <c r="L1413" s="25" t="str">
        <f t="shared" si="86"/>
        <v/>
      </c>
      <c r="M1413" s="16"/>
    </row>
    <row r="1414" spans="2:13" ht="22.5" customHeight="1" x14ac:dyDescent="0.45">
      <c r="B1414" s="30">
        <f t="shared" si="84"/>
        <v>1406</v>
      </c>
      <c r="C1414" s="40"/>
      <c r="D1414" s="41"/>
      <c r="E1414" s="31" t="str">
        <f>IFERROR(IF(OR(確認書!$C$23="",D1414=""),"",確認書!$C$23),"")</f>
        <v/>
      </c>
      <c r="F1414" s="33" t="str">
        <f>IFERROR(
   IF($E$3="", "",
     IF(VLOOKUP(E1414, リスト!$A$2:$E$49, 5, FALSE) &gt; $E$3,
        VLOOKUP(E1414, リスト!$A$2:$E$49, 2, FALSE),
        VLOOKUP(E1414, リスト!$A$2:$E$49, 4, FALSE)
     )
   ),
"")</f>
        <v/>
      </c>
      <c r="G1414" s="40"/>
      <c r="H1414" s="29"/>
      <c r="I1414" s="46"/>
      <c r="J1414" s="34" t="str">
        <f t="shared" si="87"/>
        <v/>
      </c>
      <c r="K1414" s="28" t="str">
        <f t="shared" si="85"/>
        <v/>
      </c>
      <c r="L1414" s="25" t="str">
        <f t="shared" si="86"/>
        <v/>
      </c>
      <c r="M1414" s="16"/>
    </row>
    <row r="1415" spans="2:13" ht="22.5" customHeight="1" x14ac:dyDescent="0.45">
      <c r="B1415" s="30">
        <f t="shared" si="84"/>
        <v>1407</v>
      </c>
      <c r="C1415" s="40"/>
      <c r="D1415" s="41"/>
      <c r="E1415" s="31" t="str">
        <f>IFERROR(IF(OR(確認書!$C$23="",D1415=""),"",確認書!$C$23),"")</f>
        <v/>
      </c>
      <c r="F1415" s="33" t="str">
        <f>IFERROR(
   IF($E$3="", "",
     IF(VLOOKUP(E1415, リスト!$A$2:$E$49, 5, FALSE) &gt; $E$3,
        VLOOKUP(E1415, リスト!$A$2:$E$49, 2, FALSE),
        VLOOKUP(E1415, リスト!$A$2:$E$49, 4, FALSE)
     )
   ),
"")</f>
        <v/>
      </c>
      <c r="G1415" s="40"/>
      <c r="H1415" s="29"/>
      <c r="I1415" s="46"/>
      <c r="J1415" s="34" t="str">
        <f t="shared" si="87"/>
        <v/>
      </c>
      <c r="K1415" s="28" t="str">
        <f t="shared" si="85"/>
        <v/>
      </c>
      <c r="L1415" s="25" t="str">
        <f t="shared" si="86"/>
        <v/>
      </c>
      <c r="M1415" s="16"/>
    </row>
    <row r="1416" spans="2:13" ht="22.5" customHeight="1" x14ac:dyDescent="0.45">
      <c r="B1416" s="30">
        <f t="shared" si="84"/>
        <v>1408</v>
      </c>
      <c r="C1416" s="40"/>
      <c r="D1416" s="41"/>
      <c r="E1416" s="31" t="str">
        <f>IFERROR(IF(OR(確認書!$C$23="",D1416=""),"",確認書!$C$23),"")</f>
        <v/>
      </c>
      <c r="F1416" s="33" t="str">
        <f>IFERROR(
   IF($E$3="", "",
     IF(VLOOKUP(E1416, リスト!$A$2:$E$49, 5, FALSE) &gt; $E$3,
        VLOOKUP(E1416, リスト!$A$2:$E$49, 2, FALSE),
        VLOOKUP(E1416, リスト!$A$2:$E$49, 4, FALSE)
     )
   ),
"")</f>
        <v/>
      </c>
      <c r="G1416" s="40"/>
      <c r="H1416" s="29"/>
      <c r="I1416" s="46"/>
      <c r="J1416" s="34" t="str">
        <f t="shared" si="87"/>
        <v/>
      </c>
      <c r="K1416" s="28" t="str">
        <f t="shared" si="85"/>
        <v/>
      </c>
      <c r="L1416" s="25" t="str">
        <f t="shared" si="86"/>
        <v/>
      </c>
      <c r="M1416" s="16"/>
    </row>
    <row r="1417" spans="2:13" ht="22.5" customHeight="1" x14ac:dyDescent="0.45">
      <c r="B1417" s="30">
        <f t="shared" si="84"/>
        <v>1409</v>
      </c>
      <c r="C1417" s="40"/>
      <c r="D1417" s="41"/>
      <c r="E1417" s="31" t="str">
        <f>IFERROR(IF(OR(確認書!$C$23="",D1417=""),"",確認書!$C$23),"")</f>
        <v/>
      </c>
      <c r="F1417" s="33" t="str">
        <f>IFERROR(
   IF($E$3="", "",
     IF(VLOOKUP(E1417, リスト!$A$2:$E$49, 5, FALSE) &gt; $E$3,
        VLOOKUP(E1417, リスト!$A$2:$E$49, 2, FALSE),
        VLOOKUP(E1417, リスト!$A$2:$E$49, 4, FALSE)
     )
   ),
"")</f>
        <v/>
      </c>
      <c r="G1417" s="40"/>
      <c r="H1417" s="29"/>
      <c r="I1417" s="46"/>
      <c r="J1417" s="34" t="str">
        <f t="shared" si="87"/>
        <v/>
      </c>
      <c r="K1417" s="28" t="str">
        <f t="shared" si="85"/>
        <v/>
      </c>
      <c r="L1417" s="25" t="str">
        <f t="shared" si="86"/>
        <v/>
      </c>
      <c r="M1417" s="16"/>
    </row>
    <row r="1418" spans="2:13" ht="22.5" customHeight="1" x14ac:dyDescent="0.45">
      <c r="B1418" s="30">
        <f t="shared" ref="B1418:B1481" si="88">ROW()-8</f>
        <v>1410</v>
      </c>
      <c r="C1418" s="40"/>
      <c r="D1418" s="41"/>
      <c r="E1418" s="31" t="str">
        <f>IFERROR(IF(OR(確認書!$C$23="",D1418=""),"",確認書!$C$23),"")</f>
        <v/>
      </c>
      <c r="F1418" s="33" t="str">
        <f>IFERROR(
   IF($E$3="", "",
     IF(VLOOKUP(E1418, リスト!$A$2:$E$49, 5, FALSE) &gt; $E$3,
        VLOOKUP(E1418, リスト!$A$2:$E$49, 2, FALSE),
        VLOOKUP(E1418, リスト!$A$2:$E$49, 4, FALSE)
     )
   ),
"")</f>
        <v/>
      </c>
      <c r="G1418" s="40"/>
      <c r="H1418" s="29"/>
      <c r="I1418" s="46"/>
      <c r="J1418" s="34" t="str">
        <f t="shared" si="87"/>
        <v/>
      </c>
      <c r="K1418" s="28" t="str">
        <f t="shared" ref="K1418:K1481" si="89">IF(OR(E1418="",F1418=""), "",
 IF(NOT(ISNUMBER(J1418)), "",
 IF(J1418&lt;F1418, "×（法定外・特例等対象外です）", "〇")))</f>
        <v/>
      </c>
      <c r="L1418" s="25" t="str">
        <f t="shared" ref="L1418:L1481" si="90">IF(COUNTBLANK(D1418:J1418)=7, "",
 IF(D1418="", "←D列に従業員名を姓名（フルネーム）で入力してください。誤変換にお気を付け下さい。",
 IF(G1418="", "←G列に1.月給～3.時間給を入力してください",
 IF(H1418="", "←H列に金額を入力してください",
 IF(NOT(ISNUMBER(H1418)), "←H列の金額は半角数字で入力してください",
 IF(G1418="3.時間給", "",
 IF(I1418="", "←I列に労働時間を入力してください",
 IF(NOT(ISNUMBER(I1418)), "←I列の労働時間は半角数字で入力してください", ""))))))))</f>
        <v/>
      </c>
      <c r="M1418" s="16"/>
    </row>
    <row r="1419" spans="2:13" ht="22.5" customHeight="1" x14ac:dyDescent="0.45">
      <c r="B1419" s="30">
        <f t="shared" si="88"/>
        <v>1411</v>
      </c>
      <c r="C1419" s="40"/>
      <c r="D1419" s="41"/>
      <c r="E1419" s="31" t="str">
        <f>IFERROR(IF(OR(確認書!$C$23="",D1419=""),"",確認書!$C$23),"")</f>
        <v/>
      </c>
      <c r="F1419" s="33" t="str">
        <f>IFERROR(
   IF($E$3="", "",
     IF(VLOOKUP(E1419, リスト!$A$2:$E$49, 5, FALSE) &gt; $E$3,
        VLOOKUP(E1419, リスト!$A$2:$E$49, 2, FALSE),
        VLOOKUP(E1419, リスト!$A$2:$E$49, 4, FALSE)
     )
   ),
"")</f>
        <v/>
      </c>
      <c r="G1419" s="40"/>
      <c r="H1419" s="29"/>
      <c r="I1419" s="46"/>
      <c r="J1419" s="34" t="str">
        <f t="shared" ref="J1419:J1482" si="91">IF(COUNTBLANK(G1419:I1419)=3, "",
 IF(G1419="3.時間給", IF(H1419="", "", H1419),
 IF(OR(G1419="1.月給", G1419="2.日給"),
   IF(OR(H1419="", I1419=""), "", ROUND(H1419/I1419,0)),
 "")))</f>
        <v/>
      </c>
      <c r="K1419" s="28" t="str">
        <f t="shared" si="89"/>
        <v/>
      </c>
      <c r="L1419" s="25" t="str">
        <f t="shared" si="90"/>
        <v/>
      </c>
      <c r="M1419" s="16"/>
    </row>
    <row r="1420" spans="2:13" ht="22.5" customHeight="1" x14ac:dyDescent="0.45">
      <c r="B1420" s="30">
        <f t="shared" si="88"/>
        <v>1412</v>
      </c>
      <c r="C1420" s="40"/>
      <c r="D1420" s="41"/>
      <c r="E1420" s="31" t="str">
        <f>IFERROR(IF(OR(確認書!$C$23="",D1420=""),"",確認書!$C$23),"")</f>
        <v/>
      </c>
      <c r="F1420" s="33" t="str">
        <f>IFERROR(
   IF($E$3="", "",
     IF(VLOOKUP(E1420, リスト!$A$2:$E$49, 5, FALSE) &gt; $E$3,
        VLOOKUP(E1420, リスト!$A$2:$E$49, 2, FALSE),
        VLOOKUP(E1420, リスト!$A$2:$E$49, 4, FALSE)
     )
   ),
"")</f>
        <v/>
      </c>
      <c r="G1420" s="40"/>
      <c r="H1420" s="29"/>
      <c r="I1420" s="46"/>
      <c r="J1420" s="34" t="str">
        <f t="shared" si="91"/>
        <v/>
      </c>
      <c r="K1420" s="28" t="str">
        <f t="shared" si="89"/>
        <v/>
      </c>
      <c r="L1420" s="25" t="str">
        <f t="shared" si="90"/>
        <v/>
      </c>
      <c r="M1420" s="16"/>
    </row>
    <row r="1421" spans="2:13" ht="22.5" customHeight="1" x14ac:dyDescent="0.45">
      <c r="B1421" s="30">
        <f t="shared" si="88"/>
        <v>1413</v>
      </c>
      <c r="C1421" s="40"/>
      <c r="D1421" s="41"/>
      <c r="E1421" s="31" t="str">
        <f>IFERROR(IF(OR(確認書!$C$23="",D1421=""),"",確認書!$C$23),"")</f>
        <v/>
      </c>
      <c r="F1421" s="33" t="str">
        <f>IFERROR(
   IF($E$3="", "",
     IF(VLOOKUP(E1421, リスト!$A$2:$E$49, 5, FALSE) &gt; $E$3,
        VLOOKUP(E1421, リスト!$A$2:$E$49, 2, FALSE),
        VLOOKUP(E1421, リスト!$A$2:$E$49, 4, FALSE)
     )
   ),
"")</f>
        <v/>
      </c>
      <c r="G1421" s="40"/>
      <c r="H1421" s="29"/>
      <c r="I1421" s="46"/>
      <c r="J1421" s="34" t="str">
        <f t="shared" si="91"/>
        <v/>
      </c>
      <c r="K1421" s="28" t="str">
        <f t="shared" si="89"/>
        <v/>
      </c>
      <c r="L1421" s="25" t="str">
        <f t="shared" si="90"/>
        <v/>
      </c>
      <c r="M1421" s="16"/>
    </row>
    <row r="1422" spans="2:13" ht="22.5" customHeight="1" x14ac:dyDescent="0.45">
      <c r="B1422" s="30">
        <f t="shared" si="88"/>
        <v>1414</v>
      </c>
      <c r="C1422" s="40"/>
      <c r="D1422" s="41"/>
      <c r="E1422" s="31" t="str">
        <f>IFERROR(IF(OR(確認書!$C$23="",D1422=""),"",確認書!$C$23),"")</f>
        <v/>
      </c>
      <c r="F1422" s="33" t="str">
        <f>IFERROR(
   IF($E$3="", "",
     IF(VLOOKUP(E1422, リスト!$A$2:$E$49, 5, FALSE) &gt; $E$3,
        VLOOKUP(E1422, リスト!$A$2:$E$49, 2, FALSE),
        VLOOKUP(E1422, リスト!$A$2:$E$49, 4, FALSE)
     )
   ),
"")</f>
        <v/>
      </c>
      <c r="G1422" s="40"/>
      <c r="H1422" s="29"/>
      <c r="I1422" s="46"/>
      <c r="J1422" s="34" t="str">
        <f t="shared" si="91"/>
        <v/>
      </c>
      <c r="K1422" s="28" t="str">
        <f t="shared" si="89"/>
        <v/>
      </c>
      <c r="L1422" s="25" t="str">
        <f t="shared" si="90"/>
        <v/>
      </c>
      <c r="M1422" s="16"/>
    </row>
    <row r="1423" spans="2:13" ht="22.5" customHeight="1" x14ac:dyDescent="0.45">
      <c r="B1423" s="30">
        <f t="shared" si="88"/>
        <v>1415</v>
      </c>
      <c r="C1423" s="40"/>
      <c r="D1423" s="41"/>
      <c r="E1423" s="31" t="str">
        <f>IFERROR(IF(OR(確認書!$C$23="",D1423=""),"",確認書!$C$23),"")</f>
        <v/>
      </c>
      <c r="F1423" s="33" t="str">
        <f>IFERROR(
   IF($E$3="", "",
     IF(VLOOKUP(E1423, リスト!$A$2:$E$49, 5, FALSE) &gt; $E$3,
        VLOOKUP(E1423, リスト!$A$2:$E$49, 2, FALSE),
        VLOOKUP(E1423, リスト!$A$2:$E$49, 4, FALSE)
     )
   ),
"")</f>
        <v/>
      </c>
      <c r="G1423" s="40"/>
      <c r="H1423" s="29"/>
      <c r="I1423" s="46"/>
      <c r="J1423" s="34" t="str">
        <f t="shared" si="91"/>
        <v/>
      </c>
      <c r="K1423" s="28" t="str">
        <f t="shared" si="89"/>
        <v/>
      </c>
      <c r="L1423" s="25" t="str">
        <f t="shared" si="90"/>
        <v/>
      </c>
      <c r="M1423" s="16"/>
    </row>
    <row r="1424" spans="2:13" ht="22.5" customHeight="1" x14ac:dyDescent="0.45">
      <c r="B1424" s="30">
        <f t="shared" si="88"/>
        <v>1416</v>
      </c>
      <c r="C1424" s="40"/>
      <c r="D1424" s="41"/>
      <c r="E1424" s="31" t="str">
        <f>IFERROR(IF(OR(確認書!$C$23="",D1424=""),"",確認書!$C$23),"")</f>
        <v/>
      </c>
      <c r="F1424" s="33" t="str">
        <f>IFERROR(
   IF($E$3="", "",
     IF(VLOOKUP(E1424, リスト!$A$2:$E$49, 5, FALSE) &gt; $E$3,
        VLOOKUP(E1424, リスト!$A$2:$E$49, 2, FALSE),
        VLOOKUP(E1424, リスト!$A$2:$E$49, 4, FALSE)
     )
   ),
"")</f>
        <v/>
      </c>
      <c r="G1424" s="40"/>
      <c r="H1424" s="29"/>
      <c r="I1424" s="46"/>
      <c r="J1424" s="34" t="str">
        <f t="shared" si="91"/>
        <v/>
      </c>
      <c r="K1424" s="28" t="str">
        <f t="shared" si="89"/>
        <v/>
      </c>
      <c r="L1424" s="25" t="str">
        <f t="shared" si="90"/>
        <v/>
      </c>
      <c r="M1424" s="16"/>
    </row>
    <row r="1425" spans="2:13" ht="22.5" customHeight="1" x14ac:dyDescent="0.45">
      <c r="B1425" s="30">
        <f t="shared" si="88"/>
        <v>1417</v>
      </c>
      <c r="C1425" s="40"/>
      <c r="D1425" s="41"/>
      <c r="E1425" s="31" t="str">
        <f>IFERROR(IF(OR(確認書!$C$23="",D1425=""),"",確認書!$C$23),"")</f>
        <v/>
      </c>
      <c r="F1425" s="33" t="str">
        <f>IFERROR(
   IF($E$3="", "",
     IF(VLOOKUP(E1425, リスト!$A$2:$E$49, 5, FALSE) &gt; $E$3,
        VLOOKUP(E1425, リスト!$A$2:$E$49, 2, FALSE),
        VLOOKUP(E1425, リスト!$A$2:$E$49, 4, FALSE)
     )
   ),
"")</f>
        <v/>
      </c>
      <c r="G1425" s="40"/>
      <c r="H1425" s="29"/>
      <c r="I1425" s="46"/>
      <c r="J1425" s="34" t="str">
        <f t="shared" si="91"/>
        <v/>
      </c>
      <c r="K1425" s="28" t="str">
        <f t="shared" si="89"/>
        <v/>
      </c>
      <c r="L1425" s="25" t="str">
        <f t="shared" si="90"/>
        <v/>
      </c>
      <c r="M1425" s="16"/>
    </row>
    <row r="1426" spans="2:13" ht="22.5" customHeight="1" x14ac:dyDescent="0.45">
      <c r="B1426" s="30">
        <f t="shared" si="88"/>
        <v>1418</v>
      </c>
      <c r="C1426" s="40"/>
      <c r="D1426" s="41"/>
      <c r="E1426" s="31" t="str">
        <f>IFERROR(IF(OR(確認書!$C$23="",D1426=""),"",確認書!$C$23),"")</f>
        <v/>
      </c>
      <c r="F1426" s="33" t="str">
        <f>IFERROR(
   IF($E$3="", "",
     IF(VLOOKUP(E1426, リスト!$A$2:$E$49, 5, FALSE) &gt; $E$3,
        VLOOKUP(E1426, リスト!$A$2:$E$49, 2, FALSE),
        VLOOKUP(E1426, リスト!$A$2:$E$49, 4, FALSE)
     )
   ),
"")</f>
        <v/>
      </c>
      <c r="G1426" s="40"/>
      <c r="H1426" s="29"/>
      <c r="I1426" s="46"/>
      <c r="J1426" s="34" t="str">
        <f t="shared" si="91"/>
        <v/>
      </c>
      <c r="K1426" s="28" t="str">
        <f t="shared" si="89"/>
        <v/>
      </c>
      <c r="L1426" s="25" t="str">
        <f t="shared" si="90"/>
        <v/>
      </c>
      <c r="M1426" s="16"/>
    </row>
    <row r="1427" spans="2:13" ht="22.5" customHeight="1" x14ac:dyDescent="0.45">
      <c r="B1427" s="30">
        <f t="shared" si="88"/>
        <v>1419</v>
      </c>
      <c r="C1427" s="40"/>
      <c r="D1427" s="41"/>
      <c r="E1427" s="31" t="str">
        <f>IFERROR(IF(OR(確認書!$C$23="",D1427=""),"",確認書!$C$23),"")</f>
        <v/>
      </c>
      <c r="F1427" s="33" t="str">
        <f>IFERROR(
   IF($E$3="", "",
     IF(VLOOKUP(E1427, リスト!$A$2:$E$49, 5, FALSE) &gt; $E$3,
        VLOOKUP(E1427, リスト!$A$2:$E$49, 2, FALSE),
        VLOOKUP(E1427, リスト!$A$2:$E$49, 4, FALSE)
     )
   ),
"")</f>
        <v/>
      </c>
      <c r="G1427" s="40"/>
      <c r="H1427" s="29"/>
      <c r="I1427" s="46"/>
      <c r="J1427" s="34" t="str">
        <f t="shared" si="91"/>
        <v/>
      </c>
      <c r="K1427" s="28" t="str">
        <f t="shared" si="89"/>
        <v/>
      </c>
      <c r="L1427" s="25" t="str">
        <f t="shared" si="90"/>
        <v/>
      </c>
      <c r="M1427" s="16"/>
    </row>
    <row r="1428" spans="2:13" ht="22.5" customHeight="1" x14ac:dyDescent="0.45">
      <c r="B1428" s="30">
        <f t="shared" si="88"/>
        <v>1420</v>
      </c>
      <c r="C1428" s="40"/>
      <c r="D1428" s="41"/>
      <c r="E1428" s="31" t="str">
        <f>IFERROR(IF(OR(確認書!$C$23="",D1428=""),"",確認書!$C$23),"")</f>
        <v/>
      </c>
      <c r="F1428" s="33" t="str">
        <f>IFERROR(
   IF($E$3="", "",
     IF(VLOOKUP(E1428, リスト!$A$2:$E$49, 5, FALSE) &gt; $E$3,
        VLOOKUP(E1428, リスト!$A$2:$E$49, 2, FALSE),
        VLOOKUP(E1428, リスト!$A$2:$E$49, 4, FALSE)
     )
   ),
"")</f>
        <v/>
      </c>
      <c r="G1428" s="40"/>
      <c r="H1428" s="29"/>
      <c r="I1428" s="46"/>
      <c r="J1428" s="34" t="str">
        <f t="shared" si="91"/>
        <v/>
      </c>
      <c r="K1428" s="28" t="str">
        <f t="shared" si="89"/>
        <v/>
      </c>
      <c r="L1428" s="25" t="str">
        <f t="shared" si="90"/>
        <v/>
      </c>
      <c r="M1428" s="16"/>
    </row>
    <row r="1429" spans="2:13" ht="22.5" customHeight="1" x14ac:dyDescent="0.45">
      <c r="B1429" s="30">
        <f t="shared" si="88"/>
        <v>1421</v>
      </c>
      <c r="C1429" s="40"/>
      <c r="D1429" s="41"/>
      <c r="E1429" s="31" t="str">
        <f>IFERROR(IF(OR(確認書!$C$23="",D1429=""),"",確認書!$C$23),"")</f>
        <v/>
      </c>
      <c r="F1429" s="33" t="str">
        <f>IFERROR(
   IF($E$3="", "",
     IF(VLOOKUP(E1429, リスト!$A$2:$E$49, 5, FALSE) &gt; $E$3,
        VLOOKUP(E1429, リスト!$A$2:$E$49, 2, FALSE),
        VLOOKUP(E1429, リスト!$A$2:$E$49, 4, FALSE)
     )
   ),
"")</f>
        <v/>
      </c>
      <c r="G1429" s="40"/>
      <c r="H1429" s="29"/>
      <c r="I1429" s="46"/>
      <c r="J1429" s="34" t="str">
        <f t="shared" si="91"/>
        <v/>
      </c>
      <c r="K1429" s="28" t="str">
        <f t="shared" si="89"/>
        <v/>
      </c>
      <c r="L1429" s="25" t="str">
        <f t="shared" si="90"/>
        <v/>
      </c>
      <c r="M1429" s="16"/>
    </row>
    <row r="1430" spans="2:13" ht="22.5" customHeight="1" x14ac:dyDescent="0.45">
      <c r="B1430" s="30">
        <f t="shared" si="88"/>
        <v>1422</v>
      </c>
      <c r="C1430" s="40"/>
      <c r="D1430" s="41"/>
      <c r="E1430" s="31" t="str">
        <f>IFERROR(IF(OR(確認書!$C$23="",D1430=""),"",確認書!$C$23),"")</f>
        <v/>
      </c>
      <c r="F1430" s="33" t="str">
        <f>IFERROR(
   IF($E$3="", "",
     IF(VLOOKUP(E1430, リスト!$A$2:$E$49, 5, FALSE) &gt; $E$3,
        VLOOKUP(E1430, リスト!$A$2:$E$49, 2, FALSE),
        VLOOKUP(E1430, リスト!$A$2:$E$49, 4, FALSE)
     )
   ),
"")</f>
        <v/>
      </c>
      <c r="G1430" s="40"/>
      <c r="H1430" s="29"/>
      <c r="I1430" s="46"/>
      <c r="J1430" s="34" t="str">
        <f t="shared" si="91"/>
        <v/>
      </c>
      <c r="K1430" s="28" t="str">
        <f t="shared" si="89"/>
        <v/>
      </c>
      <c r="L1430" s="25" t="str">
        <f t="shared" si="90"/>
        <v/>
      </c>
      <c r="M1430" s="16"/>
    </row>
    <row r="1431" spans="2:13" ht="22.5" customHeight="1" x14ac:dyDescent="0.45">
      <c r="B1431" s="30">
        <f t="shared" si="88"/>
        <v>1423</v>
      </c>
      <c r="C1431" s="40"/>
      <c r="D1431" s="41"/>
      <c r="E1431" s="31" t="str">
        <f>IFERROR(IF(OR(確認書!$C$23="",D1431=""),"",確認書!$C$23),"")</f>
        <v/>
      </c>
      <c r="F1431" s="33" t="str">
        <f>IFERROR(
   IF($E$3="", "",
     IF(VLOOKUP(E1431, リスト!$A$2:$E$49, 5, FALSE) &gt; $E$3,
        VLOOKUP(E1431, リスト!$A$2:$E$49, 2, FALSE),
        VLOOKUP(E1431, リスト!$A$2:$E$49, 4, FALSE)
     )
   ),
"")</f>
        <v/>
      </c>
      <c r="G1431" s="40"/>
      <c r="H1431" s="29"/>
      <c r="I1431" s="46"/>
      <c r="J1431" s="34" t="str">
        <f t="shared" si="91"/>
        <v/>
      </c>
      <c r="K1431" s="28" t="str">
        <f t="shared" si="89"/>
        <v/>
      </c>
      <c r="L1431" s="25" t="str">
        <f t="shared" si="90"/>
        <v/>
      </c>
      <c r="M1431" s="16"/>
    </row>
    <row r="1432" spans="2:13" ht="22.5" customHeight="1" x14ac:dyDescent="0.45">
      <c r="B1432" s="30">
        <f t="shared" si="88"/>
        <v>1424</v>
      </c>
      <c r="C1432" s="40"/>
      <c r="D1432" s="41"/>
      <c r="E1432" s="31" t="str">
        <f>IFERROR(IF(OR(確認書!$C$23="",D1432=""),"",確認書!$C$23),"")</f>
        <v/>
      </c>
      <c r="F1432" s="33" t="str">
        <f>IFERROR(
   IF($E$3="", "",
     IF(VLOOKUP(E1432, リスト!$A$2:$E$49, 5, FALSE) &gt; $E$3,
        VLOOKUP(E1432, リスト!$A$2:$E$49, 2, FALSE),
        VLOOKUP(E1432, リスト!$A$2:$E$49, 4, FALSE)
     )
   ),
"")</f>
        <v/>
      </c>
      <c r="G1432" s="40"/>
      <c r="H1432" s="29"/>
      <c r="I1432" s="46"/>
      <c r="J1432" s="34" t="str">
        <f t="shared" si="91"/>
        <v/>
      </c>
      <c r="K1432" s="28" t="str">
        <f t="shared" si="89"/>
        <v/>
      </c>
      <c r="L1432" s="25" t="str">
        <f t="shared" si="90"/>
        <v/>
      </c>
      <c r="M1432" s="16"/>
    </row>
    <row r="1433" spans="2:13" ht="22.5" customHeight="1" x14ac:dyDescent="0.45">
      <c r="B1433" s="30">
        <f t="shared" si="88"/>
        <v>1425</v>
      </c>
      <c r="C1433" s="40"/>
      <c r="D1433" s="41"/>
      <c r="E1433" s="31" t="str">
        <f>IFERROR(IF(OR(確認書!$C$23="",D1433=""),"",確認書!$C$23),"")</f>
        <v/>
      </c>
      <c r="F1433" s="33" t="str">
        <f>IFERROR(
   IF($E$3="", "",
     IF(VLOOKUP(E1433, リスト!$A$2:$E$49, 5, FALSE) &gt; $E$3,
        VLOOKUP(E1433, リスト!$A$2:$E$49, 2, FALSE),
        VLOOKUP(E1433, リスト!$A$2:$E$49, 4, FALSE)
     )
   ),
"")</f>
        <v/>
      </c>
      <c r="G1433" s="40"/>
      <c r="H1433" s="29"/>
      <c r="I1433" s="46"/>
      <c r="J1433" s="34" t="str">
        <f t="shared" si="91"/>
        <v/>
      </c>
      <c r="K1433" s="28" t="str">
        <f t="shared" si="89"/>
        <v/>
      </c>
      <c r="L1433" s="25" t="str">
        <f t="shared" si="90"/>
        <v/>
      </c>
      <c r="M1433" s="16"/>
    </row>
    <row r="1434" spans="2:13" ht="22.5" customHeight="1" x14ac:dyDescent="0.45">
      <c r="B1434" s="30">
        <f t="shared" si="88"/>
        <v>1426</v>
      </c>
      <c r="C1434" s="40"/>
      <c r="D1434" s="41"/>
      <c r="E1434" s="31" t="str">
        <f>IFERROR(IF(OR(確認書!$C$23="",D1434=""),"",確認書!$C$23),"")</f>
        <v/>
      </c>
      <c r="F1434" s="33" t="str">
        <f>IFERROR(
   IF($E$3="", "",
     IF(VLOOKUP(E1434, リスト!$A$2:$E$49, 5, FALSE) &gt; $E$3,
        VLOOKUP(E1434, リスト!$A$2:$E$49, 2, FALSE),
        VLOOKUP(E1434, リスト!$A$2:$E$49, 4, FALSE)
     )
   ),
"")</f>
        <v/>
      </c>
      <c r="G1434" s="40"/>
      <c r="H1434" s="29"/>
      <c r="I1434" s="46"/>
      <c r="J1434" s="34" t="str">
        <f t="shared" si="91"/>
        <v/>
      </c>
      <c r="K1434" s="28" t="str">
        <f t="shared" si="89"/>
        <v/>
      </c>
      <c r="L1434" s="25" t="str">
        <f t="shared" si="90"/>
        <v/>
      </c>
      <c r="M1434" s="16"/>
    </row>
    <row r="1435" spans="2:13" ht="22.5" customHeight="1" x14ac:dyDescent="0.45">
      <c r="B1435" s="30">
        <f t="shared" si="88"/>
        <v>1427</v>
      </c>
      <c r="C1435" s="40"/>
      <c r="D1435" s="41"/>
      <c r="E1435" s="31" t="str">
        <f>IFERROR(IF(OR(確認書!$C$23="",D1435=""),"",確認書!$C$23),"")</f>
        <v/>
      </c>
      <c r="F1435" s="33" t="str">
        <f>IFERROR(
   IF($E$3="", "",
     IF(VLOOKUP(E1435, リスト!$A$2:$E$49, 5, FALSE) &gt; $E$3,
        VLOOKUP(E1435, リスト!$A$2:$E$49, 2, FALSE),
        VLOOKUP(E1435, リスト!$A$2:$E$49, 4, FALSE)
     )
   ),
"")</f>
        <v/>
      </c>
      <c r="G1435" s="40"/>
      <c r="H1435" s="29"/>
      <c r="I1435" s="46"/>
      <c r="J1435" s="34" t="str">
        <f t="shared" si="91"/>
        <v/>
      </c>
      <c r="K1435" s="28" t="str">
        <f t="shared" si="89"/>
        <v/>
      </c>
      <c r="L1435" s="25" t="str">
        <f t="shared" si="90"/>
        <v/>
      </c>
      <c r="M1435" s="16"/>
    </row>
    <row r="1436" spans="2:13" ht="22.5" customHeight="1" x14ac:dyDescent="0.45">
      <c r="B1436" s="30">
        <f t="shared" si="88"/>
        <v>1428</v>
      </c>
      <c r="C1436" s="40"/>
      <c r="D1436" s="41"/>
      <c r="E1436" s="31" t="str">
        <f>IFERROR(IF(OR(確認書!$C$23="",D1436=""),"",確認書!$C$23),"")</f>
        <v/>
      </c>
      <c r="F1436" s="33" t="str">
        <f>IFERROR(
   IF($E$3="", "",
     IF(VLOOKUP(E1436, リスト!$A$2:$E$49, 5, FALSE) &gt; $E$3,
        VLOOKUP(E1436, リスト!$A$2:$E$49, 2, FALSE),
        VLOOKUP(E1436, リスト!$A$2:$E$49, 4, FALSE)
     )
   ),
"")</f>
        <v/>
      </c>
      <c r="G1436" s="40"/>
      <c r="H1436" s="29"/>
      <c r="I1436" s="46"/>
      <c r="J1436" s="34" t="str">
        <f t="shared" si="91"/>
        <v/>
      </c>
      <c r="K1436" s="28" t="str">
        <f t="shared" si="89"/>
        <v/>
      </c>
      <c r="L1436" s="25" t="str">
        <f t="shared" si="90"/>
        <v/>
      </c>
      <c r="M1436" s="16"/>
    </row>
    <row r="1437" spans="2:13" ht="22.5" customHeight="1" x14ac:dyDescent="0.45">
      <c r="B1437" s="30">
        <f t="shared" si="88"/>
        <v>1429</v>
      </c>
      <c r="C1437" s="40"/>
      <c r="D1437" s="41"/>
      <c r="E1437" s="31" t="str">
        <f>IFERROR(IF(OR(確認書!$C$23="",D1437=""),"",確認書!$C$23),"")</f>
        <v/>
      </c>
      <c r="F1437" s="33" t="str">
        <f>IFERROR(
   IF($E$3="", "",
     IF(VLOOKUP(E1437, リスト!$A$2:$E$49, 5, FALSE) &gt; $E$3,
        VLOOKUP(E1437, リスト!$A$2:$E$49, 2, FALSE),
        VLOOKUP(E1437, リスト!$A$2:$E$49, 4, FALSE)
     )
   ),
"")</f>
        <v/>
      </c>
      <c r="G1437" s="40"/>
      <c r="H1437" s="29"/>
      <c r="I1437" s="46"/>
      <c r="J1437" s="34" t="str">
        <f t="shared" si="91"/>
        <v/>
      </c>
      <c r="K1437" s="28" t="str">
        <f t="shared" si="89"/>
        <v/>
      </c>
      <c r="L1437" s="25" t="str">
        <f t="shared" si="90"/>
        <v/>
      </c>
      <c r="M1437" s="16"/>
    </row>
    <row r="1438" spans="2:13" ht="22.5" customHeight="1" x14ac:dyDescent="0.45">
      <c r="B1438" s="30">
        <f t="shared" si="88"/>
        <v>1430</v>
      </c>
      <c r="C1438" s="40"/>
      <c r="D1438" s="41"/>
      <c r="E1438" s="31" t="str">
        <f>IFERROR(IF(OR(確認書!$C$23="",D1438=""),"",確認書!$C$23),"")</f>
        <v/>
      </c>
      <c r="F1438" s="33" t="str">
        <f>IFERROR(
   IF($E$3="", "",
     IF(VLOOKUP(E1438, リスト!$A$2:$E$49, 5, FALSE) &gt; $E$3,
        VLOOKUP(E1438, リスト!$A$2:$E$49, 2, FALSE),
        VLOOKUP(E1438, リスト!$A$2:$E$49, 4, FALSE)
     )
   ),
"")</f>
        <v/>
      </c>
      <c r="G1438" s="40"/>
      <c r="H1438" s="29"/>
      <c r="I1438" s="46"/>
      <c r="J1438" s="34" t="str">
        <f t="shared" si="91"/>
        <v/>
      </c>
      <c r="K1438" s="28" t="str">
        <f t="shared" si="89"/>
        <v/>
      </c>
      <c r="L1438" s="25" t="str">
        <f t="shared" si="90"/>
        <v/>
      </c>
      <c r="M1438" s="16"/>
    </row>
    <row r="1439" spans="2:13" ht="22.5" customHeight="1" x14ac:dyDescent="0.45">
      <c r="B1439" s="30">
        <f t="shared" si="88"/>
        <v>1431</v>
      </c>
      <c r="C1439" s="40"/>
      <c r="D1439" s="41"/>
      <c r="E1439" s="31" t="str">
        <f>IFERROR(IF(OR(確認書!$C$23="",D1439=""),"",確認書!$C$23),"")</f>
        <v/>
      </c>
      <c r="F1439" s="33" t="str">
        <f>IFERROR(
   IF($E$3="", "",
     IF(VLOOKUP(E1439, リスト!$A$2:$E$49, 5, FALSE) &gt; $E$3,
        VLOOKUP(E1439, リスト!$A$2:$E$49, 2, FALSE),
        VLOOKUP(E1439, リスト!$A$2:$E$49, 4, FALSE)
     )
   ),
"")</f>
        <v/>
      </c>
      <c r="G1439" s="40"/>
      <c r="H1439" s="29"/>
      <c r="I1439" s="46"/>
      <c r="J1439" s="34" t="str">
        <f t="shared" si="91"/>
        <v/>
      </c>
      <c r="K1439" s="28" t="str">
        <f t="shared" si="89"/>
        <v/>
      </c>
      <c r="L1439" s="25" t="str">
        <f t="shared" si="90"/>
        <v/>
      </c>
      <c r="M1439" s="16"/>
    </row>
    <row r="1440" spans="2:13" ht="22.5" customHeight="1" x14ac:dyDescent="0.45">
      <c r="B1440" s="30">
        <f t="shared" si="88"/>
        <v>1432</v>
      </c>
      <c r="C1440" s="40"/>
      <c r="D1440" s="41"/>
      <c r="E1440" s="31" t="str">
        <f>IFERROR(IF(OR(確認書!$C$23="",D1440=""),"",確認書!$C$23),"")</f>
        <v/>
      </c>
      <c r="F1440" s="33" t="str">
        <f>IFERROR(
   IF($E$3="", "",
     IF(VLOOKUP(E1440, リスト!$A$2:$E$49, 5, FALSE) &gt; $E$3,
        VLOOKUP(E1440, リスト!$A$2:$E$49, 2, FALSE),
        VLOOKUP(E1440, リスト!$A$2:$E$49, 4, FALSE)
     )
   ),
"")</f>
        <v/>
      </c>
      <c r="G1440" s="40"/>
      <c r="H1440" s="29"/>
      <c r="I1440" s="46"/>
      <c r="J1440" s="34" t="str">
        <f t="shared" si="91"/>
        <v/>
      </c>
      <c r="K1440" s="28" t="str">
        <f t="shared" si="89"/>
        <v/>
      </c>
      <c r="L1440" s="25" t="str">
        <f t="shared" si="90"/>
        <v/>
      </c>
      <c r="M1440" s="16"/>
    </row>
    <row r="1441" spans="2:13" ht="22.5" customHeight="1" x14ac:dyDescent="0.45">
      <c r="B1441" s="30">
        <f t="shared" si="88"/>
        <v>1433</v>
      </c>
      <c r="C1441" s="40"/>
      <c r="D1441" s="41"/>
      <c r="E1441" s="31" t="str">
        <f>IFERROR(IF(OR(確認書!$C$23="",D1441=""),"",確認書!$C$23),"")</f>
        <v/>
      </c>
      <c r="F1441" s="33" t="str">
        <f>IFERROR(
   IF($E$3="", "",
     IF(VLOOKUP(E1441, リスト!$A$2:$E$49, 5, FALSE) &gt; $E$3,
        VLOOKUP(E1441, リスト!$A$2:$E$49, 2, FALSE),
        VLOOKUP(E1441, リスト!$A$2:$E$49, 4, FALSE)
     )
   ),
"")</f>
        <v/>
      </c>
      <c r="G1441" s="40"/>
      <c r="H1441" s="29"/>
      <c r="I1441" s="46"/>
      <c r="J1441" s="34" t="str">
        <f t="shared" si="91"/>
        <v/>
      </c>
      <c r="K1441" s="28" t="str">
        <f t="shared" si="89"/>
        <v/>
      </c>
      <c r="L1441" s="25" t="str">
        <f t="shared" si="90"/>
        <v/>
      </c>
      <c r="M1441" s="16"/>
    </row>
    <row r="1442" spans="2:13" ht="22.5" customHeight="1" x14ac:dyDescent="0.45">
      <c r="B1442" s="30">
        <f t="shared" si="88"/>
        <v>1434</v>
      </c>
      <c r="C1442" s="40"/>
      <c r="D1442" s="41"/>
      <c r="E1442" s="31" t="str">
        <f>IFERROR(IF(OR(確認書!$C$23="",D1442=""),"",確認書!$C$23),"")</f>
        <v/>
      </c>
      <c r="F1442" s="33" t="str">
        <f>IFERROR(
   IF($E$3="", "",
     IF(VLOOKUP(E1442, リスト!$A$2:$E$49, 5, FALSE) &gt; $E$3,
        VLOOKUP(E1442, リスト!$A$2:$E$49, 2, FALSE),
        VLOOKUP(E1442, リスト!$A$2:$E$49, 4, FALSE)
     )
   ),
"")</f>
        <v/>
      </c>
      <c r="G1442" s="40"/>
      <c r="H1442" s="29"/>
      <c r="I1442" s="46"/>
      <c r="J1442" s="34" t="str">
        <f t="shared" si="91"/>
        <v/>
      </c>
      <c r="K1442" s="28" t="str">
        <f t="shared" si="89"/>
        <v/>
      </c>
      <c r="L1442" s="25" t="str">
        <f t="shared" si="90"/>
        <v/>
      </c>
      <c r="M1442" s="16"/>
    </row>
    <row r="1443" spans="2:13" ht="22.5" customHeight="1" x14ac:dyDescent="0.45">
      <c r="B1443" s="30">
        <f t="shared" si="88"/>
        <v>1435</v>
      </c>
      <c r="C1443" s="40"/>
      <c r="D1443" s="41"/>
      <c r="E1443" s="31" t="str">
        <f>IFERROR(IF(OR(確認書!$C$23="",D1443=""),"",確認書!$C$23),"")</f>
        <v/>
      </c>
      <c r="F1443" s="33" t="str">
        <f>IFERROR(
   IF($E$3="", "",
     IF(VLOOKUP(E1443, リスト!$A$2:$E$49, 5, FALSE) &gt; $E$3,
        VLOOKUP(E1443, リスト!$A$2:$E$49, 2, FALSE),
        VLOOKUP(E1443, リスト!$A$2:$E$49, 4, FALSE)
     )
   ),
"")</f>
        <v/>
      </c>
      <c r="G1443" s="40"/>
      <c r="H1443" s="29"/>
      <c r="I1443" s="46"/>
      <c r="J1443" s="34" t="str">
        <f t="shared" si="91"/>
        <v/>
      </c>
      <c r="K1443" s="28" t="str">
        <f t="shared" si="89"/>
        <v/>
      </c>
      <c r="L1443" s="25" t="str">
        <f t="shared" si="90"/>
        <v/>
      </c>
      <c r="M1443" s="16"/>
    </row>
    <row r="1444" spans="2:13" ht="22.5" customHeight="1" x14ac:dyDescent="0.45">
      <c r="B1444" s="30">
        <f t="shared" si="88"/>
        <v>1436</v>
      </c>
      <c r="C1444" s="40"/>
      <c r="D1444" s="41"/>
      <c r="E1444" s="31" t="str">
        <f>IFERROR(IF(OR(確認書!$C$23="",D1444=""),"",確認書!$C$23),"")</f>
        <v/>
      </c>
      <c r="F1444" s="33" t="str">
        <f>IFERROR(
   IF($E$3="", "",
     IF(VLOOKUP(E1444, リスト!$A$2:$E$49, 5, FALSE) &gt; $E$3,
        VLOOKUP(E1444, リスト!$A$2:$E$49, 2, FALSE),
        VLOOKUP(E1444, リスト!$A$2:$E$49, 4, FALSE)
     )
   ),
"")</f>
        <v/>
      </c>
      <c r="G1444" s="40"/>
      <c r="H1444" s="29"/>
      <c r="I1444" s="46"/>
      <c r="J1444" s="34" t="str">
        <f t="shared" si="91"/>
        <v/>
      </c>
      <c r="K1444" s="28" t="str">
        <f t="shared" si="89"/>
        <v/>
      </c>
      <c r="L1444" s="25" t="str">
        <f t="shared" si="90"/>
        <v/>
      </c>
      <c r="M1444" s="16"/>
    </row>
    <row r="1445" spans="2:13" ht="22.5" customHeight="1" x14ac:dyDescent="0.45">
      <c r="B1445" s="30">
        <f t="shared" si="88"/>
        <v>1437</v>
      </c>
      <c r="C1445" s="40"/>
      <c r="D1445" s="41"/>
      <c r="E1445" s="31" t="str">
        <f>IFERROR(IF(OR(確認書!$C$23="",D1445=""),"",確認書!$C$23),"")</f>
        <v/>
      </c>
      <c r="F1445" s="33" t="str">
        <f>IFERROR(
   IF($E$3="", "",
     IF(VLOOKUP(E1445, リスト!$A$2:$E$49, 5, FALSE) &gt; $E$3,
        VLOOKUP(E1445, リスト!$A$2:$E$49, 2, FALSE),
        VLOOKUP(E1445, リスト!$A$2:$E$49, 4, FALSE)
     )
   ),
"")</f>
        <v/>
      </c>
      <c r="G1445" s="40"/>
      <c r="H1445" s="29"/>
      <c r="I1445" s="46"/>
      <c r="J1445" s="34" t="str">
        <f t="shared" si="91"/>
        <v/>
      </c>
      <c r="K1445" s="28" t="str">
        <f t="shared" si="89"/>
        <v/>
      </c>
      <c r="L1445" s="25" t="str">
        <f t="shared" si="90"/>
        <v/>
      </c>
      <c r="M1445" s="16"/>
    </row>
    <row r="1446" spans="2:13" ht="22.5" customHeight="1" x14ac:dyDescent="0.45">
      <c r="B1446" s="30">
        <f t="shared" si="88"/>
        <v>1438</v>
      </c>
      <c r="C1446" s="40"/>
      <c r="D1446" s="41"/>
      <c r="E1446" s="31" t="str">
        <f>IFERROR(IF(OR(確認書!$C$23="",D1446=""),"",確認書!$C$23),"")</f>
        <v/>
      </c>
      <c r="F1446" s="33" t="str">
        <f>IFERROR(
   IF($E$3="", "",
     IF(VLOOKUP(E1446, リスト!$A$2:$E$49, 5, FALSE) &gt; $E$3,
        VLOOKUP(E1446, リスト!$A$2:$E$49, 2, FALSE),
        VLOOKUP(E1446, リスト!$A$2:$E$49, 4, FALSE)
     )
   ),
"")</f>
        <v/>
      </c>
      <c r="G1446" s="40"/>
      <c r="H1446" s="29"/>
      <c r="I1446" s="46"/>
      <c r="J1446" s="34" t="str">
        <f t="shared" si="91"/>
        <v/>
      </c>
      <c r="K1446" s="28" t="str">
        <f t="shared" si="89"/>
        <v/>
      </c>
      <c r="L1446" s="25" t="str">
        <f t="shared" si="90"/>
        <v/>
      </c>
      <c r="M1446" s="16"/>
    </row>
    <row r="1447" spans="2:13" ht="22.5" customHeight="1" x14ac:dyDescent="0.45">
      <c r="B1447" s="30">
        <f t="shared" si="88"/>
        <v>1439</v>
      </c>
      <c r="C1447" s="40"/>
      <c r="D1447" s="41"/>
      <c r="E1447" s="31" t="str">
        <f>IFERROR(IF(OR(確認書!$C$23="",D1447=""),"",確認書!$C$23),"")</f>
        <v/>
      </c>
      <c r="F1447" s="33" t="str">
        <f>IFERROR(
   IF($E$3="", "",
     IF(VLOOKUP(E1447, リスト!$A$2:$E$49, 5, FALSE) &gt; $E$3,
        VLOOKUP(E1447, リスト!$A$2:$E$49, 2, FALSE),
        VLOOKUP(E1447, リスト!$A$2:$E$49, 4, FALSE)
     )
   ),
"")</f>
        <v/>
      </c>
      <c r="G1447" s="40"/>
      <c r="H1447" s="29"/>
      <c r="I1447" s="46"/>
      <c r="J1447" s="34" t="str">
        <f t="shared" si="91"/>
        <v/>
      </c>
      <c r="K1447" s="28" t="str">
        <f t="shared" si="89"/>
        <v/>
      </c>
      <c r="L1447" s="25" t="str">
        <f t="shared" si="90"/>
        <v/>
      </c>
      <c r="M1447" s="16"/>
    </row>
    <row r="1448" spans="2:13" ht="22.5" customHeight="1" x14ac:dyDescent="0.45">
      <c r="B1448" s="30">
        <f t="shared" si="88"/>
        <v>1440</v>
      </c>
      <c r="C1448" s="40"/>
      <c r="D1448" s="41"/>
      <c r="E1448" s="31" t="str">
        <f>IFERROR(IF(OR(確認書!$C$23="",D1448=""),"",確認書!$C$23),"")</f>
        <v/>
      </c>
      <c r="F1448" s="33" t="str">
        <f>IFERROR(
   IF($E$3="", "",
     IF(VLOOKUP(E1448, リスト!$A$2:$E$49, 5, FALSE) &gt; $E$3,
        VLOOKUP(E1448, リスト!$A$2:$E$49, 2, FALSE),
        VLOOKUP(E1448, リスト!$A$2:$E$49, 4, FALSE)
     )
   ),
"")</f>
        <v/>
      </c>
      <c r="G1448" s="40"/>
      <c r="H1448" s="29"/>
      <c r="I1448" s="46"/>
      <c r="J1448" s="34" t="str">
        <f t="shared" si="91"/>
        <v/>
      </c>
      <c r="K1448" s="28" t="str">
        <f t="shared" si="89"/>
        <v/>
      </c>
      <c r="L1448" s="25" t="str">
        <f t="shared" si="90"/>
        <v/>
      </c>
      <c r="M1448" s="16"/>
    </row>
    <row r="1449" spans="2:13" ht="22.5" customHeight="1" x14ac:dyDescent="0.45">
      <c r="B1449" s="30">
        <f t="shared" si="88"/>
        <v>1441</v>
      </c>
      <c r="C1449" s="40"/>
      <c r="D1449" s="41"/>
      <c r="E1449" s="31" t="str">
        <f>IFERROR(IF(OR(確認書!$C$23="",D1449=""),"",確認書!$C$23),"")</f>
        <v/>
      </c>
      <c r="F1449" s="33" t="str">
        <f>IFERROR(
   IF($E$3="", "",
     IF(VLOOKUP(E1449, リスト!$A$2:$E$49, 5, FALSE) &gt; $E$3,
        VLOOKUP(E1449, リスト!$A$2:$E$49, 2, FALSE),
        VLOOKUP(E1449, リスト!$A$2:$E$49, 4, FALSE)
     )
   ),
"")</f>
        <v/>
      </c>
      <c r="G1449" s="40"/>
      <c r="H1449" s="29"/>
      <c r="I1449" s="46"/>
      <c r="J1449" s="34" t="str">
        <f t="shared" si="91"/>
        <v/>
      </c>
      <c r="K1449" s="28" t="str">
        <f t="shared" si="89"/>
        <v/>
      </c>
      <c r="L1449" s="25" t="str">
        <f t="shared" si="90"/>
        <v/>
      </c>
      <c r="M1449" s="16"/>
    </row>
    <row r="1450" spans="2:13" ht="22.5" customHeight="1" x14ac:dyDescent="0.45">
      <c r="B1450" s="30">
        <f t="shared" si="88"/>
        <v>1442</v>
      </c>
      <c r="C1450" s="40"/>
      <c r="D1450" s="41"/>
      <c r="E1450" s="31" t="str">
        <f>IFERROR(IF(OR(確認書!$C$23="",D1450=""),"",確認書!$C$23),"")</f>
        <v/>
      </c>
      <c r="F1450" s="33" t="str">
        <f>IFERROR(
   IF($E$3="", "",
     IF(VLOOKUP(E1450, リスト!$A$2:$E$49, 5, FALSE) &gt; $E$3,
        VLOOKUP(E1450, リスト!$A$2:$E$49, 2, FALSE),
        VLOOKUP(E1450, リスト!$A$2:$E$49, 4, FALSE)
     )
   ),
"")</f>
        <v/>
      </c>
      <c r="G1450" s="40"/>
      <c r="H1450" s="29"/>
      <c r="I1450" s="46"/>
      <c r="J1450" s="34" t="str">
        <f t="shared" si="91"/>
        <v/>
      </c>
      <c r="K1450" s="28" t="str">
        <f t="shared" si="89"/>
        <v/>
      </c>
      <c r="L1450" s="25" t="str">
        <f t="shared" si="90"/>
        <v/>
      </c>
      <c r="M1450" s="16"/>
    </row>
    <row r="1451" spans="2:13" ht="22.5" customHeight="1" x14ac:dyDescent="0.45">
      <c r="B1451" s="30">
        <f t="shared" si="88"/>
        <v>1443</v>
      </c>
      <c r="C1451" s="40"/>
      <c r="D1451" s="41"/>
      <c r="E1451" s="31" t="str">
        <f>IFERROR(IF(OR(確認書!$C$23="",D1451=""),"",確認書!$C$23),"")</f>
        <v/>
      </c>
      <c r="F1451" s="33" t="str">
        <f>IFERROR(
   IF($E$3="", "",
     IF(VLOOKUP(E1451, リスト!$A$2:$E$49, 5, FALSE) &gt; $E$3,
        VLOOKUP(E1451, リスト!$A$2:$E$49, 2, FALSE),
        VLOOKUP(E1451, リスト!$A$2:$E$49, 4, FALSE)
     )
   ),
"")</f>
        <v/>
      </c>
      <c r="G1451" s="40"/>
      <c r="H1451" s="29"/>
      <c r="I1451" s="46"/>
      <c r="J1451" s="34" t="str">
        <f t="shared" si="91"/>
        <v/>
      </c>
      <c r="K1451" s="28" t="str">
        <f t="shared" si="89"/>
        <v/>
      </c>
      <c r="L1451" s="25" t="str">
        <f t="shared" si="90"/>
        <v/>
      </c>
      <c r="M1451" s="16"/>
    </row>
    <row r="1452" spans="2:13" ht="22.5" customHeight="1" x14ac:dyDescent="0.45">
      <c r="B1452" s="30">
        <f t="shared" si="88"/>
        <v>1444</v>
      </c>
      <c r="C1452" s="40"/>
      <c r="D1452" s="41"/>
      <c r="E1452" s="31" t="str">
        <f>IFERROR(IF(OR(確認書!$C$23="",D1452=""),"",確認書!$C$23),"")</f>
        <v/>
      </c>
      <c r="F1452" s="33" t="str">
        <f>IFERROR(
   IF($E$3="", "",
     IF(VLOOKUP(E1452, リスト!$A$2:$E$49, 5, FALSE) &gt; $E$3,
        VLOOKUP(E1452, リスト!$A$2:$E$49, 2, FALSE),
        VLOOKUP(E1452, リスト!$A$2:$E$49, 4, FALSE)
     )
   ),
"")</f>
        <v/>
      </c>
      <c r="G1452" s="40"/>
      <c r="H1452" s="29"/>
      <c r="I1452" s="46"/>
      <c r="J1452" s="34" t="str">
        <f t="shared" si="91"/>
        <v/>
      </c>
      <c r="K1452" s="28" t="str">
        <f t="shared" si="89"/>
        <v/>
      </c>
      <c r="L1452" s="25" t="str">
        <f t="shared" si="90"/>
        <v/>
      </c>
      <c r="M1452" s="16"/>
    </row>
    <row r="1453" spans="2:13" ht="22.5" customHeight="1" x14ac:dyDescent="0.45">
      <c r="B1453" s="30">
        <f t="shared" si="88"/>
        <v>1445</v>
      </c>
      <c r="C1453" s="40"/>
      <c r="D1453" s="41"/>
      <c r="E1453" s="31" t="str">
        <f>IFERROR(IF(OR(確認書!$C$23="",D1453=""),"",確認書!$C$23),"")</f>
        <v/>
      </c>
      <c r="F1453" s="33" t="str">
        <f>IFERROR(
   IF($E$3="", "",
     IF(VLOOKUP(E1453, リスト!$A$2:$E$49, 5, FALSE) &gt; $E$3,
        VLOOKUP(E1453, リスト!$A$2:$E$49, 2, FALSE),
        VLOOKUP(E1453, リスト!$A$2:$E$49, 4, FALSE)
     )
   ),
"")</f>
        <v/>
      </c>
      <c r="G1453" s="40"/>
      <c r="H1453" s="29"/>
      <c r="I1453" s="46"/>
      <c r="J1453" s="34" t="str">
        <f t="shared" si="91"/>
        <v/>
      </c>
      <c r="K1453" s="28" t="str">
        <f t="shared" si="89"/>
        <v/>
      </c>
      <c r="L1453" s="25" t="str">
        <f t="shared" si="90"/>
        <v/>
      </c>
      <c r="M1453" s="16"/>
    </row>
    <row r="1454" spans="2:13" ht="22.5" customHeight="1" x14ac:dyDescent="0.45">
      <c r="B1454" s="30">
        <f t="shared" si="88"/>
        <v>1446</v>
      </c>
      <c r="C1454" s="40"/>
      <c r="D1454" s="41"/>
      <c r="E1454" s="31" t="str">
        <f>IFERROR(IF(OR(確認書!$C$23="",D1454=""),"",確認書!$C$23),"")</f>
        <v/>
      </c>
      <c r="F1454" s="33" t="str">
        <f>IFERROR(
   IF($E$3="", "",
     IF(VLOOKUP(E1454, リスト!$A$2:$E$49, 5, FALSE) &gt; $E$3,
        VLOOKUP(E1454, リスト!$A$2:$E$49, 2, FALSE),
        VLOOKUP(E1454, リスト!$A$2:$E$49, 4, FALSE)
     )
   ),
"")</f>
        <v/>
      </c>
      <c r="G1454" s="40"/>
      <c r="H1454" s="29"/>
      <c r="I1454" s="46"/>
      <c r="J1454" s="34" t="str">
        <f t="shared" si="91"/>
        <v/>
      </c>
      <c r="K1454" s="28" t="str">
        <f t="shared" si="89"/>
        <v/>
      </c>
      <c r="L1454" s="25" t="str">
        <f t="shared" si="90"/>
        <v/>
      </c>
      <c r="M1454" s="16"/>
    </row>
    <row r="1455" spans="2:13" ht="22.5" customHeight="1" x14ac:dyDescent="0.45">
      <c r="B1455" s="30">
        <f t="shared" si="88"/>
        <v>1447</v>
      </c>
      <c r="C1455" s="40"/>
      <c r="D1455" s="41"/>
      <c r="E1455" s="31" t="str">
        <f>IFERROR(IF(OR(確認書!$C$23="",D1455=""),"",確認書!$C$23),"")</f>
        <v/>
      </c>
      <c r="F1455" s="33" t="str">
        <f>IFERROR(
   IF($E$3="", "",
     IF(VLOOKUP(E1455, リスト!$A$2:$E$49, 5, FALSE) &gt; $E$3,
        VLOOKUP(E1455, リスト!$A$2:$E$49, 2, FALSE),
        VLOOKUP(E1455, リスト!$A$2:$E$49, 4, FALSE)
     )
   ),
"")</f>
        <v/>
      </c>
      <c r="G1455" s="40"/>
      <c r="H1455" s="29"/>
      <c r="I1455" s="46"/>
      <c r="J1455" s="34" t="str">
        <f t="shared" si="91"/>
        <v/>
      </c>
      <c r="K1455" s="28" t="str">
        <f t="shared" si="89"/>
        <v/>
      </c>
      <c r="L1455" s="25" t="str">
        <f t="shared" si="90"/>
        <v/>
      </c>
      <c r="M1455" s="16"/>
    </row>
    <row r="1456" spans="2:13" ht="22.5" customHeight="1" x14ac:dyDescent="0.45">
      <c r="B1456" s="30">
        <f t="shared" si="88"/>
        <v>1448</v>
      </c>
      <c r="C1456" s="40"/>
      <c r="D1456" s="41"/>
      <c r="E1456" s="31" t="str">
        <f>IFERROR(IF(OR(確認書!$C$23="",D1456=""),"",確認書!$C$23),"")</f>
        <v/>
      </c>
      <c r="F1456" s="33" t="str">
        <f>IFERROR(
   IF($E$3="", "",
     IF(VLOOKUP(E1456, リスト!$A$2:$E$49, 5, FALSE) &gt; $E$3,
        VLOOKUP(E1456, リスト!$A$2:$E$49, 2, FALSE),
        VLOOKUP(E1456, リスト!$A$2:$E$49, 4, FALSE)
     )
   ),
"")</f>
        <v/>
      </c>
      <c r="G1456" s="40"/>
      <c r="H1456" s="29"/>
      <c r="I1456" s="46"/>
      <c r="J1456" s="34" t="str">
        <f t="shared" si="91"/>
        <v/>
      </c>
      <c r="K1456" s="28" t="str">
        <f t="shared" si="89"/>
        <v/>
      </c>
      <c r="L1456" s="25" t="str">
        <f t="shared" si="90"/>
        <v/>
      </c>
      <c r="M1456" s="16"/>
    </row>
    <row r="1457" spans="2:13" ht="22.5" customHeight="1" x14ac:dyDescent="0.45">
      <c r="B1457" s="30">
        <f t="shared" si="88"/>
        <v>1449</v>
      </c>
      <c r="C1457" s="40"/>
      <c r="D1457" s="41"/>
      <c r="E1457" s="31" t="str">
        <f>IFERROR(IF(OR(確認書!$C$23="",D1457=""),"",確認書!$C$23),"")</f>
        <v/>
      </c>
      <c r="F1457" s="33" t="str">
        <f>IFERROR(
   IF($E$3="", "",
     IF(VLOOKUP(E1457, リスト!$A$2:$E$49, 5, FALSE) &gt; $E$3,
        VLOOKUP(E1457, リスト!$A$2:$E$49, 2, FALSE),
        VLOOKUP(E1457, リスト!$A$2:$E$49, 4, FALSE)
     )
   ),
"")</f>
        <v/>
      </c>
      <c r="G1457" s="40"/>
      <c r="H1457" s="29"/>
      <c r="I1457" s="46"/>
      <c r="J1457" s="34" t="str">
        <f t="shared" si="91"/>
        <v/>
      </c>
      <c r="K1457" s="28" t="str">
        <f t="shared" si="89"/>
        <v/>
      </c>
      <c r="L1457" s="25" t="str">
        <f t="shared" si="90"/>
        <v/>
      </c>
      <c r="M1457" s="16"/>
    </row>
    <row r="1458" spans="2:13" ht="22.5" customHeight="1" x14ac:dyDescent="0.45">
      <c r="B1458" s="30">
        <f t="shared" si="88"/>
        <v>1450</v>
      </c>
      <c r="C1458" s="40"/>
      <c r="D1458" s="41"/>
      <c r="E1458" s="31" t="str">
        <f>IFERROR(IF(OR(確認書!$C$23="",D1458=""),"",確認書!$C$23),"")</f>
        <v/>
      </c>
      <c r="F1458" s="33" t="str">
        <f>IFERROR(
   IF($E$3="", "",
     IF(VLOOKUP(E1458, リスト!$A$2:$E$49, 5, FALSE) &gt; $E$3,
        VLOOKUP(E1458, リスト!$A$2:$E$49, 2, FALSE),
        VLOOKUP(E1458, リスト!$A$2:$E$49, 4, FALSE)
     )
   ),
"")</f>
        <v/>
      </c>
      <c r="G1458" s="40"/>
      <c r="H1458" s="29"/>
      <c r="I1458" s="46"/>
      <c r="J1458" s="34" t="str">
        <f t="shared" si="91"/>
        <v/>
      </c>
      <c r="K1458" s="28" t="str">
        <f t="shared" si="89"/>
        <v/>
      </c>
      <c r="L1458" s="25" t="str">
        <f t="shared" si="90"/>
        <v/>
      </c>
      <c r="M1458" s="16"/>
    </row>
    <row r="1459" spans="2:13" ht="22.5" customHeight="1" x14ac:dyDescent="0.45">
      <c r="B1459" s="30">
        <f t="shared" si="88"/>
        <v>1451</v>
      </c>
      <c r="C1459" s="40"/>
      <c r="D1459" s="41"/>
      <c r="E1459" s="31" t="str">
        <f>IFERROR(IF(OR(確認書!$C$23="",D1459=""),"",確認書!$C$23),"")</f>
        <v/>
      </c>
      <c r="F1459" s="33" t="str">
        <f>IFERROR(
   IF($E$3="", "",
     IF(VLOOKUP(E1459, リスト!$A$2:$E$49, 5, FALSE) &gt; $E$3,
        VLOOKUP(E1459, リスト!$A$2:$E$49, 2, FALSE),
        VLOOKUP(E1459, リスト!$A$2:$E$49, 4, FALSE)
     )
   ),
"")</f>
        <v/>
      </c>
      <c r="G1459" s="40"/>
      <c r="H1459" s="29"/>
      <c r="I1459" s="46"/>
      <c r="J1459" s="34" t="str">
        <f t="shared" si="91"/>
        <v/>
      </c>
      <c r="K1459" s="28" t="str">
        <f t="shared" si="89"/>
        <v/>
      </c>
      <c r="L1459" s="25" t="str">
        <f t="shared" si="90"/>
        <v/>
      </c>
      <c r="M1459" s="16"/>
    </row>
    <row r="1460" spans="2:13" ht="22.5" customHeight="1" x14ac:dyDescent="0.45">
      <c r="B1460" s="30">
        <f t="shared" si="88"/>
        <v>1452</v>
      </c>
      <c r="C1460" s="40"/>
      <c r="D1460" s="41"/>
      <c r="E1460" s="31" t="str">
        <f>IFERROR(IF(OR(確認書!$C$23="",D1460=""),"",確認書!$C$23),"")</f>
        <v/>
      </c>
      <c r="F1460" s="33" t="str">
        <f>IFERROR(
   IF($E$3="", "",
     IF(VLOOKUP(E1460, リスト!$A$2:$E$49, 5, FALSE) &gt; $E$3,
        VLOOKUP(E1460, リスト!$A$2:$E$49, 2, FALSE),
        VLOOKUP(E1460, リスト!$A$2:$E$49, 4, FALSE)
     )
   ),
"")</f>
        <v/>
      </c>
      <c r="G1460" s="40"/>
      <c r="H1460" s="29"/>
      <c r="I1460" s="46"/>
      <c r="J1460" s="34" t="str">
        <f t="shared" si="91"/>
        <v/>
      </c>
      <c r="K1460" s="28" t="str">
        <f t="shared" si="89"/>
        <v/>
      </c>
      <c r="L1460" s="25" t="str">
        <f t="shared" si="90"/>
        <v/>
      </c>
      <c r="M1460" s="16"/>
    </row>
    <row r="1461" spans="2:13" ht="22.5" customHeight="1" x14ac:dyDescent="0.45">
      <c r="B1461" s="30">
        <f t="shared" si="88"/>
        <v>1453</v>
      </c>
      <c r="C1461" s="40"/>
      <c r="D1461" s="41"/>
      <c r="E1461" s="31" t="str">
        <f>IFERROR(IF(OR(確認書!$C$23="",D1461=""),"",確認書!$C$23),"")</f>
        <v/>
      </c>
      <c r="F1461" s="33" t="str">
        <f>IFERROR(
   IF($E$3="", "",
     IF(VLOOKUP(E1461, リスト!$A$2:$E$49, 5, FALSE) &gt; $E$3,
        VLOOKUP(E1461, リスト!$A$2:$E$49, 2, FALSE),
        VLOOKUP(E1461, リスト!$A$2:$E$49, 4, FALSE)
     )
   ),
"")</f>
        <v/>
      </c>
      <c r="G1461" s="40"/>
      <c r="H1461" s="29"/>
      <c r="I1461" s="46"/>
      <c r="J1461" s="34" t="str">
        <f t="shared" si="91"/>
        <v/>
      </c>
      <c r="K1461" s="28" t="str">
        <f t="shared" si="89"/>
        <v/>
      </c>
      <c r="L1461" s="25" t="str">
        <f t="shared" si="90"/>
        <v/>
      </c>
      <c r="M1461" s="16"/>
    </row>
    <row r="1462" spans="2:13" ht="22.5" customHeight="1" x14ac:dyDescent="0.45">
      <c r="B1462" s="30">
        <f t="shared" si="88"/>
        <v>1454</v>
      </c>
      <c r="C1462" s="40"/>
      <c r="D1462" s="41"/>
      <c r="E1462" s="31" t="str">
        <f>IFERROR(IF(OR(確認書!$C$23="",D1462=""),"",確認書!$C$23),"")</f>
        <v/>
      </c>
      <c r="F1462" s="33" t="str">
        <f>IFERROR(
   IF($E$3="", "",
     IF(VLOOKUP(E1462, リスト!$A$2:$E$49, 5, FALSE) &gt; $E$3,
        VLOOKUP(E1462, リスト!$A$2:$E$49, 2, FALSE),
        VLOOKUP(E1462, リスト!$A$2:$E$49, 4, FALSE)
     )
   ),
"")</f>
        <v/>
      </c>
      <c r="G1462" s="40"/>
      <c r="H1462" s="29"/>
      <c r="I1462" s="46"/>
      <c r="J1462" s="34" t="str">
        <f t="shared" si="91"/>
        <v/>
      </c>
      <c r="K1462" s="28" t="str">
        <f t="shared" si="89"/>
        <v/>
      </c>
      <c r="L1462" s="25" t="str">
        <f t="shared" si="90"/>
        <v/>
      </c>
      <c r="M1462" s="16"/>
    </row>
    <row r="1463" spans="2:13" ht="22.5" customHeight="1" x14ac:dyDescent="0.45">
      <c r="B1463" s="30">
        <f t="shared" si="88"/>
        <v>1455</v>
      </c>
      <c r="C1463" s="40"/>
      <c r="D1463" s="41"/>
      <c r="E1463" s="31" t="str">
        <f>IFERROR(IF(OR(確認書!$C$23="",D1463=""),"",確認書!$C$23),"")</f>
        <v/>
      </c>
      <c r="F1463" s="33" t="str">
        <f>IFERROR(
   IF($E$3="", "",
     IF(VLOOKUP(E1463, リスト!$A$2:$E$49, 5, FALSE) &gt; $E$3,
        VLOOKUP(E1463, リスト!$A$2:$E$49, 2, FALSE),
        VLOOKUP(E1463, リスト!$A$2:$E$49, 4, FALSE)
     )
   ),
"")</f>
        <v/>
      </c>
      <c r="G1463" s="40"/>
      <c r="H1463" s="29"/>
      <c r="I1463" s="46"/>
      <c r="J1463" s="34" t="str">
        <f t="shared" si="91"/>
        <v/>
      </c>
      <c r="K1463" s="28" t="str">
        <f t="shared" si="89"/>
        <v/>
      </c>
      <c r="L1463" s="25" t="str">
        <f t="shared" si="90"/>
        <v/>
      </c>
      <c r="M1463" s="16"/>
    </row>
    <row r="1464" spans="2:13" ht="22.5" customHeight="1" x14ac:dyDescent="0.45">
      <c r="B1464" s="30">
        <f t="shared" si="88"/>
        <v>1456</v>
      </c>
      <c r="C1464" s="40"/>
      <c r="D1464" s="41"/>
      <c r="E1464" s="31" t="str">
        <f>IFERROR(IF(OR(確認書!$C$23="",D1464=""),"",確認書!$C$23),"")</f>
        <v/>
      </c>
      <c r="F1464" s="33" t="str">
        <f>IFERROR(
   IF($E$3="", "",
     IF(VLOOKUP(E1464, リスト!$A$2:$E$49, 5, FALSE) &gt; $E$3,
        VLOOKUP(E1464, リスト!$A$2:$E$49, 2, FALSE),
        VLOOKUP(E1464, リスト!$A$2:$E$49, 4, FALSE)
     )
   ),
"")</f>
        <v/>
      </c>
      <c r="G1464" s="40"/>
      <c r="H1464" s="29"/>
      <c r="I1464" s="46"/>
      <c r="J1464" s="34" t="str">
        <f t="shared" si="91"/>
        <v/>
      </c>
      <c r="K1464" s="28" t="str">
        <f t="shared" si="89"/>
        <v/>
      </c>
      <c r="L1464" s="25" t="str">
        <f t="shared" si="90"/>
        <v/>
      </c>
      <c r="M1464" s="16"/>
    </row>
    <row r="1465" spans="2:13" ht="22.5" customHeight="1" x14ac:dyDescent="0.45">
      <c r="B1465" s="30">
        <f t="shared" si="88"/>
        <v>1457</v>
      </c>
      <c r="C1465" s="40"/>
      <c r="D1465" s="41"/>
      <c r="E1465" s="31" t="str">
        <f>IFERROR(IF(OR(確認書!$C$23="",D1465=""),"",確認書!$C$23),"")</f>
        <v/>
      </c>
      <c r="F1465" s="33" t="str">
        <f>IFERROR(
   IF($E$3="", "",
     IF(VLOOKUP(E1465, リスト!$A$2:$E$49, 5, FALSE) &gt; $E$3,
        VLOOKUP(E1465, リスト!$A$2:$E$49, 2, FALSE),
        VLOOKUP(E1465, リスト!$A$2:$E$49, 4, FALSE)
     )
   ),
"")</f>
        <v/>
      </c>
      <c r="G1465" s="40"/>
      <c r="H1465" s="29"/>
      <c r="I1465" s="46"/>
      <c r="J1465" s="34" t="str">
        <f t="shared" si="91"/>
        <v/>
      </c>
      <c r="K1465" s="28" t="str">
        <f t="shared" si="89"/>
        <v/>
      </c>
      <c r="L1465" s="25" t="str">
        <f t="shared" si="90"/>
        <v/>
      </c>
      <c r="M1465" s="16"/>
    </row>
    <row r="1466" spans="2:13" ht="22.5" customHeight="1" x14ac:dyDescent="0.45">
      <c r="B1466" s="30">
        <f t="shared" si="88"/>
        <v>1458</v>
      </c>
      <c r="C1466" s="40"/>
      <c r="D1466" s="41"/>
      <c r="E1466" s="31" t="str">
        <f>IFERROR(IF(OR(確認書!$C$23="",D1466=""),"",確認書!$C$23),"")</f>
        <v/>
      </c>
      <c r="F1466" s="33" t="str">
        <f>IFERROR(
   IF($E$3="", "",
     IF(VLOOKUP(E1466, リスト!$A$2:$E$49, 5, FALSE) &gt; $E$3,
        VLOOKUP(E1466, リスト!$A$2:$E$49, 2, FALSE),
        VLOOKUP(E1466, リスト!$A$2:$E$49, 4, FALSE)
     )
   ),
"")</f>
        <v/>
      </c>
      <c r="G1466" s="40"/>
      <c r="H1466" s="29"/>
      <c r="I1466" s="46"/>
      <c r="J1466" s="34" t="str">
        <f t="shared" si="91"/>
        <v/>
      </c>
      <c r="K1466" s="28" t="str">
        <f t="shared" si="89"/>
        <v/>
      </c>
      <c r="L1466" s="25" t="str">
        <f t="shared" si="90"/>
        <v/>
      </c>
      <c r="M1466" s="16"/>
    </row>
    <row r="1467" spans="2:13" ht="22.5" customHeight="1" x14ac:dyDescent="0.45">
      <c r="B1467" s="30">
        <f t="shared" si="88"/>
        <v>1459</v>
      </c>
      <c r="C1467" s="40"/>
      <c r="D1467" s="41"/>
      <c r="E1467" s="31" t="str">
        <f>IFERROR(IF(OR(確認書!$C$23="",D1467=""),"",確認書!$C$23),"")</f>
        <v/>
      </c>
      <c r="F1467" s="33" t="str">
        <f>IFERROR(
   IF($E$3="", "",
     IF(VLOOKUP(E1467, リスト!$A$2:$E$49, 5, FALSE) &gt; $E$3,
        VLOOKUP(E1467, リスト!$A$2:$E$49, 2, FALSE),
        VLOOKUP(E1467, リスト!$A$2:$E$49, 4, FALSE)
     )
   ),
"")</f>
        <v/>
      </c>
      <c r="G1467" s="40"/>
      <c r="H1467" s="29"/>
      <c r="I1467" s="46"/>
      <c r="J1467" s="34" t="str">
        <f t="shared" si="91"/>
        <v/>
      </c>
      <c r="K1467" s="28" t="str">
        <f t="shared" si="89"/>
        <v/>
      </c>
      <c r="L1467" s="25" t="str">
        <f t="shared" si="90"/>
        <v/>
      </c>
      <c r="M1467" s="16"/>
    </row>
    <row r="1468" spans="2:13" ht="22.5" customHeight="1" x14ac:dyDescent="0.45">
      <c r="B1468" s="30">
        <f t="shared" si="88"/>
        <v>1460</v>
      </c>
      <c r="C1468" s="40"/>
      <c r="D1468" s="41"/>
      <c r="E1468" s="31" t="str">
        <f>IFERROR(IF(OR(確認書!$C$23="",D1468=""),"",確認書!$C$23),"")</f>
        <v/>
      </c>
      <c r="F1468" s="33" t="str">
        <f>IFERROR(
   IF($E$3="", "",
     IF(VLOOKUP(E1468, リスト!$A$2:$E$49, 5, FALSE) &gt; $E$3,
        VLOOKUP(E1468, リスト!$A$2:$E$49, 2, FALSE),
        VLOOKUP(E1468, リスト!$A$2:$E$49, 4, FALSE)
     )
   ),
"")</f>
        <v/>
      </c>
      <c r="G1468" s="40"/>
      <c r="H1468" s="29"/>
      <c r="I1468" s="46"/>
      <c r="J1468" s="34" t="str">
        <f t="shared" si="91"/>
        <v/>
      </c>
      <c r="K1468" s="28" t="str">
        <f t="shared" si="89"/>
        <v/>
      </c>
      <c r="L1468" s="25" t="str">
        <f t="shared" si="90"/>
        <v/>
      </c>
      <c r="M1468" s="16"/>
    </row>
    <row r="1469" spans="2:13" ht="22.5" customHeight="1" x14ac:dyDescent="0.45">
      <c r="B1469" s="30">
        <f t="shared" si="88"/>
        <v>1461</v>
      </c>
      <c r="C1469" s="40"/>
      <c r="D1469" s="41"/>
      <c r="E1469" s="31" t="str">
        <f>IFERROR(IF(OR(確認書!$C$23="",D1469=""),"",確認書!$C$23),"")</f>
        <v/>
      </c>
      <c r="F1469" s="33" t="str">
        <f>IFERROR(
   IF($E$3="", "",
     IF(VLOOKUP(E1469, リスト!$A$2:$E$49, 5, FALSE) &gt; $E$3,
        VLOOKUP(E1469, リスト!$A$2:$E$49, 2, FALSE),
        VLOOKUP(E1469, リスト!$A$2:$E$49, 4, FALSE)
     )
   ),
"")</f>
        <v/>
      </c>
      <c r="G1469" s="40"/>
      <c r="H1469" s="29"/>
      <c r="I1469" s="46"/>
      <c r="J1469" s="34" t="str">
        <f t="shared" si="91"/>
        <v/>
      </c>
      <c r="K1469" s="28" t="str">
        <f t="shared" si="89"/>
        <v/>
      </c>
      <c r="L1469" s="25" t="str">
        <f t="shared" si="90"/>
        <v/>
      </c>
      <c r="M1469" s="16"/>
    </row>
    <row r="1470" spans="2:13" ht="22.5" customHeight="1" x14ac:dyDescent="0.45">
      <c r="B1470" s="30">
        <f t="shared" si="88"/>
        <v>1462</v>
      </c>
      <c r="C1470" s="40"/>
      <c r="D1470" s="41"/>
      <c r="E1470" s="31" t="str">
        <f>IFERROR(IF(OR(確認書!$C$23="",D1470=""),"",確認書!$C$23),"")</f>
        <v/>
      </c>
      <c r="F1470" s="33" t="str">
        <f>IFERROR(
   IF($E$3="", "",
     IF(VLOOKUP(E1470, リスト!$A$2:$E$49, 5, FALSE) &gt; $E$3,
        VLOOKUP(E1470, リスト!$A$2:$E$49, 2, FALSE),
        VLOOKUP(E1470, リスト!$A$2:$E$49, 4, FALSE)
     )
   ),
"")</f>
        <v/>
      </c>
      <c r="G1470" s="40"/>
      <c r="H1470" s="29"/>
      <c r="I1470" s="46"/>
      <c r="J1470" s="34" t="str">
        <f t="shared" si="91"/>
        <v/>
      </c>
      <c r="K1470" s="28" t="str">
        <f t="shared" si="89"/>
        <v/>
      </c>
      <c r="L1470" s="25" t="str">
        <f t="shared" si="90"/>
        <v/>
      </c>
      <c r="M1470" s="16"/>
    </row>
    <row r="1471" spans="2:13" ht="22.5" customHeight="1" x14ac:dyDescent="0.45">
      <c r="B1471" s="30">
        <f t="shared" si="88"/>
        <v>1463</v>
      </c>
      <c r="C1471" s="40"/>
      <c r="D1471" s="41"/>
      <c r="E1471" s="31" t="str">
        <f>IFERROR(IF(OR(確認書!$C$23="",D1471=""),"",確認書!$C$23),"")</f>
        <v/>
      </c>
      <c r="F1471" s="33" t="str">
        <f>IFERROR(
   IF($E$3="", "",
     IF(VLOOKUP(E1471, リスト!$A$2:$E$49, 5, FALSE) &gt; $E$3,
        VLOOKUP(E1471, リスト!$A$2:$E$49, 2, FALSE),
        VLOOKUP(E1471, リスト!$A$2:$E$49, 4, FALSE)
     )
   ),
"")</f>
        <v/>
      </c>
      <c r="G1471" s="40"/>
      <c r="H1471" s="29"/>
      <c r="I1471" s="46"/>
      <c r="J1471" s="34" t="str">
        <f t="shared" si="91"/>
        <v/>
      </c>
      <c r="K1471" s="28" t="str">
        <f t="shared" si="89"/>
        <v/>
      </c>
      <c r="L1471" s="25" t="str">
        <f t="shared" si="90"/>
        <v/>
      </c>
      <c r="M1471" s="16"/>
    </row>
    <row r="1472" spans="2:13" ht="22.5" customHeight="1" x14ac:dyDescent="0.45">
      <c r="B1472" s="30">
        <f t="shared" si="88"/>
        <v>1464</v>
      </c>
      <c r="C1472" s="40"/>
      <c r="D1472" s="41"/>
      <c r="E1472" s="31" t="str">
        <f>IFERROR(IF(OR(確認書!$C$23="",D1472=""),"",確認書!$C$23),"")</f>
        <v/>
      </c>
      <c r="F1472" s="33" t="str">
        <f>IFERROR(
   IF($E$3="", "",
     IF(VLOOKUP(E1472, リスト!$A$2:$E$49, 5, FALSE) &gt; $E$3,
        VLOOKUP(E1472, リスト!$A$2:$E$49, 2, FALSE),
        VLOOKUP(E1472, リスト!$A$2:$E$49, 4, FALSE)
     )
   ),
"")</f>
        <v/>
      </c>
      <c r="G1472" s="40"/>
      <c r="H1472" s="29"/>
      <c r="I1472" s="46"/>
      <c r="J1472" s="34" t="str">
        <f t="shared" si="91"/>
        <v/>
      </c>
      <c r="K1472" s="28" t="str">
        <f t="shared" si="89"/>
        <v/>
      </c>
      <c r="L1472" s="25" t="str">
        <f t="shared" si="90"/>
        <v/>
      </c>
      <c r="M1472" s="16"/>
    </row>
    <row r="1473" spans="2:13" ht="22.5" customHeight="1" x14ac:dyDescent="0.45">
      <c r="B1473" s="30">
        <f t="shared" si="88"/>
        <v>1465</v>
      </c>
      <c r="C1473" s="40"/>
      <c r="D1473" s="41"/>
      <c r="E1473" s="31" t="str">
        <f>IFERROR(IF(OR(確認書!$C$23="",D1473=""),"",確認書!$C$23),"")</f>
        <v/>
      </c>
      <c r="F1473" s="33" t="str">
        <f>IFERROR(
   IF($E$3="", "",
     IF(VLOOKUP(E1473, リスト!$A$2:$E$49, 5, FALSE) &gt; $E$3,
        VLOOKUP(E1473, リスト!$A$2:$E$49, 2, FALSE),
        VLOOKUP(E1473, リスト!$A$2:$E$49, 4, FALSE)
     )
   ),
"")</f>
        <v/>
      </c>
      <c r="G1473" s="40"/>
      <c r="H1473" s="29"/>
      <c r="I1473" s="46"/>
      <c r="J1473" s="34" t="str">
        <f t="shared" si="91"/>
        <v/>
      </c>
      <c r="K1473" s="28" t="str">
        <f t="shared" si="89"/>
        <v/>
      </c>
      <c r="L1473" s="25" t="str">
        <f t="shared" si="90"/>
        <v/>
      </c>
      <c r="M1473" s="16"/>
    </row>
    <row r="1474" spans="2:13" ht="22.5" customHeight="1" x14ac:dyDescent="0.45">
      <c r="B1474" s="30">
        <f t="shared" si="88"/>
        <v>1466</v>
      </c>
      <c r="C1474" s="40"/>
      <c r="D1474" s="41"/>
      <c r="E1474" s="31" t="str">
        <f>IFERROR(IF(OR(確認書!$C$23="",D1474=""),"",確認書!$C$23),"")</f>
        <v/>
      </c>
      <c r="F1474" s="33" t="str">
        <f>IFERROR(
   IF($E$3="", "",
     IF(VLOOKUP(E1474, リスト!$A$2:$E$49, 5, FALSE) &gt; $E$3,
        VLOOKUP(E1474, リスト!$A$2:$E$49, 2, FALSE),
        VLOOKUP(E1474, リスト!$A$2:$E$49, 4, FALSE)
     )
   ),
"")</f>
        <v/>
      </c>
      <c r="G1474" s="40"/>
      <c r="H1474" s="29"/>
      <c r="I1474" s="46"/>
      <c r="J1474" s="34" t="str">
        <f t="shared" si="91"/>
        <v/>
      </c>
      <c r="K1474" s="28" t="str">
        <f t="shared" si="89"/>
        <v/>
      </c>
      <c r="L1474" s="25" t="str">
        <f t="shared" si="90"/>
        <v/>
      </c>
      <c r="M1474" s="16"/>
    </row>
    <row r="1475" spans="2:13" ht="22.5" customHeight="1" x14ac:dyDescent="0.45">
      <c r="B1475" s="30">
        <f t="shared" si="88"/>
        <v>1467</v>
      </c>
      <c r="C1475" s="40"/>
      <c r="D1475" s="41"/>
      <c r="E1475" s="31" t="str">
        <f>IFERROR(IF(OR(確認書!$C$23="",D1475=""),"",確認書!$C$23),"")</f>
        <v/>
      </c>
      <c r="F1475" s="33" t="str">
        <f>IFERROR(
   IF($E$3="", "",
     IF(VLOOKUP(E1475, リスト!$A$2:$E$49, 5, FALSE) &gt; $E$3,
        VLOOKUP(E1475, リスト!$A$2:$E$49, 2, FALSE),
        VLOOKUP(E1475, リスト!$A$2:$E$49, 4, FALSE)
     )
   ),
"")</f>
        <v/>
      </c>
      <c r="G1475" s="40"/>
      <c r="H1475" s="29"/>
      <c r="I1475" s="46"/>
      <c r="J1475" s="34" t="str">
        <f t="shared" si="91"/>
        <v/>
      </c>
      <c r="K1475" s="28" t="str">
        <f t="shared" si="89"/>
        <v/>
      </c>
      <c r="L1475" s="25" t="str">
        <f t="shared" si="90"/>
        <v/>
      </c>
      <c r="M1475" s="16"/>
    </row>
    <row r="1476" spans="2:13" ht="22.5" customHeight="1" x14ac:dyDescent="0.45">
      <c r="B1476" s="30">
        <f t="shared" si="88"/>
        <v>1468</v>
      </c>
      <c r="C1476" s="40"/>
      <c r="D1476" s="41"/>
      <c r="E1476" s="31" t="str">
        <f>IFERROR(IF(OR(確認書!$C$23="",D1476=""),"",確認書!$C$23),"")</f>
        <v/>
      </c>
      <c r="F1476" s="33" t="str">
        <f>IFERROR(
   IF($E$3="", "",
     IF(VLOOKUP(E1476, リスト!$A$2:$E$49, 5, FALSE) &gt; $E$3,
        VLOOKUP(E1476, リスト!$A$2:$E$49, 2, FALSE),
        VLOOKUP(E1476, リスト!$A$2:$E$49, 4, FALSE)
     )
   ),
"")</f>
        <v/>
      </c>
      <c r="G1476" s="40"/>
      <c r="H1476" s="29"/>
      <c r="I1476" s="46"/>
      <c r="J1476" s="34" t="str">
        <f t="shared" si="91"/>
        <v/>
      </c>
      <c r="K1476" s="28" t="str">
        <f t="shared" si="89"/>
        <v/>
      </c>
      <c r="L1476" s="25" t="str">
        <f t="shared" si="90"/>
        <v/>
      </c>
      <c r="M1476" s="16"/>
    </row>
    <row r="1477" spans="2:13" ht="22.5" customHeight="1" x14ac:dyDescent="0.45">
      <c r="B1477" s="30">
        <f t="shared" si="88"/>
        <v>1469</v>
      </c>
      <c r="C1477" s="40"/>
      <c r="D1477" s="41"/>
      <c r="E1477" s="31" t="str">
        <f>IFERROR(IF(OR(確認書!$C$23="",D1477=""),"",確認書!$C$23),"")</f>
        <v/>
      </c>
      <c r="F1477" s="33" t="str">
        <f>IFERROR(
   IF($E$3="", "",
     IF(VLOOKUP(E1477, リスト!$A$2:$E$49, 5, FALSE) &gt; $E$3,
        VLOOKUP(E1477, リスト!$A$2:$E$49, 2, FALSE),
        VLOOKUP(E1477, リスト!$A$2:$E$49, 4, FALSE)
     )
   ),
"")</f>
        <v/>
      </c>
      <c r="G1477" s="40"/>
      <c r="H1477" s="29"/>
      <c r="I1477" s="46"/>
      <c r="J1477" s="34" t="str">
        <f t="shared" si="91"/>
        <v/>
      </c>
      <c r="K1477" s="28" t="str">
        <f t="shared" si="89"/>
        <v/>
      </c>
      <c r="L1477" s="25" t="str">
        <f t="shared" si="90"/>
        <v/>
      </c>
      <c r="M1477" s="16"/>
    </row>
    <row r="1478" spans="2:13" ht="22.5" customHeight="1" x14ac:dyDescent="0.45">
      <c r="B1478" s="30">
        <f t="shared" si="88"/>
        <v>1470</v>
      </c>
      <c r="C1478" s="40"/>
      <c r="D1478" s="41"/>
      <c r="E1478" s="31" t="str">
        <f>IFERROR(IF(OR(確認書!$C$23="",D1478=""),"",確認書!$C$23),"")</f>
        <v/>
      </c>
      <c r="F1478" s="33" t="str">
        <f>IFERROR(
   IF($E$3="", "",
     IF(VLOOKUP(E1478, リスト!$A$2:$E$49, 5, FALSE) &gt; $E$3,
        VLOOKUP(E1478, リスト!$A$2:$E$49, 2, FALSE),
        VLOOKUP(E1478, リスト!$A$2:$E$49, 4, FALSE)
     )
   ),
"")</f>
        <v/>
      </c>
      <c r="G1478" s="40"/>
      <c r="H1478" s="29"/>
      <c r="I1478" s="46"/>
      <c r="J1478" s="34" t="str">
        <f t="shared" si="91"/>
        <v/>
      </c>
      <c r="K1478" s="28" t="str">
        <f t="shared" si="89"/>
        <v/>
      </c>
      <c r="L1478" s="25" t="str">
        <f t="shared" si="90"/>
        <v/>
      </c>
      <c r="M1478" s="16"/>
    </row>
    <row r="1479" spans="2:13" ht="22.5" customHeight="1" x14ac:dyDescent="0.45">
      <c r="B1479" s="30">
        <f t="shared" si="88"/>
        <v>1471</v>
      </c>
      <c r="C1479" s="40"/>
      <c r="D1479" s="41"/>
      <c r="E1479" s="31" t="str">
        <f>IFERROR(IF(OR(確認書!$C$23="",D1479=""),"",確認書!$C$23),"")</f>
        <v/>
      </c>
      <c r="F1479" s="33" t="str">
        <f>IFERROR(
   IF($E$3="", "",
     IF(VLOOKUP(E1479, リスト!$A$2:$E$49, 5, FALSE) &gt; $E$3,
        VLOOKUP(E1479, リスト!$A$2:$E$49, 2, FALSE),
        VLOOKUP(E1479, リスト!$A$2:$E$49, 4, FALSE)
     )
   ),
"")</f>
        <v/>
      </c>
      <c r="G1479" s="40"/>
      <c r="H1479" s="29"/>
      <c r="I1479" s="46"/>
      <c r="J1479" s="34" t="str">
        <f t="shared" si="91"/>
        <v/>
      </c>
      <c r="K1479" s="28" t="str">
        <f t="shared" si="89"/>
        <v/>
      </c>
      <c r="L1479" s="25" t="str">
        <f t="shared" si="90"/>
        <v/>
      </c>
      <c r="M1479" s="16"/>
    </row>
    <row r="1480" spans="2:13" ht="22.5" customHeight="1" x14ac:dyDescent="0.45">
      <c r="B1480" s="30">
        <f t="shared" si="88"/>
        <v>1472</v>
      </c>
      <c r="C1480" s="40"/>
      <c r="D1480" s="41"/>
      <c r="E1480" s="31" t="str">
        <f>IFERROR(IF(OR(確認書!$C$23="",D1480=""),"",確認書!$C$23),"")</f>
        <v/>
      </c>
      <c r="F1480" s="33" t="str">
        <f>IFERROR(
   IF($E$3="", "",
     IF(VLOOKUP(E1480, リスト!$A$2:$E$49, 5, FALSE) &gt; $E$3,
        VLOOKUP(E1480, リスト!$A$2:$E$49, 2, FALSE),
        VLOOKUP(E1480, リスト!$A$2:$E$49, 4, FALSE)
     )
   ),
"")</f>
        <v/>
      </c>
      <c r="G1480" s="40"/>
      <c r="H1480" s="29"/>
      <c r="I1480" s="46"/>
      <c r="J1480" s="34" t="str">
        <f t="shared" si="91"/>
        <v/>
      </c>
      <c r="K1480" s="28" t="str">
        <f t="shared" si="89"/>
        <v/>
      </c>
      <c r="L1480" s="25" t="str">
        <f t="shared" si="90"/>
        <v/>
      </c>
      <c r="M1480" s="16"/>
    </row>
    <row r="1481" spans="2:13" ht="22.5" customHeight="1" x14ac:dyDescent="0.45">
      <c r="B1481" s="30">
        <f t="shared" si="88"/>
        <v>1473</v>
      </c>
      <c r="C1481" s="40"/>
      <c r="D1481" s="41"/>
      <c r="E1481" s="31" t="str">
        <f>IFERROR(IF(OR(確認書!$C$23="",D1481=""),"",確認書!$C$23),"")</f>
        <v/>
      </c>
      <c r="F1481" s="33" t="str">
        <f>IFERROR(
   IF($E$3="", "",
     IF(VLOOKUP(E1481, リスト!$A$2:$E$49, 5, FALSE) &gt; $E$3,
        VLOOKUP(E1481, リスト!$A$2:$E$49, 2, FALSE),
        VLOOKUP(E1481, リスト!$A$2:$E$49, 4, FALSE)
     )
   ),
"")</f>
        <v/>
      </c>
      <c r="G1481" s="40"/>
      <c r="H1481" s="29"/>
      <c r="I1481" s="46"/>
      <c r="J1481" s="34" t="str">
        <f t="shared" si="91"/>
        <v/>
      </c>
      <c r="K1481" s="28" t="str">
        <f t="shared" si="89"/>
        <v/>
      </c>
      <c r="L1481" s="25" t="str">
        <f t="shared" si="90"/>
        <v/>
      </c>
      <c r="M1481" s="16"/>
    </row>
    <row r="1482" spans="2:13" ht="22.5" customHeight="1" x14ac:dyDescent="0.45">
      <c r="B1482" s="30">
        <f t="shared" ref="B1482:B1545" si="92">ROW()-8</f>
        <v>1474</v>
      </c>
      <c r="C1482" s="40"/>
      <c r="D1482" s="41"/>
      <c r="E1482" s="31" t="str">
        <f>IFERROR(IF(OR(確認書!$C$23="",D1482=""),"",確認書!$C$23),"")</f>
        <v/>
      </c>
      <c r="F1482" s="33" t="str">
        <f>IFERROR(
   IF($E$3="", "",
     IF(VLOOKUP(E1482, リスト!$A$2:$E$49, 5, FALSE) &gt; $E$3,
        VLOOKUP(E1482, リスト!$A$2:$E$49, 2, FALSE),
        VLOOKUP(E1482, リスト!$A$2:$E$49, 4, FALSE)
     )
   ),
"")</f>
        <v/>
      </c>
      <c r="G1482" s="40"/>
      <c r="H1482" s="29"/>
      <c r="I1482" s="46"/>
      <c r="J1482" s="34" t="str">
        <f t="shared" si="91"/>
        <v/>
      </c>
      <c r="K1482" s="28" t="str">
        <f t="shared" ref="K1482:K1545" si="93">IF(OR(E1482="",F1482=""), "",
 IF(NOT(ISNUMBER(J1482)), "",
 IF(J1482&lt;F1482, "×（法定外・特例等対象外です）", "〇")))</f>
        <v/>
      </c>
      <c r="L1482" s="25" t="str">
        <f t="shared" ref="L1482:L1545" si="94">IF(COUNTBLANK(D1482:J1482)=7, "",
 IF(D1482="", "←D列に従業員名を姓名（フルネーム）で入力してください。誤変換にお気を付け下さい。",
 IF(G1482="", "←G列に1.月給～3.時間給を入力してください",
 IF(H1482="", "←H列に金額を入力してください",
 IF(NOT(ISNUMBER(H1482)), "←H列の金額は半角数字で入力してください",
 IF(G1482="3.時間給", "",
 IF(I1482="", "←I列に労働時間を入力してください",
 IF(NOT(ISNUMBER(I1482)), "←I列の労働時間は半角数字で入力してください", ""))))))))</f>
        <v/>
      </c>
      <c r="M1482" s="16"/>
    </row>
    <row r="1483" spans="2:13" ht="22.5" customHeight="1" x14ac:dyDescent="0.45">
      <c r="B1483" s="30">
        <f t="shared" si="92"/>
        <v>1475</v>
      </c>
      <c r="C1483" s="40"/>
      <c r="D1483" s="41"/>
      <c r="E1483" s="31" t="str">
        <f>IFERROR(IF(OR(確認書!$C$23="",D1483=""),"",確認書!$C$23),"")</f>
        <v/>
      </c>
      <c r="F1483" s="33" t="str">
        <f>IFERROR(
   IF($E$3="", "",
     IF(VLOOKUP(E1483, リスト!$A$2:$E$49, 5, FALSE) &gt; $E$3,
        VLOOKUP(E1483, リスト!$A$2:$E$49, 2, FALSE),
        VLOOKUP(E1483, リスト!$A$2:$E$49, 4, FALSE)
     )
   ),
"")</f>
        <v/>
      </c>
      <c r="G1483" s="40"/>
      <c r="H1483" s="29"/>
      <c r="I1483" s="46"/>
      <c r="J1483" s="34" t="str">
        <f t="shared" ref="J1483:J1546" si="95">IF(COUNTBLANK(G1483:I1483)=3, "",
 IF(G1483="3.時間給", IF(H1483="", "", H1483),
 IF(OR(G1483="1.月給", G1483="2.日給"),
   IF(OR(H1483="", I1483=""), "", ROUND(H1483/I1483,0)),
 "")))</f>
        <v/>
      </c>
      <c r="K1483" s="28" t="str">
        <f t="shared" si="93"/>
        <v/>
      </c>
      <c r="L1483" s="25" t="str">
        <f t="shared" si="94"/>
        <v/>
      </c>
      <c r="M1483" s="16"/>
    </row>
    <row r="1484" spans="2:13" ht="22.5" customHeight="1" x14ac:dyDescent="0.45">
      <c r="B1484" s="30">
        <f t="shared" si="92"/>
        <v>1476</v>
      </c>
      <c r="C1484" s="40"/>
      <c r="D1484" s="41"/>
      <c r="E1484" s="31" t="str">
        <f>IFERROR(IF(OR(確認書!$C$23="",D1484=""),"",確認書!$C$23),"")</f>
        <v/>
      </c>
      <c r="F1484" s="33" t="str">
        <f>IFERROR(
   IF($E$3="", "",
     IF(VLOOKUP(E1484, リスト!$A$2:$E$49, 5, FALSE) &gt; $E$3,
        VLOOKUP(E1484, リスト!$A$2:$E$49, 2, FALSE),
        VLOOKUP(E1484, リスト!$A$2:$E$49, 4, FALSE)
     )
   ),
"")</f>
        <v/>
      </c>
      <c r="G1484" s="40"/>
      <c r="H1484" s="29"/>
      <c r="I1484" s="46"/>
      <c r="J1484" s="34" t="str">
        <f t="shared" si="95"/>
        <v/>
      </c>
      <c r="K1484" s="28" t="str">
        <f t="shared" si="93"/>
        <v/>
      </c>
      <c r="L1484" s="25" t="str">
        <f t="shared" si="94"/>
        <v/>
      </c>
      <c r="M1484" s="16"/>
    </row>
    <row r="1485" spans="2:13" ht="22.5" customHeight="1" x14ac:dyDescent="0.45">
      <c r="B1485" s="30">
        <f t="shared" si="92"/>
        <v>1477</v>
      </c>
      <c r="C1485" s="40"/>
      <c r="D1485" s="41"/>
      <c r="E1485" s="31" t="str">
        <f>IFERROR(IF(OR(確認書!$C$23="",D1485=""),"",確認書!$C$23),"")</f>
        <v/>
      </c>
      <c r="F1485" s="33" t="str">
        <f>IFERROR(
   IF($E$3="", "",
     IF(VLOOKUP(E1485, リスト!$A$2:$E$49, 5, FALSE) &gt; $E$3,
        VLOOKUP(E1485, リスト!$A$2:$E$49, 2, FALSE),
        VLOOKUP(E1485, リスト!$A$2:$E$49, 4, FALSE)
     )
   ),
"")</f>
        <v/>
      </c>
      <c r="G1485" s="40"/>
      <c r="H1485" s="29"/>
      <c r="I1485" s="46"/>
      <c r="J1485" s="34" t="str">
        <f t="shared" si="95"/>
        <v/>
      </c>
      <c r="K1485" s="28" t="str">
        <f t="shared" si="93"/>
        <v/>
      </c>
      <c r="L1485" s="25" t="str">
        <f t="shared" si="94"/>
        <v/>
      </c>
      <c r="M1485" s="16"/>
    </row>
    <row r="1486" spans="2:13" ht="22.5" customHeight="1" x14ac:dyDescent="0.45">
      <c r="B1486" s="30">
        <f t="shared" si="92"/>
        <v>1478</v>
      </c>
      <c r="C1486" s="40"/>
      <c r="D1486" s="41"/>
      <c r="E1486" s="31" t="str">
        <f>IFERROR(IF(OR(確認書!$C$23="",D1486=""),"",確認書!$C$23),"")</f>
        <v/>
      </c>
      <c r="F1486" s="33" t="str">
        <f>IFERROR(
   IF($E$3="", "",
     IF(VLOOKUP(E1486, リスト!$A$2:$E$49, 5, FALSE) &gt; $E$3,
        VLOOKUP(E1486, リスト!$A$2:$E$49, 2, FALSE),
        VLOOKUP(E1486, リスト!$A$2:$E$49, 4, FALSE)
     )
   ),
"")</f>
        <v/>
      </c>
      <c r="G1486" s="40"/>
      <c r="H1486" s="29"/>
      <c r="I1486" s="46"/>
      <c r="J1486" s="34" t="str">
        <f t="shared" si="95"/>
        <v/>
      </c>
      <c r="K1486" s="28" t="str">
        <f t="shared" si="93"/>
        <v/>
      </c>
      <c r="L1486" s="25" t="str">
        <f t="shared" si="94"/>
        <v/>
      </c>
      <c r="M1486" s="16"/>
    </row>
    <row r="1487" spans="2:13" ht="22.5" customHeight="1" x14ac:dyDescent="0.45">
      <c r="B1487" s="30">
        <f t="shared" si="92"/>
        <v>1479</v>
      </c>
      <c r="C1487" s="40"/>
      <c r="D1487" s="41"/>
      <c r="E1487" s="31" t="str">
        <f>IFERROR(IF(OR(確認書!$C$23="",D1487=""),"",確認書!$C$23),"")</f>
        <v/>
      </c>
      <c r="F1487" s="33" t="str">
        <f>IFERROR(
   IF($E$3="", "",
     IF(VLOOKUP(E1487, リスト!$A$2:$E$49, 5, FALSE) &gt; $E$3,
        VLOOKUP(E1487, リスト!$A$2:$E$49, 2, FALSE),
        VLOOKUP(E1487, リスト!$A$2:$E$49, 4, FALSE)
     )
   ),
"")</f>
        <v/>
      </c>
      <c r="G1487" s="40"/>
      <c r="H1487" s="29"/>
      <c r="I1487" s="46"/>
      <c r="J1487" s="34" t="str">
        <f t="shared" si="95"/>
        <v/>
      </c>
      <c r="K1487" s="28" t="str">
        <f t="shared" si="93"/>
        <v/>
      </c>
      <c r="L1487" s="25" t="str">
        <f t="shared" si="94"/>
        <v/>
      </c>
      <c r="M1487" s="16"/>
    </row>
    <row r="1488" spans="2:13" ht="22.5" customHeight="1" x14ac:dyDescent="0.45">
      <c r="B1488" s="30">
        <f t="shared" si="92"/>
        <v>1480</v>
      </c>
      <c r="C1488" s="40"/>
      <c r="D1488" s="41"/>
      <c r="E1488" s="31" t="str">
        <f>IFERROR(IF(OR(確認書!$C$23="",D1488=""),"",確認書!$C$23),"")</f>
        <v/>
      </c>
      <c r="F1488" s="33" t="str">
        <f>IFERROR(
   IF($E$3="", "",
     IF(VLOOKUP(E1488, リスト!$A$2:$E$49, 5, FALSE) &gt; $E$3,
        VLOOKUP(E1488, リスト!$A$2:$E$49, 2, FALSE),
        VLOOKUP(E1488, リスト!$A$2:$E$49, 4, FALSE)
     )
   ),
"")</f>
        <v/>
      </c>
      <c r="G1488" s="40"/>
      <c r="H1488" s="29"/>
      <c r="I1488" s="46"/>
      <c r="J1488" s="34" t="str">
        <f t="shared" si="95"/>
        <v/>
      </c>
      <c r="K1488" s="28" t="str">
        <f t="shared" si="93"/>
        <v/>
      </c>
      <c r="L1488" s="25" t="str">
        <f t="shared" si="94"/>
        <v/>
      </c>
      <c r="M1488" s="16"/>
    </row>
    <row r="1489" spans="2:13" ht="22.5" customHeight="1" x14ac:dyDescent="0.45">
      <c r="B1489" s="30">
        <f t="shared" si="92"/>
        <v>1481</v>
      </c>
      <c r="C1489" s="40"/>
      <c r="D1489" s="41"/>
      <c r="E1489" s="31" t="str">
        <f>IFERROR(IF(OR(確認書!$C$23="",D1489=""),"",確認書!$C$23),"")</f>
        <v/>
      </c>
      <c r="F1489" s="33" t="str">
        <f>IFERROR(
   IF($E$3="", "",
     IF(VLOOKUP(E1489, リスト!$A$2:$E$49, 5, FALSE) &gt; $E$3,
        VLOOKUP(E1489, リスト!$A$2:$E$49, 2, FALSE),
        VLOOKUP(E1489, リスト!$A$2:$E$49, 4, FALSE)
     )
   ),
"")</f>
        <v/>
      </c>
      <c r="G1489" s="40"/>
      <c r="H1489" s="29"/>
      <c r="I1489" s="46"/>
      <c r="J1489" s="34" t="str">
        <f t="shared" si="95"/>
        <v/>
      </c>
      <c r="K1489" s="28" t="str">
        <f t="shared" si="93"/>
        <v/>
      </c>
      <c r="L1489" s="25" t="str">
        <f t="shared" si="94"/>
        <v/>
      </c>
      <c r="M1489" s="16"/>
    </row>
    <row r="1490" spans="2:13" ht="22.5" customHeight="1" x14ac:dyDescent="0.45">
      <c r="B1490" s="30">
        <f t="shared" si="92"/>
        <v>1482</v>
      </c>
      <c r="C1490" s="40"/>
      <c r="D1490" s="41"/>
      <c r="E1490" s="31" t="str">
        <f>IFERROR(IF(OR(確認書!$C$23="",D1490=""),"",確認書!$C$23),"")</f>
        <v/>
      </c>
      <c r="F1490" s="33" t="str">
        <f>IFERROR(
   IF($E$3="", "",
     IF(VLOOKUP(E1490, リスト!$A$2:$E$49, 5, FALSE) &gt; $E$3,
        VLOOKUP(E1490, リスト!$A$2:$E$49, 2, FALSE),
        VLOOKUP(E1490, リスト!$A$2:$E$49, 4, FALSE)
     )
   ),
"")</f>
        <v/>
      </c>
      <c r="G1490" s="40"/>
      <c r="H1490" s="29"/>
      <c r="I1490" s="46"/>
      <c r="J1490" s="34" t="str">
        <f t="shared" si="95"/>
        <v/>
      </c>
      <c r="K1490" s="28" t="str">
        <f t="shared" si="93"/>
        <v/>
      </c>
      <c r="L1490" s="25" t="str">
        <f t="shared" si="94"/>
        <v/>
      </c>
      <c r="M1490" s="16"/>
    </row>
    <row r="1491" spans="2:13" ht="22.5" customHeight="1" x14ac:dyDescent="0.45">
      <c r="B1491" s="30">
        <f t="shared" si="92"/>
        <v>1483</v>
      </c>
      <c r="C1491" s="40"/>
      <c r="D1491" s="41"/>
      <c r="E1491" s="31" t="str">
        <f>IFERROR(IF(OR(確認書!$C$23="",D1491=""),"",確認書!$C$23),"")</f>
        <v/>
      </c>
      <c r="F1491" s="33" t="str">
        <f>IFERROR(
   IF($E$3="", "",
     IF(VLOOKUP(E1491, リスト!$A$2:$E$49, 5, FALSE) &gt; $E$3,
        VLOOKUP(E1491, リスト!$A$2:$E$49, 2, FALSE),
        VLOOKUP(E1491, リスト!$A$2:$E$49, 4, FALSE)
     )
   ),
"")</f>
        <v/>
      </c>
      <c r="G1491" s="40"/>
      <c r="H1491" s="29"/>
      <c r="I1491" s="46"/>
      <c r="J1491" s="34" t="str">
        <f t="shared" si="95"/>
        <v/>
      </c>
      <c r="K1491" s="28" t="str">
        <f t="shared" si="93"/>
        <v/>
      </c>
      <c r="L1491" s="25" t="str">
        <f t="shared" si="94"/>
        <v/>
      </c>
      <c r="M1491" s="16"/>
    </row>
    <row r="1492" spans="2:13" ht="22.5" customHeight="1" x14ac:dyDescent="0.45">
      <c r="B1492" s="30">
        <f t="shared" si="92"/>
        <v>1484</v>
      </c>
      <c r="C1492" s="40"/>
      <c r="D1492" s="41"/>
      <c r="E1492" s="31" t="str">
        <f>IFERROR(IF(OR(確認書!$C$23="",D1492=""),"",確認書!$C$23),"")</f>
        <v/>
      </c>
      <c r="F1492" s="33" t="str">
        <f>IFERROR(
   IF($E$3="", "",
     IF(VLOOKUP(E1492, リスト!$A$2:$E$49, 5, FALSE) &gt; $E$3,
        VLOOKUP(E1492, リスト!$A$2:$E$49, 2, FALSE),
        VLOOKUP(E1492, リスト!$A$2:$E$49, 4, FALSE)
     )
   ),
"")</f>
        <v/>
      </c>
      <c r="G1492" s="40"/>
      <c r="H1492" s="29"/>
      <c r="I1492" s="46"/>
      <c r="J1492" s="34" t="str">
        <f t="shared" si="95"/>
        <v/>
      </c>
      <c r="K1492" s="28" t="str">
        <f t="shared" si="93"/>
        <v/>
      </c>
      <c r="L1492" s="25" t="str">
        <f t="shared" si="94"/>
        <v/>
      </c>
      <c r="M1492" s="16"/>
    </row>
    <row r="1493" spans="2:13" ht="22.5" customHeight="1" x14ac:dyDescent="0.45">
      <c r="B1493" s="30">
        <f t="shared" si="92"/>
        <v>1485</v>
      </c>
      <c r="C1493" s="40"/>
      <c r="D1493" s="41"/>
      <c r="E1493" s="31" t="str">
        <f>IFERROR(IF(OR(確認書!$C$23="",D1493=""),"",確認書!$C$23),"")</f>
        <v/>
      </c>
      <c r="F1493" s="33" t="str">
        <f>IFERROR(
   IF($E$3="", "",
     IF(VLOOKUP(E1493, リスト!$A$2:$E$49, 5, FALSE) &gt; $E$3,
        VLOOKUP(E1493, リスト!$A$2:$E$49, 2, FALSE),
        VLOOKUP(E1493, リスト!$A$2:$E$49, 4, FALSE)
     )
   ),
"")</f>
        <v/>
      </c>
      <c r="G1493" s="40"/>
      <c r="H1493" s="29"/>
      <c r="I1493" s="46"/>
      <c r="J1493" s="34" t="str">
        <f t="shared" si="95"/>
        <v/>
      </c>
      <c r="K1493" s="28" t="str">
        <f t="shared" si="93"/>
        <v/>
      </c>
      <c r="L1493" s="25" t="str">
        <f t="shared" si="94"/>
        <v/>
      </c>
      <c r="M1493" s="16"/>
    </row>
    <row r="1494" spans="2:13" ht="22.5" customHeight="1" x14ac:dyDescent="0.45">
      <c r="B1494" s="30">
        <f t="shared" si="92"/>
        <v>1486</v>
      </c>
      <c r="C1494" s="40"/>
      <c r="D1494" s="41"/>
      <c r="E1494" s="31" t="str">
        <f>IFERROR(IF(OR(確認書!$C$23="",D1494=""),"",確認書!$C$23),"")</f>
        <v/>
      </c>
      <c r="F1494" s="33" t="str">
        <f>IFERROR(
   IF($E$3="", "",
     IF(VLOOKUP(E1494, リスト!$A$2:$E$49, 5, FALSE) &gt; $E$3,
        VLOOKUP(E1494, リスト!$A$2:$E$49, 2, FALSE),
        VLOOKUP(E1494, リスト!$A$2:$E$49, 4, FALSE)
     )
   ),
"")</f>
        <v/>
      </c>
      <c r="G1494" s="40"/>
      <c r="H1494" s="29"/>
      <c r="I1494" s="46"/>
      <c r="J1494" s="34" t="str">
        <f t="shared" si="95"/>
        <v/>
      </c>
      <c r="K1494" s="28" t="str">
        <f t="shared" si="93"/>
        <v/>
      </c>
      <c r="L1494" s="25" t="str">
        <f t="shared" si="94"/>
        <v/>
      </c>
      <c r="M1494" s="16"/>
    </row>
    <row r="1495" spans="2:13" ht="22.5" customHeight="1" x14ac:dyDescent="0.45">
      <c r="B1495" s="30">
        <f t="shared" si="92"/>
        <v>1487</v>
      </c>
      <c r="C1495" s="40"/>
      <c r="D1495" s="41"/>
      <c r="E1495" s="31" t="str">
        <f>IFERROR(IF(OR(確認書!$C$23="",D1495=""),"",確認書!$C$23),"")</f>
        <v/>
      </c>
      <c r="F1495" s="33" t="str">
        <f>IFERROR(
   IF($E$3="", "",
     IF(VLOOKUP(E1495, リスト!$A$2:$E$49, 5, FALSE) &gt; $E$3,
        VLOOKUP(E1495, リスト!$A$2:$E$49, 2, FALSE),
        VLOOKUP(E1495, リスト!$A$2:$E$49, 4, FALSE)
     )
   ),
"")</f>
        <v/>
      </c>
      <c r="G1495" s="40"/>
      <c r="H1495" s="29"/>
      <c r="I1495" s="46"/>
      <c r="J1495" s="34" t="str">
        <f t="shared" si="95"/>
        <v/>
      </c>
      <c r="K1495" s="28" t="str">
        <f t="shared" si="93"/>
        <v/>
      </c>
      <c r="L1495" s="25" t="str">
        <f t="shared" si="94"/>
        <v/>
      </c>
      <c r="M1495" s="16"/>
    </row>
    <row r="1496" spans="2:13" ht="22.5" customHeight="1" x14ac:dyDescent="0.45">
      <c r="B1496" s="30">
        <f t="shared" si="92"/>
        <v>1488</v>
      </c>
      <c r="C1496" s="40"/>
      <c r="D1496" s="41"/>
      <c r="E1496" s="31" t="str">
        <f>IFERROR(IF(OR(確認書!$C$23="",D1496=""),"",確認書!$C$23),"")</f>
        <v/>
      </c>
      <c r="F1496" s="33" t="str">
        <f>IFERROR(
   IF($E$3="", "",
     IF(VLOOKUP(E1496, リスト!$A$2:$E$49, 5, FALSE) &gt; $E$3,
        VLOOKUP(E1496, リスト!$A$2:$E$49, 2, FALSE),
        VLOOKUP(E1496, リスト!$A$2:$E$49, 4, FALSE)
     )
   ),
"")</f>
        <v/>
      </c>
      <c r="G1496" s="40"/>
      <c r="H1496" s="29"/>
      <c r="I1496" s="46"/>
      <c r="J1496" s="34" t="str">
        <f t="shared" si="95"/>
        <v/>
      </c>
      <c r="K1496" s="28" t="str">
        <f t="shared" si="93"/>
        <v/>
      </c>
      <c r="L1496" s="25" t="str">
        <f t="shared" si="94"/>
        <v/>
      </c>
      <c r="M1496" s="16"/>
    </row>
    <row r="1497" spans="2:13" ht="22.5" customHeight="1" x14ac:dyDescent="0.45">
      <c r="B1497" s="30">
        <f t="shared" si="92"/>
        <v>1489</v>
      </c>
      <c r="C1497" s="40"/>
      <c r="D1497" s="41"/>
      <c r="E1497" s="31" t="str">
        <f>IFERROR(IF(OR(確認書!$C$23="",D1497=""),"",確認書!$C$23),"")</f>
        <v/>
      </c>
      <c r="F1497" s="33" t="str">
        <f>IFERROR(
   IF($E$3="", "",
     IF(VLOOKUP(E1497, リスト!$A$2:$E$49, 5, FALSE) &gt; $E$3,
        VLOOKUP(E1497, リスト!$A$2:$E$49, 2, FALSE),
        VLOOKUP(E1497, リスト!$A$2:$E$49, 4, FALSE)
     )
   ),
"")</f>
        <v/>
      </c>
      <c r="G1497" s="40"/>
      <c r="H1497" s="29"/>
      <c r="I1497" s="46"/>
      <c r="J1497" s="34" t="str">
        <f t="shared" si="95"/>
        <v/>
      </c>
      <c r="K1497" s="28" t="str">
        <f t="shared" si="93"/>
        <v/>
      </c>
      <c r="L1497" s="25" t="str">
        <f t="shared" si="94"/>
        <v/>
      </c>
      <c r="M1497" s="16"/>
    </row>
    <row r="1498" spans="2:13" ht="22.5" customHeight="1" x14ac:dyDescent="0.45">
      <c r="B1498" s="30">
        <f t="shared" si="92"/>
        <v>1490</v>
      </c>
      <c r="C1498" s="40"/>
      <c r="D1498" s="41"/>
      <c r="E1498" s="31" t="str">
        <f>IFERROR(IF(OR(確認書!$C$23="",D1498=""),"",確認書!$C$23),"")</f>
        <v/>
      </c>
      <c r="F1498" s="33" t="str">
        <f>IFERROR(
   IF($E$3="", "",
     IF(VLOOKUP(E1498, リスト!$A$2:$E$49, 5, FALSE) &gt; $E$3,
        VLOOKUP(E1498, リスト!$A$2:$E$49, 2, FALSE),
        VLOOKUP(E1498, リスト!$A$2:$E$49, 4, FALSE)
     )
   ),
"")</f>
        <v/>
      </c>
      <c r="G1498" s="40"/>
      <c r="H1498" s="29"/>
      <c r="I1498" s="46"/>
      <c r="J1498" s="34" t="str">
        <f t="shared" si="95"/>
        <v/>
      </c>
      <c r="K1498" s="28" t="str">
        <f t="shared" si="93"/>
        <v/>
      </c>
      <c r="L1498" s="25" t="str">
        <f t="shared" si="94"/>
        <v/>
      </c>
      <c r="M1498" s="16"/>
    </row>
    <row r="1499" spans="2:13" ht="22.5" customHeight="1" x14ac:dyDescent="0.45">
      <c r="B1499" s="30">
        <f t="shared" si="92"/>
        <v>1491</v>
      </c>
      <c r="C1499" s="40"/>
      <c r="D1499" s="41"/>
      <c r="E1499" s="31" t="str">
        <f>IFERROR(IF(OR(確認書!$C$23="",D1499=""),"",確認書!$C$23),"")</f>
        <v/>
      </c>
      <c r="F1499" s="33" t="str">
        <f>IFERROR(
   IF($E$3="", "",
     IF(VLOOKUP(E1499, リスト!$A$2:$E$49, 5, FALSE) &gt; $E$3,
        VLOOKUP(E1499, リスト!$A$2:$E$49, 2, FALSE),
        VLOOKUP(E1499, リスト!$A$2:$E$49, 4, FALSE)
     )
   ),
"")</f>
        <v/>
      </c>
      <c r="G1499" s="40"/>
      <c r="H1499" s="29"/>
      <c r="I1499" s="46"/>
      <c r="J1499" s="34" t="str">
        <f t="shared" si="95"/>
        <v/>
      </c>
      <c r="K1499" s="28" t="str">
        <f t="shared" si="93"/>
        <v/>
      </c>
      <c r="L1499" s="25" t="str">
        <f t="shared" si="94"/>
        <v/>
      </c>
      <c r="M1499" s="16"/>
    </row>
    <row r="1500" spans="2:13" ht="22.5" customHeight="1" x14ac:dyDescent="0.45">
      <c r="B1500" s="30">
        <f t="shared" si="92"/>
        <v>1492</v>
      </c>
      <c r="C1500" s="40"/>
      <c r="D1500" s="41"/>
      <c r="E1500" s="31" t="str">
        <f>IFERROR(IF(OR(確認書!$C$23="",D1500=""),"",確認書!$C$23),"")</f>
        <v/>
      </c>
      <c r="F1500" s="33" t="str">
        <f>IFERROR(
   IF($E$3="", "",
     IF(VLOOKUP(E1500, リスト!$A$2:$E$49, 5, FALSE) &gt; $E$3,
        VLOOKUP(E1500, リスト!$A$2:$E$49, 2, FALSE),
        VLOOKUP(E1500, リスト!$A$2:$E$49, 4, FALSE)
     )
   ),
"")</f>
        <v/>
      </c>
      <c r="G1500" s="40"/>
      <c r="H1500" s="29"/>
      <c r="I1500" s="46"/>
      <c r="J1500" s="34" t="str">
        <f t="shared" si="95"/>
        <v/>
      </c>
      <c r="K1500" s="28" t="str">
        <f t="shared" si="93"/>
        <v/>
      </c>
      <c r="L1500" s="25" t="str">
        <f t="shared" si="94"/>
        <v/>
      </c>
      <c r="M1500" s="16"/>
    </row>
    <row r="1501" spans="2:13" ht="22.5" customHeight="1" x14ac:dyDescent="0.45">
      <c r="B1501" s="30">
        <f t="shared" si="92"/>
        <v>1493</v>
      </c>
      <c r="C1501" s="40"/>
      <c r="D1501" s="41"/>
      <c r="E1501" s="31" t="str">
        <f>IFERROR(IF(OR(確認書!$C$23="",D1501=""),"",確認書!$C$23),"")</f>
        <v/>
      </c>
      <c r="F1501" s="33" t="str">
        <f>IFERROR(
   IF($E$3="", "",
     IF(VLOOKUP(E1501, リスト!$A$2:$E$49, 5, FALSE) &gt; $E$3,
        VLOOKUP(E1501, リスト!$A$2:$E$49, 2, FALSE),
        VLOOKUP(E1501, リスト!$A$2:$E$49, 4, FALSE)
     )
   ),
"")</f>
        <v/>
      </c>
      <c r="G1501" s="40"/>
      <c r="H1501" s="29"/>
      <c r="I1501" s="46"/>
      <c r="J1501" s="34" t="str">
        <f t="shared" si="95"/>
        <v/>
      </c>
      <c r="K1501" s="28" t="str">
        <f t="shared" si="93"/>
        <v/>
      </c>
      <c r="L1501" s="25" t="str">
        <f t="shared" si="94"/>
        <v/>
      </c>
      <c r="M1501" s="16"/>
    </row>
    <row r="1502" spans="2:13" ht="22.5" customHeight="1" x14ac:dyDescent="0.45">
      <c r="B1502" s="30">
        <f t="shared" si="92"/>
        <v>1494</v>
      </c>
      <c r="C1502" s="40"/>
      <c r="D1502" s="41"/>
      <c r="E1502" s="31" t="str">
        <f>IFERROR(IF(OR(確認書!$C$23="",D1502=""),"",確認書!$C$23),"")</f>
        <v/>
      </c>
      <c r="F1502" s="33" t="str">
        <f>IFERROR(
   IF($E$3="", "",
     IF(VLOOKUP(E1502, リスト!$A$2:$E$49, 5, FALSE) &gt; $E$3,
        VLOOKUP(E1502, リスト!$A$2:$E$49, 2, FALSE),
        VLOOKUP(E1502, リスト!$A$2:$E$49, 4, FALSE)
     )
   ),
"")</f>
        <v/>
      </c>
      <c r="G1502" s="40"/>
      <c r="H1502" s="29"/>
      <c r="I1502" s="46"/>
      <c r="J1502" s="34" t="str">
        <f t="shared" si="95"/>
        <v/>
      </c>
      <c r="K1502" s="28" t="str">
        <f t="shared" si="93"/>
        <v/>
      </c>
      <c r="L1502" s="25" t="str">
        <f t="shared" si="94"/>
        <v/>
      </c>
      <c r="M1502" s="16"/>
    </row>
    <row r="1503" spans="2:13" ht="22.5" customHeight="1" x14ac:dyDescent="0.45">
      <c r="B1503" s="30">
        <f t="shared" si="92"/>
        <v>1495</v>
      </c>
      <c r="C1503" s="40"/>
      <c r="D1503" s="41"/>
      <c r="E1503" s="31" t="str">
        <f>IFERROR(IF(OR(確認書!$C$23="",D1503=""),"",確認書!$C$23),"")</f>
        <v/>
      </c>
      <c r="F1503" s="33" t="str">
        <f>IFERROR(
   IF($E$3="", "",
     IF(VLOOKUP(E1503, リスト!$A$2:$E$49, 5, FALSE) &gt; $E$3,
        VLOOKUP(E1503, リスト!$A$2:$E$49, 2, FALSE),
        VLOOKUP(E1503, リスト!$A$2:$E$49, 4, FALSE)
     )
   ),
"")</f>
        <v/>
      </c>
      <c r="G1503" s="40"/>
      <c r="H1503" s="29"/>
      <c r="I1503" s="46"/>
      <c r="J1503" s="34" t="str">
        <f t="shared" si="95"/>
        <v/>
      </c>
      <c r="K1503" s="28" t="str">
        <f t="shared" si="93"/>
        <v/>
      </c>
      <c r="L1503" s="25" t="str">
        <f t="shared" si="94"/>
        <v/>
      </c>
      <c r="M1503" s="16"/>
    </row>
    <row r="1504" spans="2:13" ht="22.5" customHeight="1" x14ac:dyDescent="0.45">
      <c r="B1504" s="30">
        <f t="shared" si="92"/>
        <v>1496</v>
      </c>
      <c r="C1504" s="40"/>
      <c r="D1504" s="41"/>
      <c r="E1504" s="31" t="str">
        <f>IFERROR(IF(OR(確認書!$C$23="",D1504=""),"",確認書!$C$23),"")</f>
        <v/>
      </c>
      <c r="F1504" s="33" t="str">
        <f>IFERROR(
   IF($E$3="", "",
     IF(VLOOKUP(E1504, リスト!$A$2:$E$49, 5, FALSE) &gt; $E$3,
        VLOOKUP(E1504, リスト!$A$2:$E$49, 2, FALSE),
        VLOOKUP(E1504, リスト!$A$2:$E$49, 4, FALSE)
     )
   ),
"")</f>
        <v/>
      </c>
      <c r="G1504" s="40"/>
      <c r="H1504" s="29"/>
      <c r="I1504" s="46"/>
      <c r="J1504" s="34" t="str">
        <f t="shared" si="95"/>
        <v/>
      </c>
      <c r="K1504" s="28" t="str">
        <f t="shared" si="93"/>
        <v/>
      </c>
      <c r="L1504" s="25" t="str">
        <f t="shared" si="94"/>
        <v/>
      </c>
      <c r="M1504" s="16"/>
    </row>
    <row r="1505" spans="2:13" ht="22.5" customHeight="1" x14ac:dyDescent="0.45">
      <c r="B1505" s="30">
        <f t="shared" si="92"/>
        <v>1497</v>
      </c>
      <c r="C1505" s="40"/>
      <c r="D1505" s="41"/>
      <c r="E1505" s="31" t="str">
        <f>IFERROR(IF(OR(確認書!$C$23="",D1505=""),"",確認書!$C$23),"")</f>
        <v/>
      </c>
      <c r="F1505" s="33" t="str">
        <f>IFERROR(
   IF($E$3="", "",
     IF(VLOOKUP(E1505, リスト!$A$2:$E$49, 5, FALSE) &gt; $E$3,
        VLOOKUP(E1505, リスト!$A$2:$E$49, 2, FALSE),
        VLOOKUP(E1505, リスト!$A$2:$E$49, 4, FALSE)
     )
   ),
"")</f>
        <v/>
      </c>
      <c r="G1505" s="40"/>
      <c r="H1505" s="29"/>
      <c r="I1505" s="46"/>
      <c r="J1505" s="34" t="str">
        <f t="shared" si="95"/>
        <v/>
      </c>
      <c r="K1505" s="28" t="str">
        <f t="shared" si="93"/>
        <v/>
      </c>
      <c r="L1505" s="25" t="str">
        <f t="shared" si="94"/>
        <v/>
      </c>
      <c r="M1505" s="16"/>
    </row>
    <row r="1506" spans="2:13" ht="22.5" customHeight="1" x14ac:dyDescent="0.45">
      <c r="B1506" s="30">
        <f t="shared" si="92"/>
        <v>1498</v>
      </c>
      <c r="C1506" s="40"/>
      <c r="D1506" s="41"/>
      <c r="E1506" s="31" t="str">
        <f>IFERROR(IF(OR(確認書!$C$23="",D1506=""),"",確認書!$C$23),"")</f>
        <v/>
      </c>
      <c r="F1506" s="33" t="str">
        <f>IFERROR(
   IF($E$3="", "",
     IF(VLOOKUP(E1506, リスト!$A$2:$E$49, 5, FALSE) &gt; $E$3,
        VLOOKUP(E1506, リスト!$A$2:$E$49, 2, FALSE),
        VLOOKUP(E1506, リスト!$A$2:$E$49, 4, FALSE)
     )
   ),
"")</f>
        <v/>
      </c>
      <c r="G1506" s="40"/>
      <c r="H1506" s="29"/>
      <c r="I1506" s="46"/>
      <c r="J1506" s="34" t="str">
        <f t="shared" si="95"/>
        <v/>
      </c>
      <c r="K1506" s="28" t="str">
        <f t="shared" si="93"/>
        <v/>
      </c>
      <c r="L1506" s="25" t="str">
        <f t="shared" si="94"/>
        <v/>
      </c>
      <c r="M1506" s="16"/>
    </row>
    <row r="1507" spans="2:13" ht="22.5" customHeight="1" x14ac:dyDescent="0.45">
      <c r="B1507" s="30">
        <f t="shared" si="92"/>
        <v>1499</v>
      </c>
      <c r="C1507" s="40"/>
      <c r="D1507" s="41"/>
      <c r="E1507" s="31" t="str">
        <f>IFERROR(IF(OR(確認書!$C$23="",D1507=""),"",確認書!$C$23),"")</f>
        <v/>
      </c>
      <c r="F1507" s="33" t="str">
        <f>IFERROR(
   IF($E$3="", "",
     IF(VLOOKUP(E1507, リスト!$A$2:$E$49, 5, FALSE) &gt; $E$3,
        VLOOKUP(E1507, リスト!$A$2:$E$49, 2, FALSE),
        VLOOKUP(E1507, リスト!$A$2:$E$49, 4, FALSE)
     )
   ),
"")</f>
        <v/>
      </c>
      <c r="G1507" s="40"/>
      <c r="H1507" s="29"/>
      <c r="I1507" s="46"/>
      <c r="J1507" s="34" t="str">
        <f t="shared" si="95"/>
        <v/>
      </c>
      <c r="K1507" s="28" t="str">
        <f t="shared" si="93"/>
        <v/>
      </c>
      <c r="L1507" s="25" t="str">
        <f t="shared" si="94"/>
        <v/>
      </c>
      <c r="M1507" s="16"/>
    </row>
    <row r="1508" spans="2:13" ht="22.5" customHeight="1" x14ac:dyDescent="0.45">
      <c r="B1508" s="30">
        <f t="shared" si="92"/>
        <v>1500</v>
      </c>
      <c r="C1508" s="40"/>
      <c r="D1508" s="41"/>
      <c r="E1508" s="31" t="str">
        <f>IFERROR(IF(OR(確認書!$C$23="",D1508=""),"",確認書!$C$23),"")</f>
        <v/>
      </c>
      <c r="F1508" s="33" t="str">
        <f>IFERROR(
   IF($E$3="", "",
     IF(VLOOKUP(E1508, リスト!$A$2:$E$49, 5, FALSE) &gt; $E$3,
        VLOOKUP(E1508, リスト!$A$2:$E$49, 2, FALSE),
        VLOOKUP(E1508, リスト!$A$2:$E$49, 4, FALSE)
     )
   ),
"")</f>
        <v/>
      </c>
      <c r="G1508" s="40"/>
      <c r="H1508" s="29"/>
      <c r="I1508" s="46"/>
      <c r="J1508" s="34" t="str">
        <f t="shared" si="95"/>
        <v/>
      </c>
      <c r="K1508" s="28" t="str">
        <f t="shared" si="93"/>
        <v/>
      </c>
      <c r="L1508" s="25" t="str">
        <f t="shared" si="94"/>
        <v/>
      </c>
      <c r="M1508" s="16"/>
    </row>
    <row r="1509" spans="2:13" ht="22.5" customHeight="1" x14ac:dyDescent="0.45">
      <c r="B1509" s="30">
        <f t="shared" si="92"/>
        <v>1501</v>
      </c>
      <c r="C1509" s="40"/>
      <c r="D1509" s="41"/>
      <c r="E1509" s="31" t="str">
        <f>IFERROR(IF(OR(確認書!$C$23="",D1509=""),"",確認書!$C$23),"")</f>
        <v/>
      </c>
      <c r="F1509" s="33" t="str">
        <f>IFERROR(
   IF($E$3="", "",
     IF(VLOOKUP(E1509, リスト!$A$2:$E$49, 5, FALSE) &gt; $E$3,
        VLOOKUP(E1509, リスト!$A$2:$E$49, 2, FALSE),
        VLOOKUP(E1509, リスト!$A$2:$E$49, 4, FALSE)
     )
   ),
"")</f>
        <v/>
      </c>
      <c r="G1509" s="40"/>
      <c r="H1509" s="29"/>
      <c r="I1509" s="46"/>
      <c r="J1509" s="34" t="str">
        <f t="shared" si="95"/>
        <v/>
      </c>
      <c r="K1509" s="28" t="str">
        <f t="shared" si="93"/>
        <v/>
      </c>
      <c r="L1509" s="25" t="str">
        <f t="shared" si="94"/>
        <v/>
      </c>
      <c r="M1509" s="16"/>
    </row>
    <row r="1510" spans="2:13" ht="22.5" customHeight="1" x14ac:dyDescent="0.45">
      <c r="B1510" s="30">
        <f t="shared" si="92"/>
        <v>1502</v>
      </c>
      <c r="C1510" s="40"/>
      <c r="D1510" s="41"/>
      <c r="E1510" s="31" t="str">
        <f>IFERROR(IF(OR(確認書!$C$23="",D1510=""),"",確認書!$C$23),"")</f>
        <v/>
      </c>
      <c r="F1510" s="33" t="str">
        <f>IFERROR(
   IF($E$3="", "",
     IF(VLOOKUP(E1510, リスト!$A$2:$E$49, 5, FALSE) &gt; $E$3,
        VLOOKUP(E1510, リスト!$A$2:$E$49, 2, FALSE),
        VLOOKUP(E1510, リスト!$A$2:$E$49, 4, FALSE)
     )
   ),
"")</f>
        <v/>
      </c>
      <c r="G1510" s="40"/>
      <c r="H1510" s="29"/>
      <c r="I1510" s="46"/>
      <c r="J1510" s="34" t="str">
        <f t="shared" si="95"/>
        <v/>
      </c>
      <c r="K1510" s="28" t="str">
        <f t="shared" si="93"/>
        <v/>
      </c>
      <c r="L1510" s="25" t="str">
        <f t="shared" si="94"/>
        <v/>
      </c>
      <c r="M1510" s="16"/>
    </row>
    <row r="1511" spans="2:13" ht="22.5" customHeight="1" x14ac:dyDescent="0.45">
      <c r="B1511" s="30">
        <f t="shared" si="92"/>
        <v>1503</v>
      </c>
      <c r="C1511" s="40"/>
      <c r="D1511" s="41"/>
      <c r="E1511" s="31" t="str">
        <f>IFERROR(IF(OR(確認書!$C$23="",D1511=""),"",確認書!$C$23),"")</f>
        <v/>
      </c>
      <c r="F1511" s="33" t="str">
        <f>IFERROR(
   IF($E$3="", "",
     IF(VLOOKUP(E1511, リスト!$A$2:$E$49, 5, FALSE) &gt; $E$3,
        VLOOKUP(E1511, リスト!$A$2:$E$49, 2, FALSE),
        VLOOKUP(E1511, リスト!$A$2:$E$49, 4, FALSE)
     )
   ),
"")</f>
        <v/>
      </c>
      <c r="G1511" s="40"/>
      <c r="H1511" s="29"/>
      <c r="I1511" s="46"/>
      <c r="J1511" s="34" t="str">
        <f t="shared" si="95"/>
        <v/>
      </c>
      <c r="K1511" s="28" t="str">
        <f t="shared" si="93"/>
        <v/>
      </c>
      <c r="L1511" s="25" t="str">
        <f t="shared" si="94"/>
        <v/>
      </c>
      <c r="M1511" s="16"/>
    </row>
    <row r="1512" spans="2:13" ht="22.5" customHeight="1" x14ac:dyDescent="0.45">
      <c r="B1512" s="30">
        <f t="shared" si="92"/>
        <v>1504</v>
      </c>
      <c r="C1512" s="40"/>
      <c r="D1512" s="41"/>
      <c r="E1512" s="31" t="str">
        <f>IFERROR(IF(OR(確認書!$C$23="",D1512=""),"",確認書!$C$23),"")</f>
        <v/>
      </c>
      <c r="F1512" s="33" t="str">
        <f>IFERROR(
   IF($E$3="", "",
     IF(VLOOKUP(E1512, リスト!$A$2:$E$49, 5, FALSE) &gt; $E$3,
        VLOOKUP(E1512, リスト!$A$2:$E$49, 2, FALSE),
        VLOOKUP(E1512, リスト!$A$2:$E$49, 4, FALSE)
     )
   ),
"")</f>
        <v/>
      </c>
      <c r="G1512" s="40"/>
      <c r="H1512" s="29"/>
      <c r="I1512" s="46"/>
      <c r="J1512" s="34" t="str">
        <f t="shared" si="95"/>
        <v/>
      </c>
      <c r="K1512" s="28" t="str">
        <f t="shared" si="93"/>
        <v/>
      </c>
      <c r="L1512" s="25" t="str">
        <f t="shared" si="94"/>
        <v/>
      </c>
      <c r="M1512" s="16"/>
    </row>
    <row r="1513" spans="2:13" ht="22.5" customHeight="1" x14ac:dyDescent="0.45">
      <c r="B1513" s="30">
        <f t="shared" si="92"/>
        <v>1505</v>
      </c>
      <c r="C1513" s="40"/>
      <c r="D1513" s="41"/>
      <c r="E1513" s="31" t="str">
        <f>IFERROR(IF(OR(確認書!$C$23="",D1513=""),"",確認書!$C$23),"")</f>
        <v/>
      </c>
      <c r="F1513" s="33" t="str">
        <f>IFERROR(
   IF($E$3="", "",
     IF(VLOOKUP(E1513, リスト!$A$2:$E$49, 5, FALSE) &gt; $E$3,
        VLOOKUP(E1513, リスト!$A$2:$E$49, 2, FALSE),
        VLOOKUP(E1513, リスト!$A$2:$E$49, 4, FALSE)
     )
   ),
"")</f>
        <v/>
      </c>
      <c r="G1513" s="40"/>
      <c r="H1513" s="29"/>
      <c r="I1513" s="46"/>
      <c r="J1513" s="34" t="str">
        <f t="shared" si="95"/>
        <v/>
      </c>
      <c r="K1513" s="28" t="str">
        <f t="shared" si="93"/>
        <v/>
      </c>
      <c r="L1513" s="25" t="str">
        <f t="shared" si="94"/>
        <v/>
      </c>
      <c r="M1513" s="16"/>
    </row>
    <row r="1514" spans="2:13" ht="22.5" customHeight="1" x14ac:dyDescent="0.45">
      <c r="B1514" s="30">
        <f t="shared" si="92"/>
        <v>1506</v>
      </c>
      <c r="C1514" s="40"/>
      <c r="D1514" s="41"/>
      <c r="E1514" s="31" t="str">
        <f>IFERROR(IF(OR(確認書!$C$23="",D1514=""),"",確認書!$C$23),"")</f>
        <v/>
      </c>
      <c r="F1514" s="33" t="str">
        <f>IFERROR(
   IF($E$3="", "",
     IF(VLOOKUP(E1514, リスト!$A$2:$E$49, 5, FALSE) &gt; $E$3,
        VLOOKUP(E1514, リスト!$A$2:$E$49, 2, FALSE),
        VLOOKUP(E1514, リスト!$A$2:$E$49, 4, FALSE)
     )
   ),
"")</f>
        <v/>
      </c>
      <c r="G1514" s="40"/>
      <c r="H1514" s="29"/>
      <c r="I1514" s="46"/>
      <c r="J1514" s="34" t="str">
        <f t="shared" si="95"/>
        <v/>
      </c>
      <c r="K1514" s="28" t="str">
        <f t="shared" si="93"/>
        <v/>
      </c>
      <c r="L1514" s="25" t="str">
        <f t="shared" si="94"/>
        <v/>
      </c>
      <c r="M1514" s="16"/>
    </row>
    <row r="1515" spans="2:13" ht="22.5" customHeight="1" x14ac:dyDescent="0.45">
      <c r="B1515" s="30">
        <f t="shared" si="92"/>
        <v>1507</v>
      </c>
      <c r="C1515" s="40"/>
      <c r="D1515" s="41"/>
      <c r="E1515" s="31" t="str">
        <f>IFERROR(IF(OR(確認書!$C$23="",D1515=""),"",確認書!$C$23),"")</f>
        <v/>
      </c>
      <c r="F1515" s="33" t="str">
        <f>IFERROR(
   IF($E$3="", "",
     IF(VLOOKUP(E1515, リスト!$A$2:$E$49, 5, FALSE) &gt; $E$3,
        VLOOKUP(E1515, リスト!$A$2:$E$49, 2, FALSE),
        VLOOKUP(E1515, リスト!$A$2:$E$49, 4, FALSE)
     )
   ),
"")</f>
        <v/>
      </c>
      <c r="G1515" s="40"/>
      <c r="H1515" s="29"/>
      <c r="I1515" s="46"/>
      <c r="J1515" s="34" t="str">
        <f t="shared" si="95"/>
        <v/>
      </c>
      <c r="K1515" s="28" t="str">
        <f t="shared" si="93"/>
        <v/>
      </c>
      <c r="L1515" s="25" t="str">
        <f t="shared" si="94"/>
        <v/>
      </c>
      <c r="M1515" s="16"/>
    </row>
    <row r="1516" spans="2:13" ht="22.5" customHeight="1" x14ac:dyDescent="0.45">
      <c r="B1516" s="30">
        <f t="shared" si="92"/>
        <v>1508</v>
      </c>
      <c r="C1516" s="40"/>
      <c r="D1516" s="41"/>
      <c r="E1516" s="31" t="str">
        <f>IFERROR(IF(OR(確認書!$C$23="",D1516=""),"",確認書!$C$23),"")</f>
        <v/>
      </c>
      <c r="F1516" s="33" t="str">
        <f>IFERROR(
   IF($E$3="", "",
     IF(VLOOKUP(E1516, リスト!$A$2:$E$49, 5, FALSE) &gt; $E$3,
        VLOOKUP(E1516, リスト!$A$2:$E$49, 2, FALSE),
        VLOOKUP(E1516, リスト!$A$2:$E$49, 4, FALSE)
     )
   ),
"")</f>
        <v/>
      </c>
      <c r="G1516" s="40"/>
      <c r="H1516" s="29"/>
      <c r="I1516" s="46"/>
      <c r="J1516" s="34" t="str">
        <f t="shared" si="95"/>
        <v/>
      </c>
      <c r="K1516" s="28" t="str">
        <f t="shared" si="93"/>
        <v/>
      </c>
      <c r="L1516" s="25" t="str">
        <f t="shared" si="94"/>
        <v/>
      </c>
      <c r="M1516" s="16"/>
    </row>
    <row r="1517" spans="2:13" ht="22.5" customHeight="1" x14ac:dyDescent="0.45">
      <c r="B1517" s="30">
        <f t="shared" si="92"/>
        <v>1509</v>
      </c>
      <c r="C1517" s="40"/>
      <c r="D1517" s="41"/>
      <c r="E1517" s="31" t="str">
        <f>IFERROR(IF(OR(確認書!$C$23="",D1517=""),"",確認書!$C$23),"")</f>
        <v/>
      </c>
      <c r="F1517" s="33" t="str">
        <f>IFERROR(
   IF($E$3="", "",
     IF(VLOOKUP(E1517, リスト!$A$2:$E$49, 5, FALSE) &gt; $E$3,
        VLOOKUP(E1517, リスト!$A$2:$E$49, 2, FALSE),
        VLOOKUP(E1517, リスト!$A$2:$E$49, 4, FALSE)
     )
   ),
"")</f>
        <v/>
      </c>
      <c r="G1517" s="40"/>
      <c r="H1517" s="29"/>
      <c r="I1517" s="46"/>
      <c r="J1517" s="34" t="str">
        <f t="shared" si="95"/>
        <v/>
      </c>
      <c r="K1517" s="28" t="str">
        <f t="shared" si="93"/>
        <v/>
      </c>
      <c r="L1517" s="25" t="str">
        <f t="shared" si="94"/>
        <v/>
      </c>
      <c r="M1517" s="16"/>
    </row>
    <row r="1518" spans="2:13" ht="22.5" customHeight="1" x14ac:dyDescent="0.45">
      <c r="B1518" s="30">
        <f t="shared" si="92"/>
        <v>1510</v>
      </c>
      <c r="C1518" s="40"/>
      <c r="D1518" s="41"/>
      <c r="E1518" s="31" t="str">
        <f>IFERROR(IF(OR(確認書!$C$23="",D1518=""),"",確認書!$C$23),"")</f>
        <v/>
      </c>
      <c r="F1518" s="33" t="str">
        <f>IFERROR(
   IF($E$3="", "",
     IF(VLOOKUP(E1518, リスト!$A$2:$E$49, 5, FALSE) &gt; $E$3,
        VLOOKUP(E1518, リスト!$A$2:$E$49, 2, FALSE),
        VLOOKUP(E1518, リスト!$A$2:$E$49, 4, FALSE)
     )
   ),
"")</f>
        <v/>
      </c>
      <c r="G1518" s="40"/>
      <c r="H1518" s="29"/>
      <c r="I1518" s="46"/>
      <c r="J1518" s="34" t="str">
        <f t="shared" si="95"/>
        <v/>
      </c>
      <c r="K1518" s="28" t="str">
        <f t="shared" si="93"/>
        <v/>
      </c>
      <c r="L1518" s="25" t="str">
        <f t="shared" si="94"/>
        <v/>
      </c>
      <c r="M1518" s="16"/>
    </row>
    <row r="1519" spans="2:13" ht="22.5" customHeight="1" x14ac:dyDescent="0.45">
      <c r="B1519" s="30">
        <f t="shared" si="92"/>
        <v>1511</v>
      </c>
      <c r="C1519" s="40"/>
      <c r="D1519" s="41"/>
      <c r="E1519" s="31" t="str">
        <f>IFERROR(IF(OR(確認書!$C$23="",D1519=""),"",確認書!$C$23),"")</f>
        <v/>
      </c>
      <c r="F1519" s="33" t="str">
        <f>IFERROR(
   IF($E$3="", "",
     IF(VLOOKUP(E1519, リスト!$A$2:$E$49, 5, FALSE) &gt; $E$3,
        VLOOKUP(E1519, リスト!$A$2:$E$49, 2, FALSE),
        VLOOKUP(E1519, リスト!$A$2:$E$49, 4, FALSE)
     )
   ),
"")</f>
        <v/>
      </c>
      <c r="G1519" s="40"/>
      <c r="H1519" s="29"/>
      <c r="I1519" s="46"/>
      <c r="J1519" s="34" t="str">
        <f t="shared" si="95"/>
        <v/>
      </c>
      <c r="K1519" s="28" t="str">
        <f t="shared" si="93"/>
        <v/>
      </c>
      <c r="L1519" s="25" t="str">
        <f t="shared" si="94"/>
        <v/>
      </c>
      <c r="M1519" s="16"/>
    </row>
    <row r="1520" spans="2:13" ht="22.5" customHeight="1" x14ac:dyDescent="0.45">
      <c r="B1520" s="30">
        <f t="shared" si="92"/>
        <v>1512</v>
      </c>
      <c r="C1520" s="40"/>
      <c r="D1520" s="41"/>
      <c r="E1520" s="31" t="str">
        <f>IFERROR(IF(OR(確認書!$C$23="",D1520=""),"",確認書!$C$23),"")</f>
        <v/>
      </c>
      <c r="F1520" s="33" t="str">
        <f>IFERROR(
   IF($E$3="", "",
     IF(VLOOKUP(E1520, リスト!$A$2:$E$49, 5, FALSE) &gt; $E$3,
        VLOOKUP(E1520, リスト!$A$2:$E$49, 2, FALSE),
        VLOOKUP(E1520, リスト!$A$2:$E$49, 4, FALSE)
     )
   ),
"")</f>
        <v/>
      </c>
      <c r="G1520" s="40"/>
      <c r="H1520" s="29"/>
      <c r="I1520" s="46"/>
      <c r="J1520" s="34" t="str">
        <f t="shared" si="95"/>
        <v/>
      </c>
      <c r="K1520" s="28" t="str">
        <f t="shared" si="93"/>
        <v/>
      </c>
      <c r="L1520" s="25" t="str">
        <f t="shared" si="94"/>
        <v/>
      </c>
      <c r="M1520" s="16"/>
    </row>
    <row r="1521" spans="2:13" ht="22.5" customHeight="1" x14ac:dyDescent="0.45">
      <c r="B1521" s="30">
        <f t="shared" si="92"/>
        <v>1513</v>
      </c>
      <c r="C1521" s="40"/>
      <c r="D1521" s="41"/>
      <c r="E1521" s="31" t="str">
        <f>IFERROR(IF(OR(確認書!$C$23="",D1521=""),"",確認書!$C$23),"")</f>
        <v/>
      </c>
      <c r="F1521" s="33" t="str">
        <f>IFERROR(
   IF($E$3="", "",
     IF(VLOOKUP(E1521, リスト!$A$2:$E$49, 5, FALSE) &gt; $E$3,
        VLOOKUP(E1521, リスト!$A$2:$E$49, 2, FALSE),
        VLOOKUP(E1521, リスト!$A$2:$E$49, 4, FALSE)
     )
   ),
"")</f>
        <v/>
      </c>
      <c r="G1521" s="40"/>
      <c r="H1521" s="29"/>
      <c r="I1521" s="46"/>
      <c r="J1521" s="34" t="str">
        <f t="shared" si="95"/>
        <v/>
      </c>
      <c r="K1521" s="28" t="str">
        <f t="shared" si="93"/>
        <v/>
      </c>
      <c r="L1521" s="25" t="str">
        <f t="shared" si="94"/>
        <v/>
      </c>
      <c r="M1521" s="16"/>
    </row>
    <row r="1522" spans="2:13" ht="22.5" customHeight="1" x14ac:dyDescent="0.45">
      <c r="B1522" s="30">
        <f t="shared" si="92"/>
        <v>1514</v>
      </c>
      <c r="C1522" s="40"/>
      <c r="D1522" s="41"/>
      <c r="E1522" s="31" t="str">
        <f>IFERROR(IF(OR(確認書!$C$23="",D1522=""),"",確認書!$C$23),"")</f>
        <v/>
      </c>
      <c r="F1522" s="33" t="str">
        <f>IFERROR(
   IF($E$3="", "",
     IF(VLOOKUP(E1522, リスト!$A$2:$E$49, 5, FALSE) &gt; $E$3,
        VLOOKUP(E1522, リスト!$A$2:$E$49, 2, FALSE),
        VLOOKUP(E1522, リスト!$A$2:$E$49, 4, FALSE)
     )
   ),
"")</f>
        <v/>
      </c>
      <c r="G1522" s="40"/>
      <c r="H1522" s="29"/>
      <c r="I1522" s="46"/>
      <c r="J1522" s="34" t="str">
        <f t="shared" si="95"/>
        <v/>
      </c>
      <c r="K1522" s="28" t="str">
        <f t="shared" si="93"/>
        <v/>
      </c>
      <c r="L1522" s="25" t="str">
        <f t="shared" si="94"/>
        <v/>
      </c>
      <c r="M1522" s="16"/>
    </row>
    <row r="1523" spans="2:13" ht="22.5" customHeight="1" x14ac:dyDescent="0.45">
      <c r="B1523" s="30">
        <f t="shared" si="92"/>
        <v>1515</v>
      </c>
      <c r="C1523" s="40"/>
      <c r="D1523" s="41"/>
      <c r="E1523" s="31" t="str">
        <f>IFERROR(IF(OR(確認書!$C$23="",D1523=""),"",確認書!$C$23),"")</f>
        <v/>
      </c>
      <c r="F1523" s="33" t="str">
        <f>IFERROR(
   IF($E$3="", "",
     IF(VLOOKUP(E1523, リスト!$A$2:$E$49, 5, FALSE) &gt; $E$3,
        VLOOKUP(E1523, リスト!$A$2:$E$49, 2, FALSE),
        VLOOKUP(E1523, リスト!$A$2:$E$49, 4, FALSE)
     )
   ),
"")</f>
        <v/>
      </c>
      <c r="G1523" s="40"/>
      <c r="H1523" s="29"/>
      <c r="I1523" s="46"/>
      <c r="J1523" s="34" t="str">
        <f t="shared" si="95"/>
        <v/>
      </c>
      <c r="K1523" s="28" t="str">
        <f t="shared" si="93"/>
        <v/>
      </c>
      <c r="L1523" s="25" t="str">
        <f t="shared" si="94"/>
        <v/>
      </c>
      <c r="M1523" s="16"/>
    </row>
    <row r="1524" spans="2:13" ht="22.5" customHeight="1" x14ac:dyDescent="0.45">
      <c r="B1524" s="30">
        <f t="shared" si="92"/>
        <v>1516</v>
      </c>
      <c r="C1524" s="40"/>
      <c r="D1524" s="41"/>
      <c r="E1524" s="31" t="str">
        <f>IFERROR(IF(OR(確認書!$C$23="",D1524=""),"",確認書!$C$23),"")</f>
        <v/>
      </c>
      <c r="F1524" s="33" t="str">
        <f>IFERROR(
   IF($E$3="", "",
     IF(VLOOKUP(E1524, リスト!$A$2:$E$49, 5, FALSE) &gt; $E$3,
        VLOOKUP(E1524, リスト!$A$2:$E$49, 2, FALSE),
        VLOOKUP(E1524, リスト!$A$2:$E$49, 4, FALSE)
     )
   ),
"")</f>
        <v/>
      </c>
      <c r="G1524" s="40"/>
      <c r="H1524" s="29"/>
      <c r="I1524" s="46"/>
      <c r="J1524" s="34" t="str">
        <f t="shared" si="95"/>
        <v/>
      </c>
      <c r="K1524" s="28" t="str">
        <f t="shared" si="93"/>
        <v/>
      </c>
      <c r="L1524" s="25" t="str">
        <f t="shared" si="94"/>
        <v/>
      </c>
      <c r="M1524" s="16"/>
    </row>
    <row r="1525" spans="2:13" ht="22.5" customHeight="1" x14ac:dyDescent="0.45">
      <c r="B1525" s="30">
        <f t="shared" si="92"/>
        <v>1517</v>
      </c>
      <c r="C1525" s="40"/>
      <c r="D1525" s="41"/>
      <c r="E1525" s="31" t="str">
        <f>IFERROR(IF(OR(確認書!$C$23="",D1525=""),"",確認書!$C$23),"")</f>
        <v/>
      </c>
      <c r="F1525" s="33" t="str">
        <f>IFERROR(
   IF($E$3="", "",
     IF(VLOOKUP(E1525, リスト!$A$2:$E$49, 5, FALSE) &gt; $E$3,
        VLOOKUP(E1525, リスト!$A$2:$E$49, 2, FALSE),
        VLOOKUP(E1525, リスト!$A$2:$E$49, 4, FALSE)
     )
   ),
"")</f>
        <v/>
      </c>
      <c r="G1525" s="40"/>
      <c r="H1525" s="29"/>
      <c r="I1525" s="46"/>
      <c r="J1525" s="34" t="str">
        <f t="shared" si="95"/>
        <v/>
      </c>
      <c r="K1525" s="28" t="str">
        <f t="shared" si="93"/>
        <v/>
      </c>
      <c r="L1525" s="25" t="str">
        <f t="shared" si="94"/>
        <v/>
      </c>
      <c r="M1525" s="16"/>
    </row>
    <row r="1526" spans="2:13" ht="22.5" customHeight="1" x14ac:dyDescent="0.45">
      <c r="B1526" s="30">
        <f t="shared" si="92"/>
        <v>1518</v>
      </c>
      <c r="C1526" s="40"/>
      <c r="D1526" s="41"/>
      <c r="E1526" s="31" t="str">
        <f>IFERROR(IF(OR(確認書!$C$23="",D1526=""),"",確認書!$C$23),"")</f>
        <v/>
      </c>
      <c r="F1526" s="33" t="str">
        <f>IFERROR(
   IF($E$3="", "",
     IF(VLOOKUP(E1526, リスト!$A$2:$E$49, 5, FALSE) &gt; $E$3,
        VLOOKUP(E1526, リスト!$A$2:$E$49, 2, FALSE),
        VLOOKUP(E1526, リスト!$A$2:$E$49, 4, FALSE)
     )
   ),
"")</f>
        <v/>
      </c>
      <c r="G1526" s="40"/>
      <c r="H1526" s="29"/>
      <c r="I1526" s="46"/>
      <c r="J1526" s="34" t="str">
        <f t="shared" si="95"/>
        <v/>
      </c>
      <c r="K1526" s="28" t="str">
        <f t="shared" si="93"/>
        <v/>
      </c>
      <c r="L1526" s="25" t="str">
        <f t="shared" si="94"/>
        <v/>
      </c>
      <c r="M1526" s="16"/>
    </row>
    <row r="1527" spans="2:13" ht="22.5" customHeight="1" x14ac:dyDescent="0.45">
      <c r="B1527" s="30">
        <f t="shared" si="92"/>
        <v>1519</v>
      </c>
      <c r="C1527" s="40"/>
      <c r="D1527" s="41"/>
      <c r="E1527" s="31" t="str">
        <f>IFERROR(IF(OR(確認書!$C$23="",D1527=""),"",確認書!$C$23),"")</f>
        <v/>
      </c>
      <c r="F1527" s="33" t="str">
        <f>IFERROR(
   IF($E$3="", "",
     IF(VLOOKUP(E1527, リスト!$A$2:$E$49, 5, FALSE) &gt; $E$3,
        VLOOKUP(E1527, リスト!$A$2:$E$49, 2, FALSE),
        VLOOKUP(E1527, リスト!$A$2:$E$49, 4, FALSE)
     )
   ),
"")</f>
        <v/>
      </c>
      <c r="G1527" s="40"/>
      <c r="H1527" s="29"/>
      <c r="I1527" s="46"/>
      <c r="J1527" s="34" t="str">
        <f t="shared" si="95"/>
        <v/>
      </c>
      <c r="K1527" s="28" t="str">
        <f t="shared" si="93"/>
        <v/>
      </c>
      <c r="L1527" s="25" t="str">
        <f t="shared" si="94"/>
        <v/>
      </c>
      <c r="M1527" s="16"/>
    </row>
    <row r="1528" spans="2:13" ht="22.5" customHeight="1" x14ac:dyDescent="0.45">
      <c r="B1528" s="30">
        <f t="shared" si="92"/>
        <v>1520</v>
      </c>
      <c r="C1528" s="40"/>
      <c r="D1528" s="41"/>
      <c r="E1528" s="31" t="str">
        <f>IFERROR(IF(OR(確認書!$C$23="",D1528=""),"",確認書!$C$23),"")</f>
        <v/>
      </c>
      <c r="F1528" s="33" t="str">
        <f>IFERROR(
   IF($E$3="", "",
     IF(VLOOKUP(E1528, リスト!$A$2:$E$49, 5, FALSE) &gt; $E$3,
        VLOOKUP(E1528, リスト!$A$2:$E$49, 2, FALSE),
        VLOOKUP(E1528, リスト!$A$2:$E$49, 4, FALSE)
     )
   ),
"")</f>
        <v/>
      </c>
      <c r="G1528" s="40"/>
      <c r="H1528" s="29"/>
      <c r="I1528" s="46"/>
      <c r="J1528" s="34" t="str">
        <f t="shared" si="95"/>
        <v/>
      </c>
      <c r="K1528" s="28" t="str">
        <f t="shared" si="93"/>
        <v/>
      </c>
      <c r="L1528" s="25" t="str">
        <f t="shared" si="94"/>
        <v/>
      </c>
      <c r="M1528" s="16"/>
    </row>
    <row r="1529" spans="2:13" ht="22.5" customHeight="1" x14ac:dyDescent="0.45">
      <c r="B1529" s="30">
        <f t="shared" si="92"/>
        <v>1521</v>
      </c>
      <c r="C1529" s="40"/>
      <c r="D1529" s="41"/>
      <c r="E1529" s="31" t="str">
        <f>IFERROR(IF(OR(確認書!$C$23="",D1529=""),"",確認書!$C$23),"")</f>
        <v/>
      </c>
      <c r="F1529" s="33" t="str">
        <f>IFERROR(
   IF($E$3="", "",
     IF(VLOOKUP(E1529, リスト!$A$2:$E$49, 5, FALSE) &gt; $E$3,
        VLOOKUP(E1529, リスト!$A$2:$E$49, 2, FALSE),
        VLOOKUP(E1529, リスト!$A$2:$E$49, 4, FALSE)
     )
   ),
"")</f>
        <v/>
      </c>
      <c r="G1529" s="40"/>
      <c r="H1529" s="29"/>
      <c r="I1529" s="46"/>
      <c r="J1529" s="34" t="str">
        <f t="shared" si="95"/>
        <v/>
      </c>
      <c r="K1529" s="28" t="str">
        <f t="shared" si="93"/>
        <v/>
      </c>
      <c r="L1529" s="25" t="str">
        <f t="shared" si="94"/>
        <v/>
      </c>
      <c r="M1529" s="16"/>
    </row>
    <row r="1530" spans="2:13" ht="22.5" customHeight="1" x14ac:dyDescent="0.45">
      <c r="B1530" s="30">
        <f t="shared" si="92"/>
        <v>1522</v>
      </c>
      <c r="C1530" s="40"/>
      <c r="D1530" s="41"/>
      <c r="E1530" s="31" t="str">
        <f>IFERROR(IF(OR(確認書!$C$23="",D1530=""),"",確認書!$C$23),"")</f>
        <v/>
      </c>
      <c r="F1530" s="33" t="str">
        <f>IFERROR(
   IF($E$3="", "",
     IF(VLOOKUP(E1530, リスト!$A$2:$E$49, 5, FALSE) &gt; $E$3,
        VLOOKUP(E1530, リスト!$A$2:$E$49, 2, FALSE),
        VLOOKUP(E1530, リスト!$A$2:$E$49, 4, FALSE)
     )
   ),
"")</f>
        <v/>
      </c>
      <c r="G1530" s="40"/>
      <c r="H1530" s="29"/>
      <c r="I1530" s="46"/>
      <c r="J1530" s="34" t="str">
        <f t="shared" si="95"/>
        <v/>
      </c>
      <c r="K1530" s="28" t="str">
        <f t="shared" si="93"/>
        <v/>
      </c>
      <c r="L1530" s="25" t="str">
        <f t="shared" si="94"/>
        <v/>
      </c>
      <c r="M1530" s="16"/>
    </row>
    <row r="1531" spans="2:13" ht="22.5" customHeight="1" x14ac:dyDescent="0.45">
      <c r="B1531" s="30">
        <f t="shared" si="92"/>
        <v>1523</v>
      </c>
      <c r="C1531" s="40"/>
      <c r="D1531" s="41"/>
      <c r="E1531" s="31" t="str">
        <f>IFERROR(IF(OR(確認書!$C$23="",D1531=""),"",確認書!$C$23),"")</f>
        <v/>
      </c>
      <c r="F1531" s="33" t="str">
        <f>IFERROR(
   IF($E$3="", "",
     IF(VLOOKUP(E1531, リスト!$A$2:$E$49, 5, FALSE) &gt; $E$3,
        VLOOKUP(E1531, リスト!$A$2:$E$49, 2, FALSE),
        VLOOKUP(E1531, リスト!$A$2:$E$49, 4, FALSE)
     )
   ),
"")</f>
        <v/>
      </c>
      <c r="G1531" s="40"/>
      <c r="H1531" s="29"/>
      <c r="I1531" s="46"/>
      <c r="J1531" s="34" t="str">
        <f t="shared" si="95"/>
        <v/>
      </c>
      <c r="K1531" s="28" t="str">
        <f t="shared" si="93"/>
        <v/>
      </c>
      <c r="L1531" s="25" t="str">
        <f t="shared" si="94"/>
        <v/>
      </c>
      <c r="M1531" s="16"/>
    </row>
    <row r="1532" spans="2:13" ht="22.5" customHeight="1" x14ac:dyDescent="0.45">
      <c r="B1532" s="30">
        <f t="shared" si="92"/>
        <v>1524</v>
      </c>
      <c r="C1532" s="40"/>
      <c r="D1532" s="41"/>
      <c r="E1532" s="31" t="str">
        <f>IFERROR(IF(OR(確認書!$C$23="",D1532=""),"",確認書!$C$23),"")</f>
        <v/>
      </c>
      <c r="F1532" s="33" t="str">
        <f>IFERROR(
   IF($E$3="", "",
     IF(VLOOKUP(E1532, リスト!$A$2:$E$49, 5, FALSE) &gt; $E$3,
        VLOOKUP(E1532, リスト!$A$2:$E$49, 2, FALSE),
        VLOOKUP(E1532, リスト!$A$2:$E$49, 4, FALSE)
     )
   ),
"")</f>
        <v/>
      </c>
      <c r="G1532" s="40"/>
      <c r="H1532" s="29"/>
      <c r="I1532" s="46"/>
      <c r="J1532" s="34" t="str">
        <f t="shared" si="95"/>
        <v/>
      </c>
      <c r="K1532" s="28" t="str">
        <f t="shared" si="93"/>
        <v/>
      </c>
      <c r="L1532" s="25" t="str">
        <f t="shared" si="94"/>
        <v/>
      </c>
      <c r="M1532" s="16"/>
    </row>
    <row r="1533" spans="2:13" ht="22.5" customHeight="1" x14ac:dyDescent="0.45">
      <c r="B1533" s="30">
        <f t="shared" si="92"/>
        <v>1525</v>
      </c>
      <c r="C1533" s="40"/>
      <c r="D1533" s="41"/>
      <c r="E1533" s="31" t="str">
        <f>IFERROR(IF(OR(確認書!$C$23="",D1533=""),"",確認書!$C$23),"")</f>
        <v/>
      </c>
      <c r="F1533" s="33" t="str">
        <f>IFERROR(
   IF($E$3="", "",
     IF(VLOOKUP(E1533, リスト!$A$2:$E$49, 5, FALSE) &gt; $E$3,
        VLOOKUP(E1533, リスト!$A$2:$E$49, 2, FALSE),
        VLOOKUP(E1533, リスト!$A$2:$E$49, 4, FALSE)
     )
   ),
"")</f>
        <v/>
      </c>
      <c r="G1533" s="40"/>
      <c r="H1533" s="29"/>
      <c r="I1533" s="46"/>
      <c r="J1533" s="34" t="str">
        <f t="shared" si="95"/>
        <v/>
      </c>
      <c r="K1533" s="28" t="str">
        <f t="shared" si="93"/>
        <v/>
      </c>
      <c r="L1533" s="25" t="str">
        <f t="shared" si="94"/>
        <v/>
      </c>
      <c r="M1533" s="16"/>
    </row>
    <row r="1534" spans="2:13" ht="22.5" customHeight="1" x14ac:dyDescent="0.45">
      <c r="B1534" s="30">
        <f t="shared" si="92"/>
        <v>1526</v>
      </c>
      <c r="C1534" s="40"/>
      <c r="D1534" s="41"/>
      <c r="E1534" s="31" t="str">
        <f>IFERROR(IF(OR(確認書!$C$23="",D1534=""),"",確認書!$C$23),"")</f>
        <v/>
      </c>
      <c r="F1534" s="33" t="str">
        <f>IFERROR(
   IF($E$3="", "",
     IF(VLOOKUP(E1534, リスト!$A$2:$E$49, 5, FALSE) &gt; $E$3,
        VLOOKUP(E1534, リスト!$A$2:$E$49, 2, FALSE),
        VLOOKUP(E1534, リスト!$A$2:$E$49, 4, FALSE)
     )
   ),
"")</f>
        <v/>
      </c>
      <c r="G1534" s="40"/>
      <c r="H1534" s="29"/>
      <c r="I1534" s="46"/>
      <c r="J1534" s="34" t="str">
        <f t="shared" si="95"/>
        <v/>
      </c>
      <c r="K1534" s="28" t="str">
        <f t="shared" si="93"/>
        <v/>
      </c>
      <c r="L1534" s="25" t="str">
        <f t="shared" si="94"/>
        <v/>
      </c>
      <c r="M1534" s="16"/>
    </row>
    <row r="1535" spans="2:13" ht="22.5" customHeight="1" x14ac:dyDescent="0.45">
      <c r="B1535" s="30">
        <f t="shared" si="92"/>
        <v>1527</v>
      </c>
      <c r="C1535" s="40"/>
      <c r="D1535" s="41"/>
      <c r="E1535" s="31" t="str">
        <f>IFERROR(IF(OR(確認書!$C$23="",D1535=""),"",確認書!$C$23),"")</f>
        <v/>
      </c>
      <c r="F1535" s="33" t="str">
        <f>IFERROR(
   IF($E$3="", "",
     IF(VLOOKUP(E1535, リスト!$A$2:$E$49, 5, FALSE) &gt; $E$3,
        VLOOKUP(E1535, リスト!$A$2:$E$49, 2, FALSE),
        VLOOKUP(E1535, リスト!$A$2:$E$49, 4, FALSE)
     )
   ),
"")</f>
        <v/>
      </c>
      <c r="G1535" s="40"/>
      <c r="H1535" s="29"/>
      <c r="I1535" s="46"/>
      <c r="J1535" s="34" t="str">
        <f t="shared" si="95"/>
        <v/>
      </c>
      <c r="K1535" s="28" t="str">
        <f t="shared" si="93"/>
        <v/>
      </c>
      <c r="L1535" s="25" t="str">
        <f t="shared" si="94"/>
        <v/>
      </c>
      <c r="M1535" s="16"/>
    </row>
    <row r="1536" spans="2:13" ht="22.5" customHeight="1" x14ac:dyDescent="0.45">
      <c r="B1536" s="30">
        <f t="shared" si="92"/>
        <v>1528</v>
      </c>
      <c r="C1536" s="40"/>
      <c r="D1536" s="41"/>
      <c r="E1536" s="31" t="str">
        <f>IFERROR(IF(OR(確認書!$C$23="",D1536=""),"",確認書!$C$23),"")</f>
        <v/>
      </c>
      <c r="F1536" s="33" t="str">
        <f>IFERROR(
   IF($E$3="", "",
     IF(VLOOKUP(E1536, リスト!$A$2:$E$49, 5, FALSE) &gt; $E$3,
        VLOOKUP(E1536, リスト!$A$2:$E$49, 2, FALSE),
        VLOOKUP(E1536, リスト!$A$2:$E$49, 4, FALSE)
     )
   ),
"")</f>
        <v/>
      </c>
      <c r="G1536" s="40"/>
      <c r="H1536" s="29"/>
      <c r="I1536" s="46"/>
      <c r="J1536" s="34" t="str">
        <f t="shared" si="95"/>
        <v/>
      </c>
      <c r="K1536" s="28" t="str">
        <f t="shared" si="93"/>
        <v/>
      </c>
      <c r="L1536" s="25" t="str">
        <f t="shared" si="94"/>
        <v/>
      </c>
      <c r="M1536" s="16"/>
    </row>
    <row r="1537" spans="2:13" ht="22.5" customHeight="1" x14ac:dyDescent="0.45">
      <c r="B1537" s="30">
        <f t="shared" si="92"/>
        <v>1529</v>
      </c>
      <c r="C1537" s="40"/>
      <c r="D1537" s="41"/>
      <c r="E1537" s="31" t="str">
        <f>IFERROR(IF(OR(確認書!$C$23="",D1537=""),"",確認書!$C$23),"")</f>
        <v/>
      </c>
      <c r="F1537" s="33" t="str">
        <f>IFERROR(
   IF($E$3="", "",
     IF(VLOOKUP(E1537, リスト!$A$2:$E$49, 5, FALSE) &gt; $E$3,
        VLOOKUP(E1537, リスト!$A$2:$E$49, 2, FALSE),
        VLOOKUP(E1537, リスト!$A$2:$E$49, 4, FALSE)
     )
   ),
"")</f>
        <v/>
      </c>
      <c r="G1537" s="40"/>
      <c r="H1537" s="29"/>
      <c r="I1537" s="46"/>
      <c r="J1537" s="34" t="str">
        <f t="shared" si="95"/>
        <v/>
      </c>
      <c r="K1537" s="28" t="str">
        <f t="shared" si="93"/>
        <v/>
      </c>
      <c r="L1537" s="25" t="str">
        <f t="shared" si="94"/>
        <v/>
      </c>
      <c r="M1537" s="16"/>
    </row>
    <row r="1538" spans="2:13" ht="22.5" customHeight="1" x14ac:dyDescent="0.45">
      <c r="B1538" s="30">
        <f t="shared" si="92"/>
        <v>1530</v>
      </c>
      <c r="C1538" s="40"/>
      <c r="D1538" s="41"/>
      <c r="E1538" s="31" t="str">
        <f>IFERROR(IF(OR(確認書!$C$23="",D1538=""),"",確認書!$C$23),"")</f>
        <v/>
      </c>
      <c r="F1538" s="33" t="str">
        <f>IFERROR(
   IF($E$3="", "",
     IF(VLOOKUP(E1538, リスト!$A$2:$E$49, 5, FALSE) &gt; $E$3,
        VLOOKUP(E1538, リスト!$A$2:$E$49, 2, FALSE),
        VLOOKUP(E1538, リスト!$A$2:$E$49, 4, FALSE)
     )
   ),
"")</f>
        <v/>
      </c>
      <c r="G1538" s="40"/>
      <c r="H1538" s="29"/>
      <c r="I1538" s="46"/>
      <c r="J1538" s="34" t="str">
        <f t="shared" si="95"/>
        <v/>
      </c>
      <c r="K1538" s="28" t="str">
        <f t="shared" si="93"/>
        <v/>
      </c>
      <c r="L1538" s="25" t="str">
        <f t="shared" si="94"/>
        <v/>
      </c>
      <c r="M1538" s="16"/>
    </row>
    <row r="1539" spans="2:13" ht="22.5" customHeight="1" x14ac:dyDescent="0.45">
      <c r="B1539" s="30">
        <f t="shared" si="92"/>
        <v>1531</v>
      </c>
      <c r="C1539" s="40"/>
      <c r="D1539" s="41"/>
      <c r="E1539" s="31" t="str">
        <f>IFERROR(IF(OR(確認書!$C$23="",D1539=""),"",確認書!$C$23),"")</f>
        <v/>
      </c>
      <c r="F1539" s="33" t="str">
        <f>IFERROR(
   IF($E$3="", "",
     IF(VLOOKUP(E1539, リスト!$A$2:$E$49, 5, FALSE) &gt; $E$3,
        VLOOKUP(E1539, リスト!$A$2:$E$49, 2, FALSE),
        VLOOKUP(E1539, リスト!$A$2:$E$49, 4, FALSE)
     )
   ),
"")</f>
        <v/>
      </c>
      <c r="G1539" s="40"/>
      <c r="H1539" s="29"/>
      <c r="I1539" s="46"/>
      <c r="J1539" s="34" t="str">
        <f t="shared" si="95"/>
        <v/>
      </c>
      <c r="K1539" s="28" t="str">
        <f t="shared" si="93"/>
        <v/>
      </c>
      <c r="L1539" s="25" t="str">
        <f t="shared" si="94"/>
        <v/>
      </c>
      <c r="M1539" s="16"/>
    </row>
    <row r="1540" spans="2:13" ht="22.5" customHeight="1" x14ac:dyDescent="0.45">
      <c r="B1540" s="30">
        <f t="shared" si="92"/>
        <v>1532</v>
      </c>
      <c r="C1540" s="40"/>
      <c r="D1540" s="41"/>
      <c r="E1540" s="31" t="str">
        <f>IFERROR(IF(OR(確認書!$C$23="",D1540=""),"",確認書!$C$23),"")</f>
        <v/>
      </c>
      <c r="F1540" s="33" t="str">
        <f>IFERROR(
   IF($E$3="", "",
     IF(VLOOKUP(E1540, リスト!$A$2:$E$49, 5, FALSE) &gt; $E$3,
        VLOOKUP(E1540, リスト!$A$2:$E$49, 2, FALSE),
        VLOOKUP(E1540, リスト!$A$2:$E$49, 4, FALSE)
     )
   ),
"")</f>
        <v/>
      </c>
      <c r="G1540" s="40"/>
      <c r="H1540" s="29"/>
      <c r="I1540" s="46"/>
      <c r="J1540" s="34" t="str">
        <f t="shared" si="95"/>
        <v/>
      </c>
      <c r="K1540" s="28" t="str">
        <f t="shared" si="93"/>
        <v/>
      </c>
      <c r="L1540" s="25" t="str">
        <f t="shared" si="94"/>
        <v/>
      </c>
      <c r="M1540" s="16"/>
    </row>
    <row r="1541" spans="2:13" ht="22.5" customHeight="1" x14ac:dyDescent="0.45">
      <c r="B1541" s="30">
        <f t="shared" si="92"/>
        <v>1533</v>
      </c>
      <c r="C1541" s="40"/>
      <c r="D1541" s="41"/>
      <c r="E1541" s="31" t="str">
        <f>IFERROR(IF(OR(確認書!$C$23="",D1541=""),"",確認書!$C$23),"")</f>
        <v/>
      </c>
      <c r="F1541" s="33" t="str">
        <f>IFERROR(
   IF($E$3="", "",
     IF(VLOOKUP(E1541, リスト!$A$2:$E$49, 5, FALSE) &gt; $E$3,
        VLOOKUP(E1541, リスト!$A$2:$E$49, 2, FALSE),
        VLOOKUP(E1541, リスト!$A$2:$E$49, 4, FALSE)
     )
   ),
"")</f>
        <v/>
      </c>
      <c r="G1541" s="40"/>
      <c r="H1541" s="29"/>
      <c r="I1541" s="46"/>
      <c r="J1541" s="34" t="str">
        <f t="shared" si="95"/>
        <v/>
      </c>
      <c r="K1541" s="28" t="str">
        <f t="shared" si="93"/>
        <v/>
      </c>
      <c r="L1541" s="25" t="str">
        <f t="shared" si="94"/>
        <v/>
      </c>
      <c r="M1541" s="16"/>
    </row>
    <row r="1542" spans="2:13" ht="22.5" customHeight="1" x14ac:dyDescent="0.45">
      <c r="B1542" s="30">
        <f t="shared" si="92"/>
        <v>1534</v>
      </c>
      <c r="C1542" s="40"/>
      <c r="D1542" s="41"/>
      <c r="E1542" s="31" t="str">
        <f>IFERROR(IF(OR(確認書!$C$23="",D1542=""),"",確認書!$C$23),"")</f>
        <v/>
      </c>
      <c r="F1542" s="33" t="str">
        <f>IFERROR(
   IF($E$3="", "",
     IF(VLOOKUP(E1542, リスト!$A$2:$E$49, 5, FALSE) &gt; $E$3,
        VLOOKUP(E1542, リスト!$A$2:$E$49, 2, FALSE),
        VLOOKUP(E1542, リスト!$A$2:$E$49, 4, FALSE)
     )
   ),
"")</f>
        <v/>
      </c>
      <c r="G1542" s="40"/>
      <c r="H1542" s="29"/>
      <c r="I1542" s="46"/>
      <c r="J1542" s="34" t="str">
        <f t="shared" si="95"/>
        <v/>
      </c>
      <c r="K1542" s="28" t="str">
        <f t="shared" si="93"/>
        <v/>
      </c>
      <c r="L1542" s="25" t="str">
        <f t="shared" si="94"/>
        <v/>
      </c>
      <c r="M1542" s="16"/>
    </row>
    <row r="1543" spans="2:13" ht="22.5" customHeight="1" x14ac:dyDescent="0.45">
      <c r="B1543" s="30">
        <f t="shared" si="92"/>
        <v>1535</v>
      </c>
      <c r="C1543" s="40"/>
      <c r="D1543" s="41"/>
      <c r="E1543" s="31" t="str">
        <f>IFERROR(IF(OR(確認書!$C$23="",D1543=""),"",確認書!$C$23),"")</f>
        <v/>
      </c>
      <c r="F1543" s="33" t="str">
        <f>IFERROR(
   IF($E$3="", "",
     IF(VLOOKUP(E1543, リスト!$A$2:$E$49, 5, FALSE) &gt; $E$3,
        VLOOKUP(E1543, リスト!$A$2:$E$49, 2, FALSE),
        VLOOKUP(E1543, リスト!$A$2:$E$49, 4, FALSE)
     )
   ),
"")</f>
        <v/>
      </c>
      <c r="G1543" s="40"/>
      <c r="H1543" s="29"/>
      <c r="I1543" s="46"/>
      <c r="J1543" s="34" t="str">
        <f t="shared" si="95"/>
        <v/>
      </c>
      <c r="K1543" s="28" t="str">
        <f t="shared" si="93"/>
        <v/>
      </c>
      <c r="L1543" s="25" t="str">
        <f t="shared" si="94"/>
        <v/>
      </c>
      <c r="M1543" s="16"/>
    </row>
    <row r="1544" spans="2:13" ht="22.5" customHeight="1" x14ac:dyDescent="0.45">
      <c r="B1544" s="30">
        <f t="shared" si="92"/>
        <v>1536</v>
      </c>
      <c r="C1544" s="40"/>
      <c r="D1544" s="41"/>
      <c r="E1544" s="31" t="str">
        <f>IFERROR(IF(OR(確認書!$C$23="",D1544=""),"",確認書!$C$23),"")</f>
        <v/>
      </c>
      <c r="F1544" s="33" t="str">
        <f>IFERROR(
   IF($E$3="", "",
     IF(VLOOKUP(E1544, リスト!$A$2:$E$49, 5, FALSE) &gt; $E$3,
        VLOOKUP(E1544, リスト!$A$2:$E$49, 2, FALSE),
        VLOOKUP(E1544, リスト!$A$2:$E$49, 4, FALSE)
     )
   ),
"")</f>
        <v/>
      </c>
      <c r="G1544" s="40"/>
      <c r="H1544" s="29"/>
      <c r="I1544" s="46"/>
      <c r="J1544" s="34" t="str">
        <f t="shared" si="95"/>
        <v/>
      </c>
      <c r="K1544" s="28" t="str">
        <f t="shared" si="93"/>
        <v/>
      </c>
      <c r="L1544" s="25" t="str">
        <f t="shared" si="94"/>
        <v/>
      </c>
      <c r="M1544" s="16"/>
    </row>
    <row r="1545" spans="2:13" ht="22.5" customHeight="1" x14ac:dyDescent="0.45">
      <c r="B1545" s="30">
        <f t="shared" si="92"/>
        <v>1537</v>
      </c>
      <c r="C1545" s="40"/>
      <c r="D1545" s="41"/>
      <c r="E1545" s="31" t="str">
        <f>IFERROR(IF(OR(確認書!$C$23="",D1545=""),"",確認書!$C$23),"")</f>
        <v/>
      </c>
      <c r="F1545" s="33" t="str">
        <f>IFERROR(
   IF($E$3="", "",
     IF(VLOOKUP(E1545, リスト!$A$2:$E$49, 5, FALSE) &gt; $E$3,
        VLOOKUP(E1545, リスト!$A$2:$E$49, 2, FALSE),
        VLOOKUP(E1545, リスト!$A$2:$E$49, 4, FALSE)
     )
   ),
"")</f>
        <v/>
      </c>
      <c r="G1545" s="40"/>
      <c r="H1545" s="29"/>
      <c r="I1545" s="46"/>
      <c r="J1545" s="34" t="str">
        <f t="shared" si="95"/>
        <v/>
      </c>
      <c r="K1545" s="28" t="str">
        <f t="shared" si="93"/>
        <v/>
      </c>
      <c r="L1545" s="25" t="str">
        <f t="shared" si="94"/>
        <v/>
      </c>
      <c r="M1545" s="16"/>
    </row>
    <row r="1546" spans="2:13" ht="22.5" customHeight="1" x14ac:dyDescent="0.45">
      <c r="B1546" s="30">
        <f t="shared" ref="B1546:B1609" si="96">ROW()-8</f>
        <v>1538</v>
      </c>
      <c r="C1546" s="40"/>
      <c r="D1546" s="41"/>
      <c r="E1546" s="31" t="str">
        <f>IFERROR(IF(OR(確認書!$C$23="",D1546=""),"",確認書!$C$23),"")</f>
        <v/>
      </c>
      <c r="F1546" s="33" t="str">
        <f>IFERROR(
   IF($E$3="", "",
     IF(VLOOKUP(E1546, リスト!$A$2:$E$49, 5, FALSE) &gt; $E$3,
        VLOOKUP(E1546, リスト!$A$2:$E$49, 2, FALSE),
        VLOOKUP(E1546, リスト!$A$2:$E$49, 4, FALSE)
     )
   ),
"")</f>
        <v/>
      </c>
      <c r="G1546" s="40"/>
      <c r="H1546" s="29"/>
      <c r="I1546" s="46"/>
      <c r="J1546" s="34" t="str">
        <f t="shared" si="95"/>
        <v/>
      </c>
      <c r="K1546" s="28" t="str">
        <f t="shared" ref="K1546:K1609" si="97">IF(OR(E1546="",F1546=""), "",
 IF(NOT(ISNUMBER(J1546)), "",
 IF(J1546&lt;F1546, "×（法定外・特例等対象外です）", "〇")))</f>
        <v/>
      </c>
      <c r="L1546" s="25" t="str">
        <f t="shared" ref="L1546:L1609" si="98">IF(COUNTBLANK(D1546:J1546)=7, "",
 IF(D1546="", "←D列に従業員名を姓名（フルネーム）で入力してください。誤変換にお気を付け下さい。",
 IF(G1546="", "←G列に1.月給～3.時間給を入力してください",
 IF(H1546="", "←H列に金額を入力してください",
 IF(NOT(ISNUMBER(H1546)), "←H列の金額は半角数字で入力してください",
 IF(G1546="3.時間給", "",
 IF(I1546="", "←I列に労働時間を入力してください",
 IF(NOT(ISNUMBER(I1546)), "←I列の労働時間は半角数字で入力してください", ""))))))))</f>
        <v/>
      </c>
      <c r="M1546" s="16"/>
    </row>
    <row r="1547" spans="2:13" ht="22.5" customHeight="1" x14ac:dyDescent="0.45">
      <c r="B1547" s="30">
        <f t="shared" si="96"/>
        <v>1539</v>
      </c>
      <c r="C1547" s="40"/>
      <c r="D1547" s="41"/>
      <c r="E1547" s="31" t="str">
        <f>IFERROR(IF(OR(確認書!$C$23="",D1547=""),"",確認書!$C$23),"")</f>
        <v/>
      </c>
      <c r="F1547" s="33" t="str">
        <f>IFERROR(
   IF($E$3="", "",
     IF(VLOOKUP(E1547, リスト!$A$2:$E$49, 5, FALSE) &gt; $E$3,
        VLOOKUP(E1547, リスト!$A$2:$E$49, 2, FALSE),
        VLOOKUP(E1547, リスト!$A$2:$E$49, 4, FALSE)
     )
   ),
"")</f>
        <v/>
      </c>
      <c r="G1547" s="40"/>
      <c r="H1547" s="29"/>
      <c r="I1547" s="46"/>
      <c r="J1547" s="34" t="str">
        <f t="shared" ref="J1547:J1610" si="99">IF(COUNTBLANK(G1547:I1547)=3, "",
 IF(G1547="3.時間給", IF(H1547="", "", H1547),
 IF(OR(G1547="1.月給", G1547="2.日給"),
   IF(OR(H1547="", I1547=""), "", ROUND(H1547/I1547,0)),
 "")))</f>
        <v/>
      </c>
      <c r="K1547" s="28" t="str">
        <f t="shared" si="97"/>
        <v/>
      </c>
      <c r="L1547" s="25" t="str">
        <f t="shared" si="98"/>
        <v/>
      </c>
      <c r="M1547" s="16"/>
    </row>
    <row r="1548" spans="2:13" ht="22.5" customHeight="1" x14ac:dyDescent="0.45">
      <c r="B1548" s="30">
        <f t="shared" si="96"/>
        <v>1540</v>
      </c>
      <c r="C1548" s="40"/>
      <c r="D1548" s="41"/>
      <c r="E1548" s="31" t="str">
        <f>IFERROR(IF(OR(確認書!$C$23="",D1548=""),"",確認書!$C$23),"")</f>
        <v/>
      </c>
      <c r="F1548" s="33" t="str">
        <f>IFERROR(
   IF($E$3="", "",
     IF(VLOOKUP(E1548, リスト!$A$2:$E$49, 5, FALSE) &gt; $E$3,
        VLOOKUP(E1548, リスト!$A$2:$E$49, 2, FALSE),
        VLOOKUP(E1548, リスト!$A$2:$E$49, 4, FALSE)
     )
   ),
"")</f>
        <v/>
      </c>
      <c r="G1548" s="40"/>
      <c r="H1548" s="29"/>
      <c r="I1548" s="46"/>
      <c r="J1548" s="34" t="str">
        <f t="shared" si="99"/>
        <v/>
      </c>
      <c r="K1548" s="28" t="str">
        <f t="shared" si="97"/>
        <v/>
      </c>
      <c r="L1548" s="25" t="str">
        <f t="shared" si="98"/>
        <v/>
      </c>
      <c r="M1548" s="16"/>
    </row>
    <row r="1549" spans="2:13" ht="22.5" customHeight="1" x14ac:dyDescent="0.45">
      <c r="B1549" s="30">
        <f t="shared" si="96"/>
        <v>1541</v>
      </c>
      <c r="C1549" s="40"/>
      <c r="D1549" s="41"/>
      <c r="E1549" s="31" t="str">
        <f>IFERROR(IF(OR(確認書!$C$23="",D1549=""),"",確認書!$C$23),"")</f>
        <v/>
      </c>
      <c r="F1549" s="33" t="str">
        <f>IFERROR(
   IF($E$3="", "",
     IF(VLOOKUP(E1549, リスト!$A$2:$E$49, 5, FALSE) &gt; $E$3,
        VLOOKUP(E1549, リスト!$A$2:$E$49, 2, FALSE),
        VLOOKUP(E1549, リスト!$A$2:$E$49, 4, FALSE)
     )
   ),
"")</f>
        <v/>
      </c>
      <c r="G1549" s="40"/>
      <c r="H1549" s="29"/>
      <c r="I1549" s="46"/>
      <c r="J1549" s="34" t="str">
        <f t="shared" si="99"/>
        <v/>
      </c>
      <c r="K1549" s="28" t="str">
        <f t="shared" si="97"/>
        <v/>
      </c>
      <c r="L1549" s="25" t="str">
        <f t="shared" si="98"/>
        <v/>
      </c>
      <c r="M1549" s="16"/>
    </row>
    <row r="1550" spans="2:13" ht="22.5" customHeight="1" x14ac:dyDescent="0.45">
      <c r="B1550" s="30">
        <f t="shared" si="96"/>
        <v>1542</v>
      </c>
      <c r="C1550" s="40"/>
      <c r="D1550" s="41"/>
      <c r="E1550" s="31" t="str">
        <f>IFERROR(IF(OR(確認書!$C$23="",D1550=""),"",確認書!$C$23),"")</f>
        <v/>
      </c>
      <c r="F1550" s="33" t="str">
        <f>IFERROR(
   IF($E$3="", "",
     IF(VLOOKUP(E1550, リスト!$A$2:$E$49, 5, FALSE) &gt; $E$3,
        VLOOKUP(E1550, リスト!$A$2:$E$49, 2, FALSE),
        VLOOKUP(E1550, リスト!$A$2:$E$49, 4, FALSE)
     )
   ),
"")</f>
        <v/>
      </c>
      <c r="G1550" s="40"/>
      <c r="H1550" s="29"/>
      <c r="I1550" s="46"/>
      <c r="J1550" s="34" t="str">
        <f t="shared" si="99"/>
        <v/>
      </c>
      <c r="K1550" s="28" t="str">
        <f t="shared" si="97"/>
        <v/>
      </c>
      <c r="L1550" s="25" t="str">
        <f t="shared" si="98"/>
        <v/>
      </c>
      <c r="M1550" s="16"/>
    </row>
    <row r="1551" spans="2:13" ht="22.5" customHeight="1" x14ac:dyDescent="0.45">
      <c r="B1551" s="30">
        <f t="shared" si="96"/>
        <v>1543</v>
      </c>
      <c r="C1551" s="40"/>
      <c r="D1551" s="41"/>
      <c r="E1551" s="31" t="str">
        <f>IFERROR(IF(OR(確認書!$C$23="",D1551=""),"",確認書!$C$23),"")</f>
        <v/>
      </c>
      <c r="F1551" s="33" t="str">
        <f>IFERROR(
   IF($E$3="", "",
     IF(VLOOKUP(E1551, リスト!$A$2:$E$49, 5, FALSE) &gt; $E$3,
        VLOOKUP(E1551, リスト!$A$2:$E$49, 2, FALSE),
        VLOOKUP(E1551, リスト!$A$2:$E$49, 4, FALSE)
     )
   ),
"")</f>
        <v/>
      </c>
      <c r="G1551" s="40"/>
      <c r="H1551" s="29"/>
      <c r="I1551" s="46"/>
      <c r="J1551" s="34" t="str">
        <f t="shared" si="99"/>
        <v/>
      </c>
      <c r="K1551" s="28" t="str">
        <f t="shared" si="97"/>
        <v/>
      </c>
      <c r="L1551" s="25" t="str">
        <f t="shared" si="98"/>
        <v/>
      </c>
      <c r="M1551" s="16"/>
    </row>
    <row r="1552" spans="2:13" ht="22.5" customHeight="1" x14ac:dyDescent="0.45">
      <c r="B1552" s="30">
        <f t="shared" si="96"/>
        <v>1544</v>
      </c>
      <c r="C1552" s="40"/>
      <c r="D1552" s="41"/>
      <c r="E1552" s="31" t="str">
        <f>IFERROR(IF(OR(確認書!$C$23="",D1552=""),"",確認書!$C$23),"")</f>
        <v/>
      </c>
      <c r="F1552" s="33" t="str">
        <f>IFERROR(
   IF($E$3="", "",
     IF(VLOOKUP(E1552, リスト!$A$2:$E$49, 5, FALSE) &gt; $E$3,
        VLOOKUP(E1552, リスト!$A$2:$E$49, 2, FALSE),
        VLOOKUP(E1552, リスト!$A$2:$E$49, 4, FALSE)
     )
   ),
"")</f>
        <v/>
      </c>
      <c r="G1552" s="40"/>
      <c r="H1552" s="29"/>
      <c r="I1552" s="46"/>
      <c r="J1552" s="34" t="str">
        <f t="shared" si="99"/>
        <v/>
      </c>
      <c r="K1552" s="28" t="str">
        <f t="shared" si="97"/>
        <v/>
      </c>
      <c r="L1552" s="25" t="str">
        <f t="shared" si="98"/>
        <v/>
      </c>
      <c r="M1552" s="16"/>
    </row>
    <row r="1553" spans="2:13" ht="22.5" customHeight="1" x14ac:dyDescent="0.45">
      <c r="B1553" s="30">
        <f t="shared" si="96"/>
        <v>1545</v>
      </c>
      <c r="C1553" s="40"/>
      <c r="D1553" s="41"/>
      <c r="E1553" s="31" t="str">
        <f>IFERROR(IF(OR(確認書!$C$23="",D1553=""),"",確認書!$C$23),"")</f>
        <v/>
      </c>
      <c r="F1553" s="33" t="str">
        <f>IFERROR(
   IF($E$3="", "",
     IF(VLOOKUP(E1553, リスト!$A$2:$E$49, 5, FALSE) &gt; $E$3,
        VLOOKUP(E1553, リスト!$A$2:$E$49, 2, FALSE),
        VLOOKUP(E1553, リスト!$A$2:$E$49, 4, FALSE)
     )
   ),
"")</f>
        <v/>
      </c>
      <c r="G1553" s="40"/>
      <c r="H1553" s="29"/>
      <c r="I1553" s="46"/>
      <c r="J1553" s="34" t="str">
        <f t="shared" si="99"/>
        <v/>
      </c>
      <c r="K1553" s="28" t="str">
        <f t="shared" si="97"/>
        <v/>
      </c>
      <c r="L1553" s="25" t="str">
        <f t="shared" si="98"/>
        <v/>
      </c>
      <c r="M1553" s="16"/>
    </row>
    <row r="1554" spans="2:13" ht="22.5" customHeight="1" x14ac:dyDescent="0.45">
      <c r="B1554" s="30">
        <f t="shared" si="96"/>
        <v>1546</v>
      </c>
      <c r="C1554" s="40"/>
      <c r="D1554" s="41"/>
      <c r="E1554" s="31" t="str">
        <f>IFERROR(IF(OR(確認書!$C$23="",D1554=""),"",確認書!$C$23),"")</f>
        <v/>
      </c>
      <c r="F1554" s="33" t="str">
        <f>IFERROR(
   IF($E$3="", "",
     IF(VLOOKUP(E1554, リスト!$A$2:$E$49, 5, FALSE) &gt; $E$3,
        VLOOKUP(E1554, リスト!$A$2:$E$49, 2, FALSE),
        VLOOKUP(E1554, リスト!$A$2:$E$49, 4, FALSE)
     )
   ),
"")</f>
        <v/>
      </c>
      <c r="G1554" s="40"/>
      <c r="H1554" s="29"/>
      <c r="I1554" s="46"/>
      <c r="J1554" s="34" t="str">
        <f t="shared" si="99"/>
        <v/>
      </c>
      <c r="K1554" s="28" t="str">
        <f t="shared" si="97"/>
        <v/>
      </c>
      <c r="L1554" s="25" t="str">
        <f t="shared" si="98"/>
        <v/>
      </c>
      <c r="M1554" s="16"/>
    </row>
    <row r="1555" spans="2:13" ht="22.5" customHeight="1" x14ac:dyDescent="0.45">
      <c r="B1555" s="30">
        <f t="shared" si="96"/>
        <v>1547</v>
      </c>
      <c r="C1555" s="40"/>
      <c r="D1555" s="41"/>
      <c r="E1555" s="31" t="str">
        <f>IFERROR(IF(OR(確認書!$C$23="",D1555=""),"",確認書!$C$23),"")</f>
        <v/>
      </c>
      <c r="F1555" s="33" t="str">
        <f>IFERROR(
   IF($E$3="", "",
     IF(VLOOKUP(E1555, リスト!$A$2:$E$49, 5, FALSE) &gt; $E$3,
        VLOOKUP(E1555, リスト!$A$2:$E$49, 2, FALSE),
        VLOOKUP(E1555, リスト!$A$2:$E$49, 4, FALSE)
     )
   ),
"")</f>
        <v/>
      </c>
      <c r="G1555" s="40"/>
      <c r="H1555" s="29"/>
      <c r="I1555" s="46"/>
      <c r="J1555" s="34" t="str">
        <f t="shared" si="99"/>
        <v/>
      </c>
      <c r="K1555" s="28" t="str">
        <f t="shared" si="97"/>
        <v/>
      </c>
      <c r="L1555" s="25" t="str">
        <f t="shared" si="98"/>
        <v/>
      </c>
      <c r="M1555" s="16"/>
    </row>
    <row r="1556" spans="2:13" ht="22.5" customHeight="1" x14ac:dyDescent="0.45">
      <c r="B1556" s="30">
        <f t="shared" si="96"/>
        <v>1548</v>
      </c>
      <c r="C1556" s="40"/>
      <c r="D1556" s="41"/>
      <c r="E1556" s="31" t="str">
        <f>IFERROR(IF(OR(確認書!$C$23="",D1556=""),"",確認書!$C$23),"")</f>
        <v/>
      </c>
      <c r="F1556" s="33" t="str">
        <f>IFERROR(
   IF($E$3="", "",
     IF(VLOOKUP(E1556, リスト!$A$2:$E$49, 5, FALSE) &gt; $E$3,
        VLOOKUP(E1556, リスト!$A$2:$E$49, 2, FALSE),
        VLOOKUP(E1556, リスト!$A$2:$E$49, 4, FALSE)
     )
   ),
"")</f>
        <v/>
      </c>
      <c r="G1556" s="40"/>
      <c r="H1556" s="29"/>
      <c r="I1556" s="46"/>
      <c r="J1556" s="34" t="str">
        <f t="shared" si="99"/>
        <v/>
      </c>
      <c r="K1556" s="28" t="str">
        <f t="shared" si="97"/>
        <v/>
      </c>
      <c r="L1556" s="25" t="str">
        <f t="shared" si="98"/>
        <v/>
      </c>
      <c r="M1556" s="16"/>
    </row>
    <row r="1557" spans="2:13" ht="22.5" customHeight="1" x14ac:dyDescent="0.45">
      <c r="B1557" s="30">
        <f t="shared" si="96"/>
        <v>1549</v>
      </c>
      <c r="C1557" s="40"/>
      <c r="D1557" s="41"/>
      <c r="E1557" s="31" t="str">
        <f>IFERROR(IF(OR(確認書!$C$23="",D1557=""),"",確認書!$C$23),"")</f>
        <v/>
      </c>
      <c r="F1557" s="33" t="str">
        <f>IFERROR(
   IF($E$3="", "",
     IF(VLOOKUP(E1557, リスト!$A$2:$E$49, 5, FALSE) &gt; $E$3,
        VLOOKUP(E1557, リスト!$A$2:$E$49, 2, FALSE),
        VLOOKUP(E1557, リスト!$A$2:$E$49, 4, FALSE)
     )
   ),
"")</f>
        <v/>
      </c>
      <c r="G1557" s="40"/>
      <c r="H1557" s="29"/>
      <c r="I1557" s="46"/>
      <c r="J1557" s="34" t="str">
        <f t="shared" si="99"/>
        <v/>
      </c>
      <c r="K1557" s="28" t="str">
        <f t="shared" si="97"/>
        <v/>
      </c>
      <c r="L1557" s="25" t="str">
        <f t="shared" si="98"/>
        <v/>
      </c>
      <c r="M1557" s="16"/>
    </row>
    <row r="1558" spans="2:13" ht="22.5" customHeight="1" x14ac:dyDescent="0.45">
      <c r="B1558" s="30">
        <f t="shared" si="96"/>
        <v>1550</v>
      </c>
      <c r="C1558" s="40"/>
      <c r="D1558" s="41"/>
      <c r="E1558" s="31" t="str">
        <f>IFERROR(IF(OR(確認書!$C$23="",D1558=""),"",確認書!$C$23),"")</f>
        <v/>
      </c>
      <c r="F1558" s="33" t="str">
        <f>IFERROR(
   IF($E$3="", "",
     IF(VLOOKUP(E1558, リスト!$A$2:$E$49, 5, FALSE) &gt; $E$3,
        VLOOKUP(E1558, リスト!$A$2:$E$49, 2, FALSE),
        VLOOKUP(E1558, リスト!$A$2:$E$49, 4, FALSE)
     )
   ),
"")</f>
        <v/>
      </c>
      <c r="G1558" s="40"/>
      <c r="H1558" s="29"/>
      <c r="I1558" s="46"/>
      <c r="J1558" s="34" t="str">
        <f t="shared" si="99"/>
        <v/>
      </c>
      <c r="K1558" s="28" t="str">
        <f t="shared" si="97"/>
        <v/>
      </c>
      <c r="L1558" s="25" t="str">
        <f t="shared" si="98"/>
        <v/>
      </c>
      <c r="M1558" s="16"/>
    </row>
    <row r="1559" spans="2:13" ht="22.5" customHeight="1" x14ac:dyDescent="0.45">
      <c r="B1559" s="30">
        <f t="shared" si="96"/>
        <v>1551</v>
      </c>
      <c r="C1559" s="40"/>
      <c r="D1559" s="41"/>
      <c r="E1559" s="31" t="str">
        <f>IFERROR(IF(OR(確認書!$C$23="",D1559=""),"",確認書!$C$23),"")</f>
        <v/>
      </c>
      <c r="F1559" s="33" t="str">
        <f>IFERROR(
   IF($E$3="", "",
     IF(VLOOKUP(E1559, リスト!$A$2:$E$49, 5, FALSE) &gt; $E$3,
        VLOOKUP(E1559, リスト!$A$2:$E$49, 2, FALSE),
        VLOOKUP(E1559, リスト!$A$2:$E$49, 4, FALSE)
     )
   ),
"")</f>
        <v/>
      </c>
      <c r="G1559" s="40"/>
      <c r="H1559" s="29"/>
      <c r="I1559" s="46"/>
      <c r="J1559" s="34" t="str">
        <f t="shared" si="99"/>
        <v/>
      </c>
      <c r="K1559" s="28" t="str">
        <f t="shared" si="97"/>
        <v/>
      </c>
      <c r="L1559" s="25" t="str">
        <f t="shared" si="98"/>
        <v/>
      </c>
      <c r="M1559" s="16"/>
    </row>
    <row r="1560" spans="2:13" ht="22.5" customHeight="1" x14ac:dyDescent="0.45">
      <c r="B1560" s="30">
        <f t="shared" si="96"/>
        <v>1552</v>
      </c>
      <c r="C1560" s="40"/>
      <c r="D1560" s="41"/>
      <c r="E1560" s="31" t="str">
        <f>IFERROR(IF(OR(確認書!$C$23="",D1560=""),"",確認書!$C$23),"")</f>
        <v/>
      </c>
      <c r="F1560" s="33" t="str">
        <f>IFERROR(
   IF($E$3="", "",
     IF(VLOOKUP(E1560, リスト!$A$2:$E$49, 5, FALSE) &gt; $E$3,
        VLOOKUP(E1560, リスト!$A$2:$E$49, 2, FALSE),
        VLOOKUP(E1560, リスト!$A$2:$E$49, 4, FALSE)
     )
   ),
"")</f>
        <v/>
      </c>
      <c r="G1560" s="40"/>
      <c r="H1560" s="29"/>
      <c r="I1560" s="46"/>
      <c r="J1560" s="34" t="str">
        <f t="shared" si="99"/>
        <v/>
      </c>
      <c r="K1560" s="28" t="str">
        <f t="shared" si="97"/>
        <v/>
      </c>
      <c r="L1560" s="25" t="str">
        <f t="shared" si="98"/>
        <v/>
      </c>
      <c r="M1560" s="16"/>
    </row>
    <row r="1561" spans="2:13" ht="22.5" customHeight="1" x14ac:dyDescent="0.45">
      <c r="B1561" s="30">
        <f t="shared" si="96"/>
        <v>1553</v>
      </c>
      <c r="C1561" s="40"/>
      <c r="D1561" s="41"/>
      <c r="E1561" s="31" t="str">
        <f>IFERROR(IF(OR(確認書!$C$23="",D1561=""),"",確認書!$C$23),"")</f>
        <v/>
      </c>
      <c r="F1561" s="33" t="str">
        <f>IFERROR(
   IF($E$3="", "",
     IF(VLOOKUP(E1561, リスト!$A$2:$E$49, 5, FALSE) &gt; $E$3,
        VLOOKUP(E1561, リスト!$A$2:$E$49, 2, FALSE),
        VLOOKUP(E1561, リスト!$A$2:$E$49, 4, FALSE)
     )
   ),
"")</f>
        <v/>
      </c>
      <c r="G1561" s="40"/>
      <c r="H1561" s="29"/>
      <c r="I1561" s="46"/>
      <c r="J1561" s="34" t="str">
        <f t="shared" si="99"/>
        <v/>
      </c>
      <c r="K1561" s="28" t="str">
        <f t="shared" si="97"/>
        <v/>
      </c>
      <c r="L1561" s="25" t="str">
        <f t="shared" si="98"/>
        <v/>
      </c>
      <c r="M1561" s="16"/>
    </row>
    <row r="1562" spans="2:13" ht="22.5" customHeight="1" x14ac:dyDescent="0.45">
      <c r="B1562" s="30">
        <f t="shared" si="96"/>
        <v>1554</v>
      </c>
      <c r="C1562" s="40"/>
      <c r="D1562" s="41"/>
      <c r="E1562" s="31" t="str">
        <f>IFERROR(IF(OR(確認書!$C$23="",D1562=""),"",確認書!$C$23),"")</f>
        <v/>
      </c>
      <c r="F1562" s="33" t="str">
        <f>IFERROR(
   IF($E$3="", "",
     IF(VLOOKUP(E1562, リスト!$A$2:$E$49, 5, FALSE) &gt; $E$3,
        VLOOKUP(E1562, リスト!$A$2:$E$49, 2, FALSE),
        VLOOKUP(E1562, リスト!$A$2:$E$49, 4, FALSE)
     )
   ),
"")</f>
        <v/>
      </c>
      <c r="G1562" s="40"/>
      <c r="H1562" s="29"/>
      <c r="I1562" s="46"/>
      <c r="J1562" s="34" t="str">
        <f t="shared" si="99"/>
        <v/>
      </c>
      <c r="K1562" s="28" t="str">
        <f t="shared" si="97"/>
        <v/>
      </c>
      <c r="L1562" s="25" t="str">
        <f t="shared" si="98"/>
        <v/>
      </c>
      <c r="M1562" s="16"/>
    </row>
    <row r="1563" spans="2:13" ht="22.5" customHeight="1" x14ac:dyDescent="0.45">
      <c r="B1563" s="30">
        <f t="shared" si="96"/>
        <v>1555</v>
      </c>
      <c r="C1563" s="40"/>
      <c r="D1563" s="41"/>
      <c r="E1563" s="31" t="str">
        <f>IFERROR(IF(OR(確認書!$C$23="",D1563=""),"",確認書!$C$23),"")</f>
        <v/>
      </c>
      <c r="F1563" s="33" t="str">
        <f>IFERROR(
   IF($E$3="", "",
     IF(VLOOKUP(E1563, リスト!$A$2:$E$49, 5, FALSE) &gt; $E$3,
        VLOOKUP(E1563, リスト!$A$2:$E$49, 2, FALSE),
        VLOOKUP(E1563, リスト!$A$2:$E$49, 4, FALSE)
     )
   ),
"")</f>
        <v/>
      </c>
      <c r="G1563" s="40"/>
      <c r="H1563" s="29"/>
      <c r="I1563" s="46"/>
      <c r="J1563" s="34" t="str">
        <f t="shared" si="99"/>
        <v/>
      </c>
      <c r="K1563" s="28" t="str">
        <f t="shared" si="97"/>
        <v/>
      </c>
      <c r="L1563" s="25" t="str">
        <f t="shared" si="98"/>
        <v/>
      </c>
      <c r="M1563" s="16"/>
    </row>
    <row r="1564" spans="2:13" ht="22.5" customHeight="1" x14ac:dyDescent="0.45">
      <c r="B1564" s="30">
        <f t="shared" si="96"/>
        <v>1556</v>
      </c>
      <c r="C1564" s="40"/>
      <c r="D1564" s="41"/>
      <c r="E1564" s="31" t="str">
        <f>IFERROR(IF(OR(確認書!$C$23="",D1564=""),"",確認書!$C$23),"")</f>
        <v/>
      </c>
      <c r="F1564" s="33" t="str">
        <f>IFERROR(
   IF($E$3="", "",
     IF(VLOOKUP(E1564, リスト!$A$2:$E$49, 5, FALSE) &gt; $E$3,
        VLOOKUP(E1564, リスト!$A$2:$E$49, 2, FALSE),
        VLOOKUP(E1564, リスト!$A$2:$E$49, 4, FALSE)
     )
   ),
"")</f>
        <v/>
      </c>
      <c r="G1564" s="40"/>
      <c r="H1564" s="29"/>
      <c r="I1564" s="46"/>
      <c r="J1564" s="34" t="str">
        <f t="shared" si="99"/>
        <v/>
      </c>
      <c r="K1564" s="28" t="str">
        <f t="shared" si="97"/>
        <v/>
      </c>
      <c r="L1564" s="25" t="str">
        <f t="shared" si="98"/>
        <v/>
      </c>
      <c r="M1564" s="16"/>
    </row>
    <row r="1565" spans="2:13" ht="22.5" customHeight="1" x14ac:dyDescent="0.45">
      <c r="B1565" s="30">
        <f t="shared" si="96"/>
        <v>1557</v>
      </c>
      <c r="C1565" s="40"/>
      <c r="D1565" s="41"/>
      <c r="E1565" s="31" t="str">
        <f>IFERROR(IF(OR(確認書!$C$23="",D1565=""),"",確認書!$C$23),"")</f>
        <v/>
      </c>
      <c r="F1565" s="33" t="str">
        <f>IFERROR(
   IF($E$3="", "",
     IF(VLOOKUP(E1565, リスト!$A$2:$E$49, 5, FALSE) &gt; $E$3,
        VLOOKUP(E1565, リスト!$A$2:$E$49, 2, FALSE),
        VLOOKUP(E1565, リスト!$A$2:$E$49, 4, FALSE)
     )
   ),
"")</f>
        <v/>
      </c>
      <c r="G1565" s="40"/>
      <c r="H1565" s="29"/>
      <c r="I1565" s="46"/>
      <c r="J1565" s="34" t="str">
        <f t="shared" si="99"/>
        <v/>
      </c>
      <c r="K1565" s="28" t="str">
        <f t="shared" si="97"/>
        <v/>
      </c>
      <c r="L1565" s="25" t="str">
        <f t="shared" si="98"/>
        <v/>
      </c>
      <c r="M1565" s="16"/>
    </row>
    <row r="1566" spans="2:13" ht="22.5" customHeight="1" x14ac:dyDescent="0.45">
      <c r="B1566" s="30">
        <f t="shared" si="96"/>
        <v>1558</v>
      </c>
      <c r="C1566" s="40"/>
      <c r="D1566" s="41"/>
      <c r="E1566" s="31" t="str">
        <f>IFERROR(IF(OR(確認書!$C$23="",D1566=""),"",確認書!$C$23),"")</f>
        <v/>
      </c>
      <c r="F1566" s="33" t="str">
        <f>IFERROR(
   IF($E$3="", "",
     IF(VLOOKUP(E1566, リスト!$A$2:$E$49, 5, FALSE) &gt; $E$3,
        VLOOKUP(E1566, リスト!$A$2:$E$49, 2, FALSE),
        VLOOKUP(E1566, リスト!$A$2:$E$49, 4, FALSE)
     )
   ),
"")</f>
        <v/>
      </c>
      <c r="G1566" s="40"/>
      <c r="H1566" s="29"/>
      <c r="I1566" s="46"/>
      <c r="J1566" s="34" t="str">
        <f t="shared" si="99"/>
        <v/>
      </c>
      <c r="K1566" s="28" t="str">
        <f t="shared" si="97"/>
        <v/>
      </c>
      <c r="L1566" s="25" t="str">
        <f t="shared" si="98"/>
        <v/>
      </c>
      <c r="M1566" s="16"/>
    </row>
    <row r="1567" spans="2:13" ht="22.5" customHeight="1" x14ac:dyDescent="0.45">
      <c r="B1567" s="30">
        <f t="shared" si="96"/>
        <v>1559</v>
      </c>
      <c r="C1567" s="40"/>
      <c r="D1567" s="41"/>
      <c r="E1567" s="31" t="str">
        <f>IFERROR(IF(OR(確認書!$C$23="",D1567=""),"",確認書!$C$23),"")</f>
        <v/>
      </c>
      <c r="F1567" s="33" t="str">
        <f>IFERROR(
   IF($E$3="", "",
     IF(VLOOKUP(E1567, リスト!$A$2:$E$49, 5, FALSE) &gt; $E$3,
        VLOOKUP(E1567, リスト!$A$2:$E$49, 2, FALSE),
        VLOOKUP(E1567, リスト!$A$2:$E$49, 4, FALSE)
     )
   ),
"")</f>
        <v/>
      </c>
      <c r="G1567" s="40"/>
      <c r="H1567" s="29"/>
      <c r="I1567" s="46"/>
      <c r="J1567" s="34" t="str">
        <f t="shared" si="99"/>
        <v/>
      </c>
      <c r="K1567" s="28" t="str">
        <f t="shared" si="97"/>
        <v/>
      </c>
      <c r="L1567" s="25" t="str">
        <f t="shared" si="98"/>
        <v/>
      </c>
      <c r="M1567" s="16"/>
    </row>
    <row r="1568" spans="2:13" ht="22.5" customHeight="1" x14ac:dyDescent="0.45">
      <c r="B1568" s="30">
        <f t="shared" si="96"/>
        <v>1560</v>
      </c>
      <c r="C1568" s="40"/>
      <c r="D1568" s="41"/>
      <c r="E1568" s="31" t="str">
        <f>IFERROR(IF(OR(確認書!$C$23="",D1568=""),"",確認書!$C$23),"")</f>
        <v/>
      </c>
      <c r="F1568" s="33" t="str">
        <f>IFERROR(
   IF($E$3="", "",
     IF(VLOOKUP(E1568, リスト!$A$2:$E$49, 5, FALSE) &gt; $E$3,
        VLOOKUP(E1568, リスト!$A$2:$E$49, 2, FALSE),
        VLOOKUP(E1568, リスト!$A$2:$E$49, 4, FALSE)
     )
   ),
"")</f>
        <v/>
      </c>
      <c r="G1568" s="40"/>
      <c r="H1568" s="29"/>
      <c r="I1568" s="46"/>
      <c r="J1568" s="34" t="str">
        <f t="shared" si="99"/>
        <v/>
      </c>
      <c r="K1568" s="28" t="str">
        <f t="shared" si="97"/>
        <v/>
      </c>
      <c r="L1568" s="25" t="str">
        <f t="shared" si="98"/>
        <v/>
      </c>
      <c r="M1568" s="16"/>
    </row>
    <row r="1569" spans="2:13" ht="22.5" customHeight="1" x14ac:dyDescent="0.45">
      <c r="B1569" s="30">
        <f t="shared" si="96"/>
        <v>1561</v>
      </c>
      <c r="C1569" s="40"/>
      <c r="D1569" s="41"/>
      <c r="E1569" s="31" t="str">
        <f>IFERROR(IF(OR(確認書!$C$23="",D1569=""),"",確認書!$C$23),"")</f>
        <v/>
      </c>
      <c r="F1569" s="33" t="str">
        <f>IFERROR(
   IF($E$3="", "",
     IF(VLOOKUP(E1569, リスト!$A$2:$E$49, 5, FALSE) &gt; $E$3,
        VLOOKUP(E1569, リスト!$A$2:$E$49, 2, FALSE),
        VLOOKUP(E1569, リスト!$A$2:$E$49, 4, FALSE)
     )
   ),
"")</f>
        <v/>
      </c>
      <c r="G1569" s="40"/>
      <c r="H1569" s="29"/>
      <c r="I1569" s="46"/>
      <c r="J1569" s="34" t="str">
        <f t="shared" si="99"/>
        <v/>
      </c>
      <c r="K1569" s="28" t="str">
        <f t="shared" si="97"/>
        <v/>
      </c>
      <c r="L1569" s="25" t="str">
        <f t="shared" si="98"/>
        <v/>
      </c>
      <c r="M1569" s="16"/>
    </row>
    <row r="1570" spans="2:13" ht="22.5" customHeight="1" x14ac:dyDescent="0.45">
      <c r="B1570" s="30">
        <f t="shared" si="96"/>
        <v>1562</v>
      </c>
      <c r="C1570" s="40"/>
      <c r="D1570" s="41"/>
      <c r="E1570" s="31" t="str">
        <f>IFERROR(IF(OR(確認書!$C$23="",D1570=""),"",確認書!$C$23),"")</f>
        <v/>
      </c>
      <c r="F1570" s="33" t="str">
        <f>IFERROR(
   IF($E$3="", "",
     IF(VLOOKUP(E1570, リスト!$A$2:$E$49, 5, FALSE) &gt; $E$3,
        VLOOKUP(E1570, リスト!$A$2:$E$49, 2, FALSE),
        VLOOKUP(E1570, リスト!$A$2:$E$49, 4, FALSE)
     )
   ),
"")</f>
        <v/>
      </c>
      <c r="G1570" s="40"/>
      <c r="H1570" s="29"/>
      <c r="I1570" s="46"/>
      <c r="J1570" s="34" t="str">
        <f t="shared" si="99"/>
        <v/>
      </c>
      <c r="K1570" s="28" t="str">
        <f t="shared" si="97"/>
        <v/>
      </c>
      <c r="L1570" s="25" t="str">
        <f t="shared" si="98"/>
        <v/>
      </c>
      <c r="M1570" s="16"/>
    </row>
    <row r="1571" spans="2:13" ht="22.5" customHeight="1" x14ac:dyDescent="0.45">
      <c r="B1571" s="30">
        <f t="shared" si="96"/>
        <v>1563</v>
      </c>
      <c r="C1571" s="40"/>
      <c r="D1571" s="41"/>
      <c r="E1571" s="31" t="str">
        <f>IFERROR(IF(OR(確認書!$C$23="",D1571=""),"",確認書!$C$23),"")</f>
        <v/>
      </c>
      <c r="F1571" s="33" t="str">
        <f>IFERROR(
   IF($E$3="", "",
     IF(VLOOKUP(E1571, リスト!$A$2:$E$49, 5, FALSE) &gt; $E$3,
        VLOOKUP(E1571, リスト!$A$2:$E$49, 2, FALSE),
        VLOOKUP(E1571, リスト!$A$2:$E$49, 4, FALSE)
     )
   ),
"")</f>
        <v/>
      </c>
      <c r="G1571" s="40"/>
      <c r="H1571" s="29"/>
      <c r="I1571" s="46"/>
      <c r="J1571" s="34" t="str">
        <f t="shared" si="99"/>
        <v/>
      </c>
      <c r="K1571" s="28" t="str">
        <f t="shared" si="97"/>
        <v/>
      </c>
      <c r="L1571" s="25" t="str">
        <f t="shared" si="98"/>
        <v/>
      </c>
      <c r="M1571" s="16"/>
    </row>
    <row r="1572" spans="2:13" ht="22.5" customHeight="1" x14ac:dyDescent="0.45">
      <c r="B1572" s="30">
        <f t="shared" si="96"/>
        <v>1564</v>
      </c>
      <c r="C1572" s="40"/>
      <c r="D1572" s="41"/>
      <c r="E1572" s="31" t="str">
        <f>IFERROR(IF(OR(確認書!$C$23="",D1572=""),"",確認書!$C$23),"")</f>
        <v/>
      </c>
      <c r="F1572" s="33" t="str">
        <f>IFERROR(
   IF($E$3="", "",
     IF(VLOOKUP(E1572, リスト!$A$2:$E$49, 5, FALSE) &gt; $E$3,
        VLOOKUP(E1572, リスト!$A$2:$E$49, 2, FALSE),
        VLOOKUP(E1572, リスト!$A$2:$E$49, 4, FALSE)
     )
   ),
"")</f>
        <v/>
      </c>
      <c r="G1572" s="40"/>
      <c r="H1572" s="29"/>
      <c r="I1572" s="46"/>
      <c r="J1572" s="34" t="str">
        <f t="shared" si="99"/>
        <v/>
      </c>
      <c r="K1572" s="28" t="str">
        <f t="shared" si="97"/>
        <v/>
      </c>
      <c r="L1572" s="25" t="str">
        <f t="shared" si="98"/>
        <v/>
      </c>
      <c r="M1572" s="16"/>
    </row>
    <row r="1573" spans="2:13" ht="22.5" customHeight="1" x14ac:dyDescent="0.45">
      <c r="B1573" s="30">
        <f t="shared" si="96"/>
        <v>1565</v>
      </c>
      <c r="C1573" s="40"/>
      <c r="D1573" s="41"/>
      <c r="E1573" s="31" t="str">
        <f>IFERROR(IF(OR(確認書!$C$23="",D1573=""),"",確認書!$C$23),"")</f>
        <v/>
      </c>
      <c r="F1573" s="33" t="str">
        <f>IFERROR(
   IF($E$3="", "",
     IF(VLOOKUP(E1573, リスト!$A$2:$E$49, 5, FALSE) &gt; $E$3,
        VLOOKUP(E1573, リスト!$A$2:$E$49, 2, FALSE),
        VLOOKUP(E1573, リスト!$A$2:$E$49, 4, FALSE)
     )
   ),
"")</f>
        <v/>
      </c>
      <c r="G1573" s="40"/>
      <c r="H1573" s="29"/>
      <c r="I1573" s="46"/>
      <c r="J1573" s="34" t="str">
        <f t="shared" si="99"/>
        <v/>
      </c>
      <c r="K1573" s="28" t="str">
        <f t="shared" si="97"/>
        <v/>
      </c>
      <c r="L1573" s="25" t="str">
        <f t="shared" si="98"/>
        <v/>
      </c>
      <c r="M1573" s="16"/>
    </row>
    <row r="1574" spans="2:13" ht="22.5" customHeight="1" x14ac:dyDescent="0.45">
      <c r="B1574" s="30">
        <f t="shared" si="96"/>
        <v>1566</v>
      </c>
      <c r="C1574" s="40"/>
      <c r="D1574" s="41"/>
      <c r="E1574" s="31" t="str">
        <f>IFERROR(IF(OR(確認書!$C$23="",D1574=""),"",確認書!$C$23),"")</f>
        <v/>
      </c>
      <c r="F1574" s="33" t="str">
        <f>IFERROR(
   IF($E$3="", "",
     IF(VLOOKUP(E1574, リスト!$A$2:$E$49, 5, FALSE) &gt; $E$3,
        VLOOKUP(E1574, リスト!$A$2:$E$49, 2, FALSE),
        VLOOKUP(E1574, リスト!$A$2:$E$49, 4, FALSE)
     )
   ),
"")</f>
        <v/>
      </c>
      <c r="G1574" s="40"/>
      <c r="H1574" s="29"/>
      <c r="I1574" s="46"/>
      <c r="J1574" s="34" t="str">
        <f t="shared" si="99"/>
        <v/>
      </c>
      <c r="K1574" s="28" t="str">
        <f t="shared" si="97"/>
        <v/>
      </c>
      <c r="L1574" s="25" t="str">
        <f t="shared" si="98"/>
        <v/>
      </c>
      <c r="M1574" s="16"/>
    </row>
    <row r="1575" spans="2:13" ht="22.5" customHeight="1" x14ac:dyDescent="0.45">
      <c r="B1575" s="30">
        <f t="shared" si="96"/>
        <v>1567</v>
      </c>
      <c r="C1575" s="40"/>
      <c r="D1575" s="41"/>
      <c r="E1575" s="31" t="str">
        <f>IFERROR(IF(OR(確認書!$C$23="",D1575=""),"",確認書!$C$23),"")</f>
        <v/>
      </c>
      <c r="F1575" s="33" t="str">
        <f>IFERROR(
   IF($E$3="", "",
     IF(VLOOKUP(E1575, リスト!$A$2:$E$49, 5, FALSE) &gt; $E$3,
        VLOOKUP(E1575, リスト!$A$2:$E$49, 2, FALSE),
        VLOOKUP(E1575, リスト!$A$2:$E$49, 4, FALSE)
     )
   ),
"")</f>
        <v/>
      </c>
      <c r="G1575" s="40"/>
      <c r="H1575" s="29"/>
      <c r="I1575" s="46"/>
      <c r="J1575" s="34" t="str">
        <f t="shared" si="99"/>
        <v/>
      </c>
      <c r="K1575" s="28" t="str">
        <f t="shared" si="97"/>
        <v/>
      </c>
      <c r="L1575" s="25" t="str">
        <f t="shared" si="98"/>
        <v/>
      </c>
      <c r="M1575" s="16"/>
    </row>
    <row r="1576" spans="2:13" ht="22.5" customHeight="1" x14ac:dyDescent="0.45">
      <c r="B1576" s="30">
        <f t="shared" si="96"/>
        <v>1568</v>
      </c>
      <c r="C1576" s="40"/>
      <c r="D1576" s="41"/>
      <c r="E1576" s="31" t="str">
        <f>IFERROR(IF(OR(確認書!$C$23="",D1576=""),"",確認書!$C$23),"")</f>
        <v/>
      </c>
      <c r="F1576" s="33" t="str">
        <f>IFERROR(
   IF($E$3="", "",
     IF(VLOOKUP(E1576, リスト!$A$2:$E$49, 5, FALSE) &gt; $E$3,
        VLOOKUP(E1576, リスト!$A$2:$E$49, 2, FALSE),
        VLOOKUP(E1576, リスト!$A$2:$E$49, 4, FALSE)
     )
   ),
"")</f>
        <v/>
      </c>
      <c r="G1576" s="40"/>
      <c r="H1576" s="29"/>
      <c r="I1576" s="46"/>
      <c r="J1576" s="34" t="str">
        <f t="shared" si="99"/>
        <v/>
      </c>
      <c r="K1576" s="28" t="str">
        <f t="shared" si="97"/>
        <v/>
      </c>
      <c r="L1576" s="25" t="str">
        <f t="shared" si="98"/>
        <v/>
      </c>
      <c r="M1576" s="16"/>
    </row>
    <row r="1577" spans="2:13" ht="22.5" customHeight="1" x14ac:dyDescent="0.45">
      <c r="B1577" s="30">
        <f t="shared" si="96"/>
        <v>1569</v>
      </c>
      <c r="C1577" s="40"/>
      <c r="D1577" s="41"/>
      <c r="E1577" s="31" t="str">
        <f>IFERROR(IF(OR(確認書!$C$23="",D1577=""),"",確認書!$C$23),"")</f>
        <v/>
      </c>
      <c r="F1577" s="33" t="str">
        <f>IFERROR(
   IF($E$3="", "",
     IF(VLOOKUP(E1577, リスト!$A$2:$E$49, 5, FALSE) &gt; $E$3,
        VLOOKUP(E1577, リスト!$A$2:$E$49, 2, FALSE),
        VLOOKUP(E1577, リスト!$A$2:$E$49, 4, FALSE)
     )
   ),
"")</f>
        <v/>
      </c>
      <c r="G1577" s="40"/>
      <c r="H1577" s="29"/>
      <c r="I1577" s="46"/>
      <c r="J1577" s="34" t="str">
        <f t="shared" si="99"/>
        <v/>
      </c>
      <c r="K1577" s="28" t="str">
        <f t="shared" si="97"/>
        <v/>
      </c>
      <c r="L1577" s="25" t="str">
        <f t="shared" si="98"/>
        <v/>
      </c>
      <c r="M1577" s="16"/>
    </row>
    <row r="1578" spans="2:13" ht="22.5" customHeight="1" x14ac:dyDescent="0.45">
      <c r="B1578" s="30">
        <f t="shared" si="96"/>
        <v>1570</v>
      </c>
      <c r="C1578" s="40"/>
      <c r="D1578" s="41"/>
      <c r="E1578" s="31" t="str">
        <f>IFERROR(IF(OR(確認書!$C$23="",D1578=""),"",確認書!$C$23),"")</f>
        <v/>
      </c>
      <c r="F1578" s="33" t="str">
        <f>IFERROR(
   IF($E$3="", "",
     IF(VLOOKUP(E1578, リスト!$A$2:$E$49, 5, FALSE) &gt; $E$3,
        VLOOKUP(E1578, リスト!$A$2:$E$49, 2, FALSE),
        VLOOKUP(E1578, リスト!$A$2:$E$49, 4, FALSE)
     )
   ),
"")</f>
        <v/>
      </c>
      <c r="G1578" s="40"/>
      <c r="H1578" s="29"/>
      <c r="I1578" s="46"/>
      <c r="J1578" s="34" t="str">
        <f t="shared" si="99"/>
        <v/>
      </c>
      <c r="K1578" s="28" t="str">
        <f t="shared" si="97"/>
        <v/>
      </c>
      <c r="L1578" s="25" t="str">
        <f t="shared" si="98"/>
        <v/>
      </c>
      <c r="M1578" s="16"/>
    </row>
    <row r="1579" spans="2:13" ht="22.5" customHeight="1" x14ac:dyDescent="0.45">
      <c r="B1579" s="30">
        <f t="shared" si="96"/>
        <v>1571</v>
      </c>
      <c r="C1579" s="40"/>
      <c r="D1579" s="41"/>
      <c r="E1579" s="31" t="str">
        <f>IFERROR(IF(OR(確認書!$C$23="",D1579=""),"",確認書!$C$23),"")</f>
        <v/>
      </c>
      <c r="F1579" s="33" t="str">
        <f>IFERROR(
   IF($E$3="", "",
     IF(VLOOKUP(E1579, リスト!$A$2:$E$49, 5, FALSE) &gt; $E$3,
        VLOOKUP(E1579, リスト!$A$2:$E$49, 2, FALSE),
        VLOOKUP(E1579, リスト!$A$2:$E$49, 4, FALSE)
     )
   ),
"")</f>
        <v/>
      </c>
      <c r="G1579" s="40"/>
      <c r="H1579" s="29"/>
      <c r="I1579" s="46"/>
      <c r="J1579" s="34" t="str">
        <f t="shared" si="99"/>
        <v/>
      </c>
      <c r="K1579" s="28" t="str">
        <f t="shared" si="97"/>
        <v/>
      </c>
      <c r="L1579" s="25" t="str">
        <f t="shared" si="98"/>
        <v/>
      </c>
      <c r="M1579" s="16"/>
    </row>
    <row r="1580" spans="2:13" ht="22.5" customHeight="1" x14ac:dyDescent="0.45">
      <c r="B1580" s="30">
        <f t="shared" si="96"/>
        <v>1572</v>
      </c>
      <c r="C1580" s="40"/>
      <c r="D1580" s="41"/>
      <c r="E1580" s="31" t="str">
        <f>IFERROR(IF(OR(確認書!$C$23="",D1580=""),"",確認書!$C$23),"")</f>
        <v/>
      </c>
      <c r="F1580" s="33" t="str">
        <f>IFERROR(
   IF($E$3="", "",
     IF(VLOOKUP(E1580, リスト!$A$2:$E$49, 5, FALSE) &gt; $E$3,
        VLOOKUP(E1580, リスト!$A$2:$E$49, 2, FALSE),
        VLOOKUP(E1580, リスト!$A$2:$E$49, 4, FALSE)
     )
   ),
"")</f>
        <v/>
      </c>
      <c r="G1580" s="40"/>
      <c r="H1580" s="29"/>
      <c r="I1580" s="46"/>
      <c r="J1580" s="34" t="str">
        <f t="shared" si="99"/>
        <v/>
      </c>
      <c r="K1580" s="28" t="str">
        <f t="shared" si="97"/>
        <v/>
      </c>
      <c r="L1580" s="25" t="str">
        <f t="shared" si="98"/>
        <v/>
      </c>
      <c r="M1580" s="16"/>
    </row>
    <row r="1581" spans="2:13" ht="22.5" customHeight="1" x14ac:dyDescent="0.45">
      <c r="B1581" s="30">
        <f t="shared" si="96"/>
        <v>1573</v>
      </c>
      <c r="C1581" s="40"/>
      <c r="D1581" s="41"/>
      <c r="E1581" s="31" t="str">
        <f>IFERROR(IF(OR(確認書!$C$23="",D1581=""),"",確認書!$C$23),"")</f>
        <v/>
      </c>
      <c r="F1581" s="33" t="str">
        <f>IFERROR(
   IF($E$3="", "",
     IF(VLOOKUP(E1581, リスト!$A$2:$E$49, 5, FALSE) &gt; $E$3,
        VLOOKUP(E1581, リスト!$A$2:$E$49, 2, FALSE),
        VLOOKUP(E1581, リスト!$A$2:$E$49, 4, FALSE)
     )
   ),
"")</f>
        <v/>
      </c>
      <c r="G1581" s="40"/>
      <c r="H1581" s="29"/>
      <c r="I1581" s="46"/>
      <c r="J1581" s="34" t="str">
        <f t="shared" si="99"/>
        <v/>
      </c>
      <c r="K1581" s="28" t="str">
        <f t="shared" si="97"/>
        <v/>
      </c>
      <c r="L1581" s="25" t="str">
        <f t="shared" si="98"/>
        <v/>
      </c>
      <c r="M1581" s="16"/>
    </row>
    <row r="1582" spans="2:13" ht="22.5" customHeight="1" x14ac:dyDescent="0.45">
      <c r="B1582" s="30">
        <f t="shared" si="96"/>
        <v>1574</v>
      </c>
      <c r="C1582" s="40"/>
      <c r="D1582" s="41"/>
      <c r="E1582" s="31" t="str">
        <f>IFERROR(IF(OR(確認書!$C$23="",D1582=""),"",確認書!$C$23),"")</f>
        <v/>
      </c>
      <c r="F1582" s="33" t="str">
        <f>IFERROR(
   IF($E$3="", "",
     IF(VLOOKUP(E1582, リスト!$A$2:$E$49, 5, FALSE) &gt; $E$3,
        VLOOKUP(E1582, リスト!$A$2:$E$49, 2, FALSE),
        VLOOKUP(E1582, リスト!$A$2:$E$49, 4, FALSE)
     )
   ),
"")</f>
        <v/>
      </c>
      <c r="G1582" s="40"/>
      <c r="H1582" s="29"/>
      <c r="I1582" s="46"/>
      <c r="J1582" s="34" t="str">
        <f t="shared" si="99"/>
        <v/>
      </c>
      <c r="K1582" s="28" t="str">
        <f t="shared" si="97"/>
        <v/>
      </c>
      <c r="L1582" s="25" t="str">
        <f t="shared" si="98"/>
        <v/>
      </c>
      <c r="M1582" s="16"/>
    </row>
    <row r="1583" spans="2:13" ht="22.5" customHeight="1" x14ac:dyDescent="0.45">
      <c r="B1583" s="30">
        <f t="shared" si="96"/>
        <v>1575</v>
      </c>
      <c r="C1583" s="40"/>
      <c r="D1583" s="41"/>
      <c r="E1583" s="31" t="str">
        <f>IFERROR(IF(OR(確認書!$C$23="",D1583=""),"",確認書!$C$23),"")</f>
        <v/>
      </c>
      <c r="F1583" s="33" t="str">
        <f>IFERROR(
   IF($E$3="", "",
     IF(VLOOKUP(E1583, リスト!$A$2:$E$49, 5, FALSE) &gt; $E$3,
        VLOOKUP(E1583, リスト!$A$2:$E$49, 2, FALSE),
        VLOOKUP(E1583, リスト!$A$2:$E$49, 4, FALSE)
     )
   ),
"")</f>
        <v/>
      </c>
      <c r="G1583" s="40"/>
      <c r="H1583" s="29"/>
      <c r="I1583" s="46"/>
      <c r="J1583" s="34" t="str">
        <f t="shared" si="99"/>
        <v/>
      </c>
      <c r="K1583" s="28" t="str">
        <f t="shared" si="97"/>
        <v/>
      </c>
      <c r="L1583" s="25" t="str">
        <f t="shared" si="98"/>
        <v/>
      </c>
      <c r="M1583" s="16"/>
    </row>
    <row r="1584" spans="2:13" ht="22.5" customHeight="1" x14ac:dyDescent="0.45">
      <c r="B1584" s="30">
        <f t="shared" si="96"/>
        <v>1576</v>
      </c>
      <c r="C1584" s="40"/>
      <c r="D1584" s="41"/>
      <c r="E1584" s="31" t="str">
        <f>IFERROR(IF(OR(確認書!$C$23="",D1584=""),"",確認書!$C$23),"")</f>
        <v/>
      </c>
      <c r="F1584" s="33" t="str">
        <f>IFERROR(
   IF($E$3="", "",
     IF(VLOOKUP(E1584, リスト!$A$2:$E$49, 5, FALSE) &gt; $E$3,
        VLOOKUP(E1584, リスト!$A$2:$E$49, 2, FALSE),
        VLOOKUP(E1584, リスト!$A$2:$E$49, 4, FALSE)
     )
   ),
"")</f>
        <v/>
      </c>
      <c r="G1584" s="40"/>
      <c r="H1584" s="29"/>
      <c r="I1584" s="46"/>
      <c r="J1584" s="34" t="str">
        <f t="shared" si="99"/>
        <v/>
      </c>
      <c r="K1584" s="28" t="str">
        <f t="shared" si="97"/>
        <v/>
      </c>
      <c r="L1584" s="25" t="str">
        <f t="shared" si="98"/>
        <v/>
      </c>
      <c r="M1584" s="16"/>
    </row>
    <row r="1585" spans="2:13" ht="22.5" customHeight="1" x14ac:dyDescent="0.45">
      <c r="B1585" s="30">
        <f t="shared" si="96"/>
        <v>1577</v>
      </c>
      <c r="C1585" s="40"/>
      <c r="D1585" s="41"/>
      <c r="E1585" s="31" t="str">
        <f>IFERROR(IF(OR(確認書!$C$23="",D1585=""),"",確認書!$C$23),"")</f>
        <v/>
      </c>
      <c r="F1585" s="33" t="str">
        <f>IFERROR(
   IF($E$3="", "",
     IF(VLOOKUP(E1585, リスト!$A$2:$E$49, 5, FALSE) &gt; $E$3,
        VLOOKUP(E1585, リスト!$A$2:$E$49, 2, FALSE),
        VLOOKUP(E1585, リスト!$A$2:$E$49, 4, FALSE)
     )
   ),
"")</f>
        <v/>
      </c>
      <c r="G1585" s="40"/>
      <c r="H1585" s="29"/>
      <c r="I1585" s="46"/>
      <c r="J1585" s="34" t="str">
        <f t="shared" si="99"/>
        <v/>
      </c>
      <c r="K1585" s="28" t="str">
        <f t="shared" si="97"/>
        <v/>
      </c>
      <c r="L1585" s="25" t="str">
        <f t="shared" si="98"/>
        <v/>
      </c>
      <c r="M1585" s="16"/>
    </row>
    <row r="1586" spans="2:13" ht="22.5" customHeight="1" x14ac:dyDescent="0.45">
      <c r="B1586" s="30">
        <f t="shared" si="96"/>
        <v>1578</v>
      </c>
      <c r="C1586" s="40"/>
      <c r="D1586" s="41"/>
      <c r="E1586" s="31" t="str">
        <f>IFERROR(IF(OR(確認書!$C$23="",D1586=""),"",確認書!$C$23),"")</f>
        <v/>
      </c>
      <c r="F1586" s="33" t="str">
        <f>IFERROR(
   IF($E$3="", "",
     IF(VLOOKUP(E1586, リスト!$A$2:$E$49, 5, FALSE) &gt; $E$3,
        VLOOKUP(E1586, リスト!$A$2:$E$49, 2, FALSE),
        VLOOKUP(E1586, リスト!$A$2:$E$49, 4, FALSE)
     )
   ),
"")</f>
        <v/>
      </c>
      <c r="G1586" s="40"/>
      <c r="H1586" s="29"/>
      <c r="I1586" s="46"/>
      <c r="J1586" s="34" t="str">
        <f t="shared" si="99"/>
        <v/>
      </c>
      <c r="K1586" s="28" t="str">
        <f t="shared" si="97"/>
        <v/>
      </c>
      <c r="L1586" s="25" t="str">
        <f t="shared" si="98"/>
        <v/>
      </c>
      <c r="M1586" s="16"/>
    </row>
    <row r="1587" spans="2:13" ht="22.5" customHeight="1" x14ac:dyDescent="0.45">
      <c r="B1587" s="30">
        <f t="shared" si="96"/>
        <v>1579</v>
      </c>
      <c r="C1587" s="40"/>
      <c r="D1587" s="41"/>
      <c r="E1587" s="31" t="str">
        <f>IFERROR(IF(OR(確認書!$C$23="",D1587=""),"",確認書!$C$23),"")</f>
        <v/>
      </c>
      <c r="F1587" s="33" t="str">
        <f>IFERROR(
   IF($E$3="", "",
     IF(VLOOKUP(E1587, リスト!$A$2:$E$49, 5, FALSE) &gt; $E$3,
        VLOOKUP(E1587, リスト!$A$2:$E$49, 2, FALSE),
        VLOOKUP(E1587, リスト!$A$2:$E$49, 4, FALSE)
     )
   ),
"")</f>
        <v/>
      </c>
      <c r="G1587" s="40"/>
      <c r="H1587" s="29"/>
      <c r="I1587" s="46"/>
      <c r="J1587" s="34" t="str">
        <f t="shared" si="99"/>
        <v/>
      </c>
      <c r="K1587" s="28" t="str">
        <f t="shared" si="97"/>
        <v/>
      </c>
      <c r="L1587" s="25" t="str">
        <f t="shared" si="98"/>
        <v/>
      </c>
      <c r="M1587" s="16"/>
    </row>
    <row r="1588" spans="2:13" ht="22.5" customHeight="1" x14ac:dyDescent="0.45">
      <c r="B1588" s="30">
        <f t="shared" si="96"/>
        <v>1580</v>
      </c>
      <c r="C1588" s="40"/>
      <c r="D1588" s="41"/>
      <c r="E1588" s="31" t="str">
        <f>IFERROR(IF(OR(確認書!$C$23="",D1588=""),"",確認書!$C$23),"")</f>
        <v/>
      </c>
      <c r="F1588" s="33" t="str">
        <f>IFERROR(
   IF($E$3="", "",
     IF(VLOOKUP(E1588, リスト!$A$2:$E$49, 5, FALSE) &gt; $E$3,
        VLOOKUP(E1588, リスト!$A$2:$E$49, 2, FALSE),
        VLOOKUP(E1588, リスト!$A$2:$E$49, 4, FALSE)
     )
   ),
"")</f>
        <v/>
      </c>
      <c r="G1588" s="40"/>
      <c r="H1588" s="29"/>
      <c r="I1588" s="46"/>
      <c r="J1588" s="34" t="str">
        <f t="shared" si="99"/>
        <v/>
      </c>
      <c r="K1588" s="28" t="str">
        <f t="shared" si="97"/>
        <v/>
      </c>
      <c r="L1588" s="25" t="str">
        <f t="shared" si="98"/>
        <v/>
      </c>
      <c r="M1588" s="16"/>
    </row>
    <row r="1589" spans="2:13" ht="22.5" customHeight="1" x14ac:dyDescent="0.45">
      <c r="B1589" s="30">
        <f t="shared" si="96"/>
        <v>1581</v>
      </c>
      <c r="C1589" s="40"/>
      <c r="D1589" s="41"/>
      <c r="E1589" s="31" t="str">
        <f>IFERROR(IF(OR(確認書!$C$23="",D1589=""),"",確認書!$C$23),"")</f>
        <v/>
      </c>
      <c r="F1589" s="33" t="str">
        <f>IFERROR(
   IF($E$3="", "",
     IF(VLOOKUP(E1589, リスト!$A$2:$E$49, 5, FALSE) &gt; $E$3,
        VLOOKUP(E1589, リスト!$A$2:$E$49, 2, FALSE),
        VLOOKUP(E1589, リスト!$A$2:$E$49, 4, FALSE)
     )
   ),
"")</f>
        <v/>
      </c>
      <c r="G1589" s="40"/>
      <c r="H1589" s="29"/>
      <c r="I1589" s="46"/>
      <c r="J1589" s="34" t="str">
        <f t="shared" si="99"/>
        <v/>
      </c>
      <c r="K1589" s="28" t="str">
        <f t="shared" si="97"/>
        <v/>
      </c>
      <c r="L1589" s="25" t="str">
        <f t="shared" si="98"/>
        <v/>
      </c>
      <c r="M1589" s="16"/>
    </row>
    <row r="1590" spans="2:13" ht="22.5" customHeight="1" x14ac:dyDescent="0.45">
      <c r="B1590" s="30">
        <f t="shared" si="96"/>
        <v>1582</v>
      </c>
      <c r="C1590" s="40"/>
      <c r="D1590" s="41"/>
      <c r="E1590" s="31" t="str">
        <f>IFERROR(IF(OR(確認書!$C$23="",D1590=""),"",確認書!$C$23),"")</f>
        <v/>
      </c>
      <c r="F1590" s="33" t="str">
        <f>IFERROR(
   IF($E$3="", "",
     IF(VLOOKUP(E1590, リスト!$A$2:$E$49, 5, FALSE) &gt; $E$3,
        VLOOKUP(E1590, リスト!$A$2:$E$49, 2, FALSE),
        VLOOKUP(E1590, リスト!$A$2:$E$49, 4, FALSE)
     )
   ),
"")</f>
        <v/>
      </c>
      <c r="G1590" s="40"/>
      <c r="H1590" s="29"/>
      <c r="I1590" s="46"/>
      <c r="J1590" s="34" t="str">
        <f t="shared" si="99"/>
        <v/>
      </c>
      <c r="K1590" s="28" t="str">
        <f t="shared" si="97"/>
        <v/>
      </c>
      <c r="L1590" s="25" t="str">
        <f t="shared" si="98"/>
        <v/>
      </c>
      <c r="M1590" s="16"/>
    </row>
    <row r="1591" spans="2:13" ht="22.5" customHeight="1" x14ac:dyDescent="0.45">
      <c r="B1591" s="30">
        <f t="shared" si="96"/>
        <v>1583</v>
      </c>
      <c r="C1591" s="40"/>
      <c r="D1591" s="41"/>
      <c r="E1591" s="31" t="str">
        <f>IFERROR(IF(OR(確認書!$C$23="",D1591=""),"",確認書!$C$23),"")</f>
        <v/>
      </c>
      <c r="F1591" s="33" t="str">
        <f>IFERROR(
   IF($E$3="", "",
     IF(VLOOKUP(E1591, リスト!$A$2:$E$49, 5, FALSE) &gt; $E$3,
        VLOOKUP(E1591, リスト!$A$2:$E$49, 2, FALSE),
        VLOOKUP(E1591, リスト!$A$2:$E$49, 4, FALSE)
     )
   ),
"")</f>
        <v/>
      </c>
      <c r="G1591" s="40"/>
      <c r="H1591" s="29"/>
      <c r="I1591" s="46"/>
      <c r="J1591" s="34" t="str">
        <f t="shared" si="99"/>
        <v/>
      </c>
      <c r="K1591" s="28" t="str">
        <f t="shared" si="97"/>
        <v/>
      </c>
      <c r="L1591" s="25" t="str">
        <f t="shared" si="98"/>
        <v/>
      </c>
      <c r="M1591" s="16"/>
    </row>
    <row r="1592" spans="2:13" ht="22.5" customHeight="1" x14ac:dyDescent="0.45">
      <c r="B1592" s="30">
        <f t="shared" si="96"/>
        <v>1584</v>
      </c>
      <c r="C1592" s="40"/>
      <c r="D1592" s="41"/>
      <c r="E1592" s="31" t="str">
        <f>IFERROR(IF(OR(確認書!$C$23="",D1592=""),"",確認書!$C$23),"")</f>
        <v/>
      </c>
      <c r="F1592" s="33" t="str">
        <f>IFERROR(
   IF($E$3="", "",
     IF(VLOOKUP(E1592, リスト!$A$2:$E$49, 5, FALSE) &gt; $E$3,
        VLOOKUP(E1592, リスト!$A$2:$E$49, 2, FALSE),
        VLOOKUP(E1592, リスト!$A$2:$E$49, 4, FALSE)
     )
   ),
"")</f>
        <v/>
      </c>
      <c r="G1592" s="40"/>
      <c r="H1592" s="29"/>
      <c r="I1592" s="46"/>
      <c r="J1592" s="34" t="str">
        <f t="shared" si="99"/>
        <v/>
      </c>
      <c r="K1592" s="28" t="str">
        <f t="shared" si="97"/>
        <v/>
      </c>
      <c r="L1592" s="25" t="str">
        <f t="shared" si="98"/>
        <v/>
      </c>
      <c r="M1592" s="16"/>
    </row>
    <row r="1593" spans="2:13" ht="22.5" customHeight="1" x14ac:dyDescent="0.45">
      <c r="B1593" s="30">
        <f t="shared" si="96"/>
        <v>1585</v>
      </c>
      <c r="C1593" s="40"/>
      <c r="D1593" s="41"/>
      <c r="E1593" s="31" t="str">
        <f>IFERROR(IF(OR(確認書!$C$23="",D1593=""),"",確認書!$C$23),"")</f>
        <v/>
      </c>
      <c r="F1593" s="33" t="str">
        <f>IFERROR(
   IF($E$3="", "",
     IF(VLOOKUP(E1593, リスト!$A$2:$E$49, 5, FALSE) &gt; $E$3,
        VLOOKUP(E1593, リスト!$A$2:$E$49, 2, FALSE),
        VLOOKUP(E1593, リスト!$A$2:$E$49, 4, FALSE)
     )
   ),
"")</f>
        <v/>
      </c>
      <c r="G1593" s="40"/>
      <c r="H1593" s="29"/>
      <c r="I1593" s="46"/>
      <c r="J1593" s="34" t="str">
        <f t="shared" si="99"/>
        <v/>
      </c>
      <c r="K1593" s="28" t="str">
        <f t="shared" si="97"/>
        <v/>
      </c>
      <c r="L1593" s="25" t="str">
        <f t="shared" si="98"/>
        <v/>
      </c>
      <c r="M1593" s="16"/>
    </row>
    <row r="1594" spans="2:13" ht="22.5" customHeight="1" x14ac:dyDescent="0.45">
      <c r="B1594" s="30">
        <f t="shared" si="96"/>
        <v>1586</v>
      </c>
      <c r="C1594" s="40"/>
      <c r="D1594" s="41"/>
      <c r="E1594" s="31" t="str">
        <f>IFERROR(IF(OR(確認書!$C$23="",D1594=""),"",確認書!$C$23),"")</f>
        <v/>
      </c>
      <c r="F1594" s="33" t="str">
        <f>IFERROR(
   IF($E$3="", "",
     IF(VLOOKUP(E1594, リスト!$A$2:$E$49, 5, FALSE) &gt; $E$3,
        VLOOKUP(E1594, リスト!$A$2:$E$49, 2, FALSE),
        VLOOKUP(E1594, リスト!$A$2:$E$49, 4, FALSE)
     )
   ),
"")</f>
        <v/>
      </c>
      <c r="G1594" s="40"/>
      <c r="H1594" s="29"/>
      <c r="I1594" s="46"/>
      <c r="J1594" s="34" t="str">
        <f t="shared" si="99"/>
        <v/>
      </c>
      <c r="K1594" s="28" t="str">
        <f t="shared" si="97"/>
        <v/>
      </c>
      <c r="L1594" s="25" t="str">
        <f t="shared" si="98"/>
        <v/>
      </c>
      <c r="M1594" s="16"/>
    </row>
    <row r="1595" spans="2:13" ht="22.5" customHeight="1" x14ac:dyDescent="0.45">
      <c r="B1595" s="30">
        <f t="shared" si="96"/>
        <v>1587</v>
      </c>
      <c r="C1595" s="40"/>
      <c r="D1595" s="41"/>
      <c r="E1595" s="31" t="str">
        <f>IFERROR(IF(OR(確認書!$C$23="",D1595=""),"",確認書!$C$23),"")</f>
        <v/>
      </c>
      <c r="F1595" s="33" t="str">
        <f>IFERROR(
   IF($E$3="", "",
     IF(VLOOKUP(E1595, リスト!$A$2:$E$49, 5, FALSE) &gt; $E$3,
        VLOOKUP(E1595, リスト!$A$2:$E$49, 2, FALSE),
        VLOOKUP(E1595, リスト!$A$2:$E$49, 4, FALSE)
     )
   ),
"")</f>
        <v/>
      </c>
      <c r="G1595" s="40"/>
      <c r="H1595" s="29"/>
      <c r="I1595" s="46"/>
      <c r="J1595" s="34" t="str">
        <f t="shared" si="99"/>
        <v/>
      </c>
      <c r="K1595" s="28" t="str">
        <f t="shared" si="97"/>
        <v/>
      </c>
      <c r="L1595" s="25" t="str">
        <f t="shared" si="98"/>
        <v/>
      </c>
      <c r="M1595" s="16"/>
    </row>
    <row r="1596" spans="2:13" ht="22.5" customHeight="1" x14ac:dyDescent="0.45">
      <c r="B1596" s="30">
        <f t="shared" si="96"/>
        <v>1588</v>
      </c>
      <c r="C1596" s="40"/>
      <c r="D1596" s="41"/>
      <c r="E1596" s="31" t="str">
        <f>IFERROR(IF(OR(確認書!$C$23="",D1596=""),"",確認書!$C$23),"")</f>
        <v/>
      </c>
      <c r="F1596" s="33" t="str">
        <f>IFERROR(
   IF($E$3="", "",
     IF(VLOOKUP(E1596, リスト!$A$2:$E$49, 5, FALSE) &gt; $E$3,
        VLOOKUP(E1596, リスト!$A$2:$E$49, 2, FALSE),
        VLOOKUP(E1596, リスト!$A$2:$E$49, 4, FALSE)
     )
   ),
"")</f>
        <v/>
      </c>
      <c r="G1596" s="40"/>
      <c r="H1596" s="29"/>
      <c r="I1596" s="46"/>
      <c r="J1596" s="34" t="str">
        <f t="shared" si="99"/>
        <v/>
      </c>
      <c r="K1596" s="28" t="str">
        <f t="shared" si="97"/>
        <v/>
      </c>
      <c r="L1596" s="25" t="str">
        <f t="shared" si="98"/>
        <v/>
      </c>
      <c r="M1596" s="16"/>
    </row>
    <row r="1597" spans="2:13" ht="22.5" customHeight="1" x14ac:dyDescent="0.45">
      <c r="B1597" s="30">
        <f t="shared" si="96"/>
        <v>1589</v>
      </c>
      <c r="C1597" s="40"/>
      <c r="D1597" s="41"/>
      <c r="E1597" s="31" t="str">
        <f>IFERROR(IF(OR(確認書!$C$23="",D1597=""),"",確認書!$C$23),"")</f>
        <v/>
      </c>
      <c r="F1597" s="33" t="str">
        <f>IFERROR(
   IF($E$3="", "",
     IF(VLOOKUP(E1597, リスト!$A$2:$E$49, 5, FALSE) &gt; $E$3,
        VLOOKUP(E1597, リスト!$A$2:$E$49, 2, FALSE),
        VLOOKUP(E1597, リスト!$A$2:$E$49, 4, FALSE)
     )
   ),
"")</f>
        <v/>
      </c>
      <c r="G1597" s="40"/>
      <c r="H1597" s="29"/>
      <c r="I1597" s="46"/>
      <c r="J1597" s="34" t="str">
        <f t="shared" si="99"/>
        <v/>
      </c>
      <c r="K1597" s="28" t="str">
        <f t="shared" si="97"/>
        <v/>
      </c>
      <c r="L1597" s="25" t="str">
        <f t="shared" si="98"/>
        <v/>
      </c>
      <c r="M1597" s="16"/>
    </row>
    <row r="1598" spans="2:13" ht="22.5" customHeight="1" x14ac:dyDescent="0.45">
      <c r="B1598" s="30">
        <f t="shared" si="96"/>
        <v>1590</v>
      </c>
      <c r="C1598" s="40"/>
      <c r="D1598" s="41"/>
      <c r="E1598" s="31" t="str">
        <f>IFERROR(IF(OR(確認書!$C$23="",D1598=""),"",確認書!$C$23),"")</f>
        <v/>
      </c>
      <c r="F1598" s="33" t="str">
        <f>IFERROR(
   IF($E$3="", "",
     IF(VLOOKUP(E1598, リスト!$A$2:$E$49, 5, FALSE) &gt; $E$3,
        VLOOKUP(E1598, リスト!$A$2:$E$49, 2, FALSE),
        VLOOKUP(E1598, リスト!$A$2:$E$49, 4, FALSE)
     )
   ),
"")</f>
        <v/>
      </c>
      <c r="G1598" s="40"/>
      <c r="H1598" s="29"/>
      <c r="I1598" s="46"/>
      <c r="J1598" s="34" t="str">
        <f t="shared" si="99"/>
        <v/>
      </c>
      <c r="K1598" s="28" t="str">
        <f t="shared" si="97"/>
        <v/>
      </c>
      <c r="L1598" s="25" t="str">
        <f t="shared" si="98"/>
        <v/>
      </c>
      <c r="M1598" s="16"/>
    </row>
    <row r="1599" spans="2:13" ht="22.5" customHeight="1" x14ac:dyDescent="0.45">
      <c r="B1599" s="30">
        <f t="shared" si="96"/>
        <v>1591</v>
      </c>
      <c r="C1599" s="40"/>
      <c r="D1599" s="41"/>
      <c r="E1599" s="31" t="str">
        <f>IFERROR(IF(OR(確認書!$C$23="",D1599=""),"",確認書!$C$23),"")</f>
        <v/>
      </c>
      <c r="F1599" s="33" t="str">
        <f>IFERROR(
   IF($E$3="", "",
     IF(VLOOKUP(E1599, リスト!$A$2:$E$49, 5, FALSE) &gt; $E$3,
        VLOOKUP(E1599, リスト!$A$2:$E$49, 2, FALSE),
        VLOOKUP(E1599, リスト!$A$2:$E$49, 4, FALSE)
     )
   ),
"")</f>
        <v/>
      </c>
      <c r="G1599" s="40"/>
      <c r="H1599" s="29"/>
      <c r="I1599" s="46"/>
      <c r="J1599" s="34" t="str">
        <f t="shared" si="99"/>
        <v/>
      </c>
      <c r="K1599" s="28" t="str">
        <f t="shared" si="97"/>
        <v/>
      </c>
      <c r="L1599" s="25" t="str">
        <f t="shared" si="98"/>
        <v/>
      </c>
      <c r="M1599" s="16"/>
    </row>
    <row r="1600" spans="2:13" ht="22.5" customHeight="1" x14ac:dyDescent="0.45">
      <c r="B1600" s="30">
        <f t="shared" si="96"/>
        <v>1592</v>
      </c>
      <c r="C1600" s="40"/>
      <c r="D1600" s="41"/>
      <c r="E1600" s="31" t="str">
        <f>IFERROR(IF(OR(確認書!$C$23="",D1600=""),"",確認書!$C$23),"")</f>
        <v/>
      </c>
      <c r="F1600" s="33" t="str">
        <f>IFERROR(
   IF($E$3="", "",
     IF(VLOOKUP(E1600, リスト!$A$2:$E$49, 5, FALSE) &gt; $E$3,
        VLOOKUP(E1600, リスト!$A$2:$E$49, 2, FALSE),
        VLOOKUP(E1600, リスト!$A$2:$E$49, 4, FALSE)
     )
   ),
"")</f>
        <v/>
      </c>
      <c r="G1600" s="40"/>
      <c r="H1600" s="29"/>
      <c r="I1600" s="46"/>
      <c r="J1600" s="34" t="str">
        <f t="shared" si="99"/>
        <v/>
      </c>
      <c r="K1600" s="28" t="str">
        <f t="shared" si="97"/>
        <v/>
      </c>
      <c r="L1600" s="25" t="str">
        <f t="shared" si="98"/>
        <v/>
      </c>
      <c r="M1600" s="16"/>
    </row>
    <row r="1601" spans="2:13" ht="22.5" customHeight="1" x14ac:dyDescent="0.45">
      <c r="B1601" s="30">
        <f t="shared" si="96"/>
        <v>1593</v>
      </c>
      <c r="C1601" s="40"/>
      <c r="D1601" s="41"/>
      <c r="E1601" s="31" t="str">
        <f>IFERROR(IF(OR(確認書!$C$23="",D1601=""),"",確認書!$C$23),"")</f>
        <v/>
      </c>
      <c r="F1601" s="33" t="str">
        <f>IFERROR(
   IF($E$3="", "",
     IF(VLOOKUP(E1601, リスト!$A$2:$E$49, 5, FALSE) &gt; $E$3,
        VLOOKUP(E1601, リスト!$A$2:$E$49, 2, FALSE),
        VLOOKUP(E1601, リスト!$A$2:$E$49, 4, FALSE)
     )
   ),
"")</f>
        <v/>
      </c>
      <c r="G1601" s="40"/>
      <c r="H1601" s="29"/>
      <c r="I1601" s="46"/>
      <c r="J1601" s="34" t="str">
        <f t="shared" si="99"/>
        <v/>
      </c>
      <c r="K1601" s="28" t="str">
        <f t="shared" si="97"/>
        <v/>
      </c>
      <c r="L1601" s="25" t="str">
        <f t="shared" si="98"/>
        <v/>
      </c>
      <c r="M1601" s="16"/>
    </row>
    <row r="1602" spans="2:13" ht="22.5" customHeight="1" x14ac:dyDescent="0.45">
      <c r="B1602" s="30">
        <f t="shared" si="96"/>
        <v>1594</v>
      </c>
      <c r="C1602" s="40"/>
      <c r="D1602" s="41"/>
      <c r="E1602" s="31" t="str">
        <f>IFERROR(IF(OR(確認書!$C$23="",D1602=""),"",確認書!$C$23),"")</f>
        <v/>
      </c>
      <c r="F1602" s="33" t="str">
        <f>IFERROR(
   IF($E$3="", "",
     IF(VLOOKUP(E1602, リスト!$A$2:$E$49, 5, FALSE) &gt; $E$3,
        VLOOKUP(E1602, リスト!$A$2:$E$49, 2, FALSE),
        VLOOKUP(E1602, リスト!$A$2:$E$49, 4, FALSE)
     )
   ),
"")</f>
        <v/>
      </c>
      <c r="G1602" s="40"/>
      <c r="H1602" s="29"/>
      <c r="I1602" s="46"/>
      <c r="J1602" s="34" t="str">
        <f t="shared" si="99"/>
        <v/>
      </c>
      <c r="K1602" s="28" t="str">
        <f t="shared" si="97"/>
        <v/>
      </c>
      <c r="L1602" s="25" t="str">
        <f t="shared" si="98"/>
        <v/>
      </c>
      <c r="M1602" s="16"/>
    </row>
    <row r="1603" spans="2:13" ht="22.5" customHeight="1" x14ac:dyDescent="0.45">
      <c r="B1603" s="30">
        <f t="shared" si="96"/>
        <v>1595</v>
      </c>
      <c r="C1603" s="40"/>
      <c r="D1603" s="41"/>
      <c r="E1603" s="31" t="str">
        <f>IFERROR(IF(OR(確認書!$C$23="",D1603=""),"",確認書!$C$23),"")</f>
        <v/>
      </c>
      <c r="F1603" s="33" t="str">
        <f>IFERROR(
   IF($E$3="", "",
     IF(VLOOKUP(E1603, リスト!$A$2:$E$49, 5, FALSE) &gt; $E$3,
        VLOOKUP(E1603, リスト!$A$2:$E$49, 2, FALSE),
        VLOOKUP(E1603, リスト!$A$2:$E$49, 4, FALSE)
     )
   ),
"")</f>
        <v/>
      </c>
      <c r="G1603" s="40"/>
      <c r="H1603" s="29"/>
      <c r="I1603" s="46"/>
      <c r="J1603" s="34" t="str">
        <f t="shared" si="99"/>
        <v/>
      </c>
      <c r="K1603" s="28" t="str">
        <f t="shared" si="97"/>
        <v/>
      </c>
      <c r="L1603" s="25" t="str">
        <f t="shared" si="98"/>
        <v/>
      </c>
      <c r="M1603" s="16"/>
    </row>
    <row r="1604" spans="2:13" ht="22.5" customHeight="1" x14ac:dyDescent="0.45">
      <c r="B1604" s="30">
        <f t="shared" si="96"/>
        <v>1596</v>
      </c>
      <c r="C1604" s="40"/>
      <c r="D1604" s="41"/>
      <c r="E1604" s="31" t="str">
        <f>IFERROR(IF(OR(確認書!$C$23="",D1604=""),"",確認書!$C$23),"")</f>
        <v/>
      </c>
      <c r="F1604" s="33" t="str">
        <f>IFERROR(
   IF($E$3="", "",
     IF(VLOOKUP(E1604, リスト!$A$2:$E$49, 5, FALSE) &gt; $E$3,
        VLOOKUP(E1604, リスト!$A$2:$E$49, 2, FALSE),
        VLOOKUP(E1604, リスト!$A$2:$E$49, 4, FALSE)
     )
   ),
"")</f>
        <v/>
      </c>
      <c r="G1604" s="40"/>
      <c r="H1604" s="29"/>
      <c r="I1604" s="46"/>
      <c r="J1604" s="34" t="str">
        <f t="shared" si="99"/>
        <v/>
      </c>
      <c r="K1604" s="28" t="str">
        <f t="shared" si="97"/>
        <v/>
      </c>
      <c r="L1604" s="25" t="str">
        <f t="shared" si="98"/>
        <v/>
      </c>
      <c r="M1604" s="16"/>
    </row>
    <row r="1605" spans="2:13" ht="22.5" customHeight="1" x14ac:dyDescent="0.45">
      <c r="B1605" s="30">
        <f t="shared" si="96"/>
        <v>1597</v>
      </c>
      <c r="C1605" s="40"/>
      <c r="D1605" s="41"/>
      <c r="E1605" s="31" t="str">
        <f>IFERROR(IF(OR(確認書!$C$23="",D1605=""),"",確認書!$C$23),"")</f>
        <v/>
      </c>
      <c r="F1605" s="33" t="str">
        <f>IFERROR(
   IF($E$3="", "",
     IF(VLOOKUP(E1605, リスト!$A$2:$E$49, 5, FALSE) &gt; $E$3,
        VLOOKUP(E1605, リスト!$A$2:$E$49, 2, FALSE),
        VLOOKUP(E1605, リスト!$A$2:$E$49, 4, FALSE)
     )
   ),
"")</f>
        <v/>
      </c>
      <c r="G1605" s="40"/>
      <c r="H1605" s="29"/>
      <c r="I1605" s="46"/>
      <c r="J1605" s="34" t="str">
        <f t="shared" si="99"/>
        <v/>
      </c>
      <c r="K1605" s="28" t="str">
        <f t="shared" si="97"/>
        <v/>
      </c>
      <c r="L1605" s="25" t="str">
        <f t="shared" si="98"/>
        <v/>
      </c>
      <c r="M1605" s="16"/>
    </row>
    <row r="1606" spans="2:13" ht="22.5" customHeight="1" x14ac:dyDescent="0.45">
      <c r="B1606" s="30">
        <f t="shared" si="96"/>
        <v>1598</v>
      </c>
      <c r="C1606" s="40"/>
      <c r="D1606" s="41"/>
      <c r="E1606" s="31" t="str">
        <f>IFERROR(IF(OR(確認書!$C$23="",D1606=""),"",確認書!$C$23),"")</f>
        <v/>
      </c>
      <c r="F1606" s="33" t="str">
        <f>IFERROR(
   IF($E$3="", "",
     IF(VLOOKUP(E1606, リスト!$A$2:$E$49, 5, FALSE) &gt; $E$3,
        VLOOKUP(E1606, リスト!$A$2:$E$49, 2, FALSE),
        VLOOKUP(E1606, リスト!$A$2:$E$49, 4, FALSE)
     )
   ),
"")</f>
        <v/>
      </c>
      <c r="G1606" s="40"/>
      <c r="H1606" s="29"/>
      <c r="I1606" s="46"/>
      <c r="J1606" s="34" t="str">
        <f t="shared" si="99"/>
        <v/>
      </c>
      <c r="K1606" s="28" t="str">
        <f t="shared" si="97"/>
        <v/>
      </c>
      <c r="L1606" s="25" t="str">
        <f t="shared" si="98"/>
        <v/>
      </c>
      <c r="M1606" s="16"/>
    </row>
    <row r="1607" spans="2:13" ht="22.5" customHeight="1" x14ac:dyDescent="0.45">
      <c r="B1607" s="30">
        <f t="shared" si="96"/>
        <v>1599</v>
      </c>
      <c r="C1607" s="40"/>
      <c r="D1607" s="41"/>
      <c r="E1607" s="31" t="str">
        <f>IFERROR(IF(OR(確認書!$C$23="",D1607=""),"",確認書!$C$23),"")</f>
        <v/>
      </c>
      <c r="F1607" s="33" t="str">
        <f>IFERROR(
   IF($E$3="", "",
     IF(VLOOKUP(E1607, リスト!$A$2:$E$49, 5, FALSE) &gt; $E$3,
        VLOOKUP(E1607, リスト!$A$2:$E$49, 2, FALSE),
        VLOOKUP(E1607, リスト!$A$2:$E$49, 4, FALSE)
     )
   ),
"")</f>
        <v/>
      </c>
      <c r="G1607" s="40"/>
      <c r="H1607" s="29"/>
      <c r="I1607" s="46"/>
      <c r="J1607" s="34" t="str">
        <f t="shared" si="99"/>
        <v/>
      </c>
      <c r="K1607" s="28" t="str">
        <f t="shared" si="97"/>
        <v/>
      </c>
      <c r="L1607" s="25" t="str">
        <f t="shared" si="98"/>
        <v/>
      </c>
      <c r="M1607" s="16"/>
    </row>
    <row r="1608" spans="2:13" ht="22.5" customHeight="1" x14ac:dyDescent="0.45">
      <c r="B1608" s="30">
        <f t="shared" si="96"/>
        <v>1600</v>
      </c>
      <c r="C1608" s="40"/>
      <c r="D1608" s="41"/>
      <c r="E1608" s="31" t="str">
        <f>IFERROR(IF(OR(確認書!$C$23="",D1608=""),"",確認書!$C$23),"")</f>
        <v/>
      </c>
      <c r="F1608" s="33" t="str">
        <f>IFERROR(
   IF($E$3="", "",
     IF(VLOOKUP(E1608, リスト!$A$2:$E$49, 5, FALSE) &gt; $E$3,
        VLOOKUP(E1608, リスト!$A$2:$E$49, 2, FALSE),
        VLOOKUP(E1608, リスト!$A$2:$E$49, 4, FALSE)
     )
   ),
"")</f>
        <v/>
      </c>
      <c r="G1608" s="40"/>
      <c r="H1608" s="29"/>
      <c r="I1608" s="46"/>
      <c r="J1608" s="34" t="str">
        <f t="shared" si="99"/>
        <v/>
      </c>
      <c r="K1608" s="28" t="str">
        <f t="shared" si="97"/>
        <v/>
      </c>
      <c r="L1608" s="25" t="str">
        <f t="shared" si="98"/>
        <v/>
      </c>
      <c r="M1608" s="16"/>
    </row>
    <row r="1609" spans="2:13" ht="22.5" customHeight="1" x14ac:dyDescent="0.45">
      <c r="B1609" s="30">
        <f t="shared" si="96"/>
        <v>1601</v>
      </c>
      <c r="C1609" s="40"/>
      <c r="D1609" s="41"/>
      <c r="E1609" s="31" t="str">
        <f>IFERROR(IF(OR(確認書!$C$23="",D1609=""),"",確認書!$C$23),"")</f>
        <v/>
      </c>
      <c r="F1609" s="33" t="str">
        <f>IFERROR(
   IF($E$3="", "",
     IF(VLOOKUP(E1609, リスト!$A$2:$E$49, 5, FALSE) &gt; $E$3,
        VLOOKUP(E1609, リスト!$A$2:$E$49, 2, FALSE),
        VLOOKUP(E1609, リスト!$A$2:$E$49, 4, FALSE)
     )
   ),
"")</f>
        <v/>
      </c>
      <c r="G1609" s="40"/>
      <c r="H1609" s="29"/>
      <c r="I1609" s="46"/>
      <c r="J1609" s="34" t="str">
        <f t="shared" si="99"/>
        <v/>
      </c>
      <c r="K1609" s="28" t="str">
        <f t="shared" si="97"/>
        <v/>
      </c>
      <c r="L1609" s="25" t="str">
        <f t="shared" si="98"/>
        <v/>
      </c>
      <c r="M1609" s="16"/>
    </row>
    <row r="1610" spans="2:13" ht="22.5" customHeight="1" x14ac:dyDescent="0.45">
      <c r="B1610" s="30">
        <f t="shared" ref="B1610:B1673" si="100">ROW()-8</f>
        <v>1602</v>
      </c>
      <c r="C1610" s="40"/>
      <c r="D1610" s="41"/>
      <c r="E1610" s="31" t="str">
        <f>IFERROR(IF(OR(確認書!$C$23="",D1610=""),"",確認書!$C$23),"")</f>
        <v/>
      </c>
      <c r="F1610" s="33" t="str">
        <f>IFERROR(
   IF($E$3="", "",
     IF(VLOOKUP(E1610, リスト!$A$2:$E$49, 5, FALSE) &gt; $E$3,
        VLOOKUP(E1610, リスト!$A$2:$E$49, 2, FALSE),
        VLOOKUP(E1610, リスト!$A$2:$E$49, 4, FALSE)
     )
   ),
"")</f>
        <v/>
      </c>
      <c r="G1610" s="40"/>
      <c r="H1610" s="29"/>
      <c r="I1610" s="46"/>
      <c r="J1610" s="34" t="str">
        <f t="shared" si="99"/>
        <v/>
      </c>
      <c r="K1610" s="28" t="str">
        <f t="shared" ref="K1610:K1673" si="101">IF(OR(E1610="",F1610=""), "",
 IF(NOT(ISNUMBER(J1610)), "",
 IF(J1610&lt;F1610, "×（法定外・特例等対象外です）", "〇")))</f>
        <v/>
      </c>
      <c r="L1610" s="25" t="str">
        <f t="shared" ref="L1610:L1673" si="102">IF(COUNTBLANK(D1610:J1610)=7, "",
 IF(D1610="", "←D列に従業員名を姓名（フルネーム）で入力してください。誤変換にお気を付け下さい。",
 IF(G1610="", "←G列に1.月給～3.時間給を入力してください",
 IF(H1610="", "←H列に金額を入力してください",
 IF(NOT(ISNUMBER(H1610)), "←H列の金額は半角数字で入力してください",
 IF(G1610="3.時間給", "",
 IF(I1610="", "←I列に労働時間を入力してください",
 IF(NOT(ISNUMBER(I1610)), "←I列の労働時間は半角数字で入力してください", ""))))))))</f>
        <v/>
      </c>
      <c r="M1610" s="16"/>
    </row>
    <row r="1611" spans="2:13" ht="22.5" customHeight="1" x14ac:dyDescent="0.45">
      <c r="B1611" s="30">
        <f t="shared" si="100"/>
        <v>1603</v>
      </c>
      <c r="C1611" s="40"/>
      <c r="D1611" s="41"/>
      <c r="E1611" s="31" t="str">
        <f>IFERROR(IF(OR(確認書!$C$23="",D1611=""),"",確認書!$C$23),"")</f>
        <v/>
      </c>
      <c r="F1611" s="33" t="str">
        <f>IFERROR(
   IF($E$3="", "",
     IF(VLOOKUP(E1611, リスト!$A$2:$E$49, 5, FALSE) &gt; $E$3,
        VLOOKUP(E1611, リスト!$A$2:$E$49, 2, FALSE),
        VLOOKUP(E1611, リスト!$A$2:$E$49, 4, FALSE)
     )
   ),
"")</f>
        <v/>
      </c>
      <c r="G1611" s="40"/>
      <c r="H1611" s="29"/>
      <c r="I1611" s="46"/>
      <c r="J1611" s="34" t="str">
        <f t="shared" ref="J1611:J1674" si="103">IF(COUNTBLANK(G1611:I1611)=3, "",
 IF(G1611="3.時間給", IF(H1611="", "", H1611),
 IF(OR(G1611="1.月給", G1611="2.日給"),
   IF(OR(H1611="", I1611=""), "", ROUND(H1611/I1611,0)),
 "")))</f>
        <v/>
      </c>
      <c r="K1611" s="28" t="str">
        <f t="shared" si="101"/>
        <v/>
      </c>
      <c r="L1611" s="25" t="str">
        <f t="shared" si="102"/>
        <v/>
      </c>
      <c r="M1611" s="16"/>
    </row>
    <row r="1612" spans="2:13" ht="22.5" customHeight="1" x14ac:dyDescent="0.45">
      <c r="B1612" s="30">
        <f t="shared" si="100"/>
        <v>1604</v>
      </c>
      <c r="C1612" s="40"/>
      <c r="D1612" s="41"/>
      <c r="E1612" s="31" t="str">
        <f>IFERROR(IF(OR(確認書!$C$23="",D1612=""),"",確認書!$C$23),"")</f>
        <v/>
      </c>
      <c r="F1612" s="33" t="str">
        <f>IFERROR(
   IF($E$3="", "",
     IF(VLOOKUP(E1612, リスト!$A$2:$E$49, 5, FALSE) &gt; $E$3,
        VLOOKUP(E1612, リスト!$A$2:$E$49, 2, FALSE),
        VLOOKUP(E1612, リスト!$A$2:$E$49, 4, FALSE)
     )
   ),
"")</f>
        <v/>
      </c>
      <c r="G1612" s="40"/>
      <c r="H1612" s="29"/>
      <c r="I1612" s="46"/>
      <c r="J1612" s="34" t="str">
        <f t="shared" si="103"/>
        <v/>
      </c>
      <c r="K1612" s="28" t="str">
        <f t="shared" si="101"/>
        <v/>
      </c>
      <c r="L1612" s="25" t="str">
        <f t="shared" si="102"/>
        <v/>
      </c>
      <c r="M1612" s="16"/>
    </row>
    <row r="1613" spans="2:13" ht="22.5" customHeight="1" x14ac:dyDescent="0.45">
      <c r="B1613" s="30">
        <f t="shared" si="100"/>
        <v>1605</v>
      </c>
      <c r="C1613" s="40"/>
      <c r="D1613" s="41"/>
      <c r="E1613" s="31" t="str">
        <f>IFERROR(IF(OR(確認書!$C$23="",D1613=""),"",確認書!$C$23),"")</f>
        <v/>
      </c>
      <c r="F1613" s="33" t="str">
        <f>IFERROR(
   IF($E$3="", "",
     IF(VLOOKUP(E1613, リスト!$A$2:$E$49, 5, FALSE) &gt; $E$3,
        VLOOKUP(E1613, リスト!$A$2:$E$49, 2, FALSE),
        VLOOKUP(E1613, リスト!$A$2:$E$49, 4, FALSE)
     )
   ),
"")</f>
        <v/>
      </c>
      <c r="G1613" s="40"/>
      <c r="H1613" s="29"/>
      <c r="I1613" s="46"/>
      <c r="J1613" s="34" t="str">
        <f t="shared" si="103"/>
        <v/>
      </c>
      <c r="K1613" s="28" t="str">
        <f t="shared" si="101"/>
        <v/>
      </c>
      <c r="L1613" s="25" t="str">
        <f t="shared" si="102"/>
        <v/>
      </c>
      <c r="M1613" s="16"/>
    </row>
    <row r="1614" spans="2:13" ht="22.5" customHeight="1" x14ac:dyDescent="0.45">
      <c r="B1614" s="30">
        <f t="shared" si="100"/>
        <v>1606</v>
      </c>
      <c r="C1614" s="40"/>
      <c r="D1614" s="41"/>
      <c r="E1614" s="31" t="str">
        <f>IFERROR(IF(OR(確認書!$C$23="",D1614=""),"",確認書!$C$23),"")</f>
        <v/>
      </c>
      <c r="F1614" s="33" t="str">
        <f>IFERROR(
   IF($E$3="", "",
     IF(VLOOKUP(E1614, リスト!$A$2:$E$49, 5, FALSE) &gt; $E$3,
        VLOOKUP(E1614, リスト!$A$2:$E$49, 2, FALSE),
        VLOOKUP(E1614, リスト!$A$2:$E$49, 4, FALSE)
     )
   ),
"")</f>
        <v/>
      </c>
      <c r="G1614" s="40"/>
      <c r="H1614" s="29"/>
      <c r="I1614" s="46"/>
      <c r="J1614" s="34" t="str">
        <f t="shared" si="103"/>
        <v/>
      </c>
      <c r="K1614" s="28" t="str">
        <f t="shared" si="101"/>
        <v/>
      </c>
      <c r="L1614" s="25" t="str">
        <f t="shared" si="102"/>
        <v/>
      </c>
      <c r="M1614" s="16"/>
    </row>
    <row r="1615" spans="2:13" ht="22.5" customHeight="1" x14ac:dyDescent="0.45">
      <c r="B1615" s="30">
        <f t="shared" si="100"/>
        <v>1607</v>
      </c>
      <c r="C1615" s="40"/>
      <c r="D1615" s="41"/>
      <c r="E1615" s="31" t="str">
        <f>IFERROR(IF(OR(確認書!$C$23="",D1615=""),"",確認書!$C$23),"")</f>
        <v/>
      </c>
      <c r="F1615" s="33" t="str">
        <f>IFERROR(
   IF($E$3="", "",
     IF(VLOOKUP(E1615, リスト!$A$2:$E$49, 5, FALSE) &gt; $E$3,
        VLOOKUP(E1615, リスト!$A$2:$E$49, 2, FALSE),
        VLOOKUP(E1615, リスト!$A$2:$E$49, 4, FALSE)
     )
   ),
"")</f>
        <v/>
      </c>
      <c r="G1615" s="40"/>
      <c r="H1615" s="29"/>
      <c r="I1615" s="46"/>
      <c r="J1615" s="34" t="str">
        <f t="shared" si="103"/>
        <v/>
      </c>
      <c r="K1615" s="28" t="str">
        <f t="shared" si="101"/>
        <v/>
      </c>
      <c r="L1615" s="25" t="str">
        <f t="shared" si="102"/>
        <v/>
      </c>
      <c r="M1615" s="16"/>
    </row>
    <row r="1616" spans="2:13" ht="22.5" customHeight="1" x14ac:dyDescent="0.45">
      <c r="B1616" s="30">
        <f t="shared" si="100"/>
        <v>1608</v>
      </c>
      <c r="C1616" s="40"/>
      <c r="D1616" s="41"/>
      <c r="E1616" s="31" t="str">
        <f>IFERROR(IF(OR(確認書!$C$23="",D1616=""),"",確認書!$C$23),"")</f>
        <v/>
      </c>
      <c r="F1616" s="33" t="str">
        <f>IFERROR(
   IF($E$3="", "",
     IF(VLOOKUP(E1616, リスト!$A$2:$E$49, 5, FALSE) &gt; $E$3,
        VLOOKUP(E1616, リスト!$A$2:$E$49, 2, FALSE),
        VLOOKUP(E1616, リスト!$A$2:$E$49, 4, FALSE)
     )
   ),
"")</f>
        <v/>
      </c>
      <c r="G1616" s="40"/>
      <c r="H1616" s="29"/>
      <c r="I1616" s="46"/>
      <c r="J1616" s="34" t="str">
        <f t="shared" si="103"/>
        <v/>
      </c>
      <c r="K1616" s="28" t="str">
        <f t="shared" si="101"/>
        <v/>
      </c>
      <c r="L1616" s="25" t="str">
        <f t="shared" si="102"/>
        <v/>
      </c>
      <c r="M1616" s="16"/>
    </row>
    <row r="1617" spans="2:13" ht="22.5" customHeight="1" x14ac:dyDescent="0.45">
      <c r="B1617" s="30">
        <f t="shared" si="100"/>
        <v>1609</v>
      </c>
      <c r="C1617" s="40"/>
      <c r="D1617" s="41"/>
      <c r="E1617" s="31" t="str">
        <f>IFERROR(IF(OR(確認書!$C$23="",D1617=""),"",確認書!$C$23),"")</f>
        <v/>
      </c>
      <c r="F1617" s="33" t="str">
        <f>IFERROR(
   IF($E$3="", "",
     IF(VLOOKUP(E1617, リスト!$A$2:$E$49, 5, FALSE) &gt; $E$3,
        VLOOKUP(E1617, リスト!$A$2:$E$49, 2, FALSE),
        VLOOKUP(E1617, リスト!$A$2:$E$49, 4, FALSE)
     )
   ),
"")</f>
        <v/>
      </c>
      <c r="G1617" s="40"/>
      <c r="H1617" s="29"/>
      <c r="I1617" s="46"/>
      <c r="J1617" s="34" t="str">
        <f t="shared" si="103"/>
        <v/>
      </c>
      <c r="K1617" s="28" t="str">
        <f t="shared" si="101"/>
        <v/>
      </c>
      <c r="L1617" s="25" t="str">
        <f t="shared" si="102"/>
        <v/>
      </c>
      <c r="M1617" s="16"/>
    </row>
    <row r="1618" spans="2:13" ht="22.5" customHeight="1" x14ac:dyDescent="0.45">
      <c r="B1618" s="30">
        <f t="shared" si="100"/>
        <v>1610</v>
      </c>
      <c r="C1618" s="40"/>
      <c r="D1618" s="41"/>
      <c r="E1618" s="31" t="str">
        <f>IFERROR(IF(OR(確認書!$C$23="",D1618=""),"",確認書!$C$23),"")</f>
        <v/>
      </c>
      <c r="F1618" s="33" t="str">
        <f>IFERROR(
   IF($E$3="", "",
     IF(VLOOKUP(E1618, リスト!$A$2:$E$49, 5, FALSE) &gt; $E$3,
        VLOOKUP(E1618, リスト!$A$2:$E$49, 2, FALSE),
        VLOOKUP(E1618, リスト!$A$2:$E$49, 4, FALSE)
     )
   ),
"")</f>
        <v/>
      </c>
      <c r="G1618" s="40"/>
      <c r="H1618" s="29"/>
      <c r="I1618" s="46"/>
      <c r="J1618" s="34" t="str">
        <f t="shared" si="103"/>
        <v/>
      </c>
      <c r="K1618" s="28" t="str">
        <f t="shared" si="101"/>
        <v/>
      </c>
      <c r="L1618" s="25" t="str">
        <f t="shared" si="102"/>
        <v/>
      </c>
      <c r="M1618" s="16"/>
    </row>
    <row r="1619" spans="2:13" ht="22.5" customHeight="1" x14ac:dyDescent="0.45">
      <c r="B1619" s="30">
        <f t="shared" si="100"/>
        <v>1611</v>
      </c>
      <c r="C1619" s="40"/>
      <c r="D1619" s="41"/>
      <c r="E1619" s="31" t="str">
        <f>IFERROR(IF(OR(確認書!$C$23="",D1619=""),"",確認書!$C$23),"")</f>
        <v/>
      </c>
      <c r="F1619" s="33" t="str">
        <f>IFERROR(
   IF($E$3="", "",
     IF(VLOOKUP(E1619, リスト!$A$2:$E$49, 5, FALSE) &gt; $E$3,
        VLOOKUP(E1619, リスト!$A$2:$E$49, 2, FALSE),
        VLOOKUP(E1619, リスト!$A$2:$E$49, 4, FALSE)
     )
   ),
"")</f>
        <v/>
      </c>
      <c r="G1619" s="40"/>
      <c r="H1619" s="29"/>
      <c r="I1619" s="46"/>
      <c r="J1619" s="34" t="str">
        <f t="shared" si="103"/>
        <v/>
      </c>
      <c r="K1619" s="28" t="str">
        <f t="shared" si="101"/>
        <v/>
      </c>
      <c r="L1619" s="25" t="str">
        <f t="shared" si="102"/>
        <v/>
      </c>
      <c r="M1619" s="16"/>
    </row>
    <row r="1620" spans="2:13" ht="22.5" customHeight="1" x14ac:dyDescent="0.45">
      <c r="B1620" s="30">
        <f t="shared" si="100"/>
        <v>1612</v>
      </c>
      <c r="C1620" s="40"/>
      <c r="D1620" s="41"/>
      <c r="E1620" s="31" t="str">
        <f>IFERROR(IF(OR(確認書!$C$23="",D1620=""),"",確認書!$C$23),"")</f>
        <v/>
      </c>
      <c r="F1620" s="33" t="str">
        <f>IFERROR(
   IF($E$3="", "",
     IF(VLOOKUP(E1620, リスト!$A$2:$E$49, 5, FALSE) &gt; $E$3,
        VLOOKUP(E1620, リスト!$A$2:$E$49, 2, FALSE),
        VLOOKUP(E1620, リスト!$A$2:$E$49, 4, FALSE)
     )
   ),
"")</f>
        <v/>
      </c>
      <c r="G1620" s="40"/>
      <c r="H1620" s="29"/>
      <c r="I1620" s="46"/>
      <c r="J1620" s="34" t="str">
        <f t="shared" si="103"/>
        <v/>
      </c>
      <c r="K1620" s="28" t="str">
        <f t="shared" si="101"/>
        <v/>
      </c>
      <c r="L1620" s="25" t="str">
        <f t="shared" si="102"/>
        <v/>
      </c>
      <c r="M1620" s="16"/>
    </row>
    <row r="1621" spans="2:13" ht="22.5" customHeight="1" x14ac:dyDescent="0.45">
      <c r="B1621" s="30">
        <f t="shared" si="100"/>
        <v>1613</v>
      </c>
      <c r="C1621" s="40"/>
      <c r="D1621" s="41"/>
      <c r="E1621" s="31" t="str">
        <f>IFERROR(IF(OR(確認書!$C$23="",D1621=""),"",確認書!$C$23),"")</f>
        <v/>
      </c>
      <c r="F1621" s="33" t="str">
        <f>IFERROR(
   IF($E$3="", "",
     IF(VLOOKUP(E1621, リスト!$A$2:$E$49, 5, FALSE) &gt; $E$3,
        VLOOKUP(E1621, リスト!$A$2:$E$49, 2, FALSE),
        VLOOKUP(E1621, リスト!$A$2:$E$49, 4, FALSE)
     )
   ),
"")</f>
        <v/>
      </c>
      <c r="G1621" s="40"/>
      <c r="H1621" s="29"/>
      <c r="I1621" s="46"/>
      <c r="J1621" s="34" t="str">
        <f t="shared" si="103"/>
        <v/>
      </c>
      <c r="K1621" s="28" t="str">
        <f t="shared" si="101"/>
        <v/>
      </c>
      <c r="L1621" s="25" t="str">
        <f t="shared" si="102"/>
        <v/>
      </c>
      <c r="M1621" s="16"/>
    </row>
    <row r="1622" spans="2:13" ht="22.5" customHeight="1" x14ac:dyDescent="0.45">
      <c r="B1622" s="30">
        <f t="shared" si="100"/>
        <v>1614</v>
      </c>
      <c r="C1622" s="40"/>
      <c r="D1622" s="41"/>
      <c r="E1622" s="31" t="str">
        <f>IFERROR(IF(OR(確認書!$C$23="",D1622=""),"",確認書!$C$23),"")</f>
        <v/>
      </c>
      <c r="F1622" s="33" t="str">
        <f>IFERROR(
   IF($E$3="", "",
     IF(VLOOKUP(E1622, リスト!$A$2:$E$49, 5, FALSE) &gt; $E$3,
        VLOOKUP(E1622, リスト!$A$2:$E$49, 2, FALSE),
        VLOOKUP(E1622, リスト!$A$2:$E$49, 4, FALSE)
     )
   ),
"")</f>
        <v/>
      </c>
      <c r="G1622" s="40"/>
      <c r="H1622" s="29"/>
      <c r="I1622" s="46"/>
      <c r="J1622" s="34" t="str">
        <f t="shared" si="103"/>
        <v/>
      </c>
      <c r="K1622" s="28" t="str">
        <f t="shared" si="101"/>
        <v/>
      </c>
      <c r="L1622" s="25" t="str">
        <f t="shared" si="102"/>
        <v/>
      </c>
      <c r="M1622" s="16"/>
    </row>
    <row r="1623" spans="2:13" ht="22.5" customHeight="1" x14ac:dyDescent="0.45">
      <c r="B1623" s="30">
        <f t="shared" si="100"/>
        <v>1615</v>
      </c>
      <c r="C1623" s="40"/>
      <c r="D1623" s="41"/>
      <c r="E1623" s="31" t="str">
        <f>IFERROR(IF(OR(確認書!$C$23="",D1623=""),"",確認書!$C$23),"")</f>
        <v/>
      </c>
      <c r="F1623" s="33" t="str">
        <f>IFERROR(
   IF($E$3="", "",
     IF(VLOOKUP(E1623, リスト!$A$2:$E$49, 5, FALSE) &gt; $E$3,
        VLOOKUP(E1623, リスト!$A$2:$E$49, 2, FALSE),
        VLOOKUP(E1623, リスト!$A$2:$E$49, 4, FALSE)
     )
   ),
"")</f>
        <v/>
      </c>
      <c r="G1623" s="40"/>
      <c r="H1623" s="29"/>
      <c r="I1623" s="46"/>
      <c r="J1623" s="34" t="str">
        <f t="shared" si="103"/>
        <v/>
      </c>
      <c r="K1623" s="28" t="str">
        <f t="shared" si="101"/>
        <v/>
      </c>
      <c r="L1623" s="25" t="str">
        <f t="shared" si="102"/>
        <v/>
      </c>
      <c r="M1623" s="16"/>
    </row>
    <row r="1624" spans="2:13" ht="22.5" customHeight="1" x14ac:dyDescent="0.45">
      <c r="B1624" s="30">
        <f t="shared" si="100"/>
        <v>1616</v>
      </c>
      <c r="C1624" s="40"/>
      <c r="D1624" s="41"/>
      <c r="E1624" s="31" t="str">
        <f>IFERROR(IF(OR(確認書!$C$23="",D1624=""),"",確認書!$C$23),"")</f>
        <v/>
      </c>
      <c r="F1624" s="33" t="str">
        <f>IFERROR(
   IF($E$3="", "",
     IF(VLOOKUP(E1624, リスト!$A$2:$E$49, 5, FALSE) &gt; $E$3,
        VLOOKUP(E1624, リスト!$A$2:$E$49, 2, FALSE),
        VLOOKUP(E1624, リスト!$A$2:$E$49, 4, FALSE)
     )
   ),
"")</f>
        <v/>
      </c>
      <c r="G1624" s="40"/>
      <c r="H1624" s="29"/>
      <c r="I1624" s="46"/>
      <c r="J1624" s="34" t="str">
        <f t="shared" si="103"/>
        <v/>
      </c>
      <c r="K1624" s="28" t="str">
        <f t="shared" si="101"/>
        <v/>
      </c>
      <c r="L1624" s="25" t="str">
        <f t="shared" si="102"/>
        <v/>
      </c>
      <c r="M1624" s="16"/>
    </row>
    <row r="1625" spans="2:13" ht="22.5" customHeight="1" x14ac:dyDescent="0.45">
      <c r="B1625" s="30">
        <f t="shared" si="100"/>
        <v>1617</v>
      </c>
      <c r="C1625" s="40"/>
      <c r="D1625" s="41"/>
      <c r="E1625" s="31" t="str">
        <f>IFERROR(IF(OR(確認書!$C$23="",D1625=""),"",確認書!$C$23),"")</f>
        <v/>
      </c>
      <c r="F1625" s="33" t="str">
        <f>IFERROR(
   IF($E$3="", "",
     IF(VLOOKUP(E1625, リスト!$A$2:$E$49, 5, FALSE) &gt; $E$3,
        VLOOKUP(E1625, リスト!$A$2:$E$49, 2, FALSE),
        VLOOKUP(E1625, リスト!$A$2:$E$49, 4, FALSE)
     )
   ),
"")</f>
        <v/>
      </c>
      <c r="G1625" s="40"/>
      <c r="H1625" s="29"/>
      <c r="I1625" s="46"/>
      <c r="J1625" s="34" t="str">
        <f t="shared" si="103"/>
        <v/>
      </c>
      <c r="K1625" s="28" t="str">
        <f t="shared" si="101"/>
        <v/>
      </c>
      <c r="L1625" s="25" t="str">
        <f t="shared" si="102"/>
        <v/>
      </c>
      <c r="M1625" s="16"/>
    </row>
    <row r="1626" spans="2:13" ht="22.5" customHeight="1" x14ac:dyDescent="0.45">
      <c r="B1626" s="30">
        <f t="shared" si="100"/>
        <v>1618</v>
      </c>
      <c r="C1626" s="40"/>
      <c r="D1626" s="41"/>
      <c r="E1626" s="31" t="str">
        <f>IFERROR(IF(OR(確認書!$C$23="",D1626=""),"",確認書!$C$23),"")</f>
        <v/>
      </c>
      <c r="F1626" s="33" t="str">
        <f>IFERROR(
   IF($E$3="", "",
     IF(VLOOKUP(E1626, リスト!$A$2:$E$49, 5, FALSE) &gt; $E$3,
        VLOOKUP(E1626, リスト!$A$2:$E$49, 2, FALSE),
        VLOOKUP(E1626, リスト!$A$2:$E$49, 4, FALSE)
     )
   ),
"")</f>
        <v/>
      </c>
      <c r="G1626" s="40"/>
      <c r="H1626" s="29"/>
      <c r="I1626" s="46"/>
      <c r="J1626" s="34" t="str">
        <f t="shared" si="103"/>
        <v/>
      </c>
      <c r="K1626" s="28" t="str">
        <f t="shared" si="101"/>
        <v/>
      </c>
      <c r="L1626" s="25" t="str">
        <f t="shared" si="102"/>
        <v/>
      </c>
      <c r="M1626" s="16"/>
    </row>
    <row r="1627" spans="2:13" ht="22.5" customHeight="1" x14ac:dyDescent="0.45">
      <c r="B1627" s="30">
        <f t="shared" si="100"/>
        <v>1619</v>
      </c>
      <c r="C1627" s="40"/>
      <c r="D1627" s="41"/>
      <c r="E1627" s="31" t="str">
        <f>IFERROR(IF(OR(確認書!$C$23="",D1627=""),"",確認書!$C$23),"")</f>
        <v/>
      </c>
      <c r="F1627" s="33" t="str">
        <f>IFERROR(
   IF($E$3="", "",
     IF(VLOOKUP(E1627, リスト!$A$2:$E$49, 5, FALSE) &gt; $E$3,
        VLOOKUP(E1627, リスト!$A$2:$E$49, 2, FALSE),
        VLOOKUP(E1627, リスト!$A$2:$E$49, 4, FALSE)
     )
   ),
"")</f>
        <v/>
      </c>
      <c r="G1627" s="40"/>
      <c r="H1627" s="29"/>
      <c r="I1627" s="46"/>
      <c r="J1627" s="34" t="str">
        <f t="shared" si="103"/>
        <v/>
      </c>
      <c r="K1627" s="28" t="str">
        <f t="shared" si="101"/>
        <v/>
      </c>
      <c r="L1627" s="25" t="str">
        <f t="shared" si="102"/>
        <v/>
      </c>
      <c r="M1627" s="16"/>
    </row>
    <row r="1628" spans="2:13" ht="22.5" customHeight="1" x14ac:dyDescent="0.45">
      <c r="B1628" s="30">
        <f t="shared" si="100"/>
        <v>1620</v>
      </c>
      <c r="C1628" s="40"/>
      <c r="D1628" s="41"/>
      <c r="E1628" s="31" t="str">
        <f>IFERROR(IF(OR(確認書!$C$23="",D1628=""),"",確認書!$C$23),"")</f>
        <v/>
      </c>
      <c r="F1628" s="33" t="str">
        <f>IFERROR(
   IF($E$3="", "",
     IF(VLOOKUP(E1628, リスト!$A$2:$E$49, 5, FALSE) &gt; $E$3,
        VLOOKUP(E1628, リスト!$A$2:$E$49, 2, FALSE),
        VLOOKUP(E1628, リスト!$A$2:$E$49, 4, FALSE)
     )
   ),
"")</f>
        <v/>
      </c>
      <c r="G1628" s="40"/>
      <c r="H1628" s="29"/>
      <c r="I1628" s="46"/>
      <c r="J1628" s="34" t="str">
        <f t="shared" si="103"/>
        <v/>
      </c>
      <c r="K1628" s="28" t="str">
        <f t="shared" si="101"/>
        <v/>
      </c>
      <c r="L1628" s="25" t="str">
        <f t="shared" si="102"/>
        <v/>
      </c>
      <c r="M1628" s="16"/>
    </row>
    <row r="1629" spans="2:13" ht="22.5" customHeight="1" x14ac:dyDescent="0.45">
      <c r="B1629" s="30">
        <f t="shared" si="100"/>
        <v>1621</v>
      </c>
      <c r="C1629" s="40"/>
      <c r="D1629" s="41"/>
      <c r="E1629" s="31" t="str">
        <f>IFERROR(IF(OR(確認書!$C$23="",D1629=""),"",確認書!$C$23),"")</f>
        <v/>
      </c>
      <c r="F1629" s="33" t="str">
        <f>IFERROR(
   IF($E$3="", "",
     IF(VLOOKUP(E1629, リスト!$A$2:$E$49, 5, FALSE) &gt; $E$3,
        VLOOKUP(E1629, リスト!$A$2:$E$49, 2, FALSE),
        VLOOKUP(E1629, リスト!$A$2:$E$49, 4, FALSE)
     )
   ),
"")</f>
        <v/>
      </c>
      <c r="G1629" s="40"/>
      <c r="H1629" s="29"/>
      <c r="I1629" s="46"/>
      <c r="J1629" s="34" t="str">
        <f t="shared" si="103"/>
        <v/>
      </c>
      <c r="K1629" s="28" t="str">
        <f t="shared" si="101"/>
        <v/>
      </c>
      <c r="L1629" s="25" t="str">
        <f t="shared" si="102"/>
        <v/>
      </c>
      <c r="M1629" s="16"/>
    </row>
    <row r="1630" spans="2:13" ht="22.5" customHeight="1" x14ac:dyDescent="0.45">
      <c r="B1630" s="30">
        <f t="shared" si="100"/>
        <v>1622</v>
      </c>
      <c r="C1630" s="40"/>
      <c r="D1630" s="41"/>
      <c r="E1630" s="31" t="str">
        <f>IFERROR(IF(OR(確認書!$C$23="",D1630=""),"",確認書!$C$23),"")</f>
        <v/>
      </c>
      <c r="F1630" s="33" t="str">
        <f>IFERROR(
   IF($E$3="", "",
     IF(VLOOKUP(E1630, リスト!$A$2:$E$49, 5, FALSE) &gt; $E$3,
        VLOOKUP(E1630, リスト!$A$2:$E$49, 2, FALSE),
        VLOOKUP(E1630, リスト!$A$2:$E$49, 4, FALSE)
     )
   ),
"")</f>
        <v/>
      </c>
      <c r="G1630" s="40"/>
      <c r="H1630" s="29"/>
      <c r="I1630" s="46"/>
      <c r="J1630" s="34" t="str">
        <f t="shared" si="103"/>
        <v/>
      </c>
      <c r="K1630" s="28" t="str">
        <f t="shared" si="101"/>
        <v/>
      </c>
      <c r="L1630" s="25" t="str">
        <f t="shared" si="102"/>
        <v/>
      </c>
      <c r="M1630" s="16"/>
    </row>
    <row r="1631" spans="2:13" ht="22.5" customHeight="1" x14ac:dyDescent="0.45">
      <c r="B1631" s="30">
        <f t="shared" si="100"/>
        <v>1623</v>
      </c>
      <c r="C1631" s="40"/>
      <c r="D1631" s="41"/>
      <c r="E1631" s="31" t="str">
        <f>IFERROR(IF(OR(確認書!$C$23="",D1631=""),"",確認書!$C$23),"")</f>
        <v/>
      </c>
      <c r="F1631" s="33" t="str">
        <f>IFERROR(
   IF($E$3="", "",
     IF(VLOOKUP(E1631, リスト!$A$2:$E$49, 5, FALSE) &gt; $E$3,
        VLOOKUP(E1631, リスト!$A$2:$E$49, 2, FALSE),
        VLOOKUP(E1631, リスト!$A$2:$E$49, 4, FALSE)
     )
   ),
"")</f>
        <v/>
      </c>
      <c r="G1631" s="40"/>
      <c r="H1631" s="29"/>
      <c r="I1631" s="46"/>
      <c r="J1631" s="34" t="str">
        <f t="shared" si="103"/>
        <v/>
      </c>
      <c r="K1631" s="28" t="str">
        <f t="shared" si="101"/>
        <v/>
      </c>
      <c r="L1631" s="25" t="str">
        <f t="shared" si="102"/>
        <v/>
      </c>
      <c r="M1631" s="16"/>
    </row>
    <row r="1632" spans="2:13" ht="22.5" customHeight="1" x14ac:dyDescent="0.45">
      <c r="B1632" s="30">
        <f t="shared" si="100"/>
        <v>1624</v>
      </c>
      <c r="C1632" s="40"/>
      <c r="D1632" s="41"/>
      <c r="E1632" s="31" t="str">
        <f>IFERROR(IF(OR(確認書!$C$23="",D1632=""),"",確認書!$C$23),"")</f>
        <v/>
      </c>
      <c r="F1632" s="33" t="str">
        <f>IFERROR(
   IF($E$3="", "",
     IF(VLOOKUP(E1632, リスト!$A$2:$E$49, 5, FALSE) &gt; $E$3,
        VLOOKUP(E1632, リスト!$A$2:$E$49, 2, FALSE),
        VLOOKUP(E1632, リスト!$A$2:$E$49, 4, FALSE)
     )
   ),
"")</f>
        <v/>
      </c>
      <c r="G1632" s="40"/>
      <c r="H1632" s="29"/>
      <c r="I1632" s="46"/>
      <c r="J1632" s="34" t="str">
        <f t="shared" si="103"/>
        <v/>
      </c>
      <c r="K1632" s="28" t="str">
        <f t="shared" si="101"/>
        <v/>
      </c>
      <c r="L1632" s="25" t="str">
        <f t="shared" si="102"/>
        <v/>
      </c>
      <c r="M1632" s="16"/>
    </row>
    <row r="1633" spans="2:13" ht="22.5" customHeight="1" x14ac:dyDescent="0.45">
      <c r="B1633" s="30">
        <f t="shared" si="100"/>
        <v>1625</v>
      </c>
      <c r="C1633" s="40"/>
      <c r="D1633" s="41"/>
      <c r="E1633" s="31" t="str">
        <f>IFERROR(IF(OR(確認書!$C$23="",D1633=""),"",確認書!$C$23),"")</f>
        <v/>
      </c>
      <c r="F1633" s="33" t="str">
        <f>IFERROR(
   IF($E$3="", "",
     IF(VLOOKUP(E1633, リスト!$A$2:$E$49, 5, FALSE) &gt; $E$3,
        VLOOKUP(E1633, リスト!$A$2:$E$49, 2, FALSE),
        VLOOKUP(E1633, リスト!$A$2:$E$49, 4, FALSE)
     )
   ),
"")</f>
        <v/>
      </c>
      <c r="G1633" s="40"/>
      <c r="H1633" s="29"/>
      <c r="I1633" s="46"/>
      <c r="J1633" s="34" t="str">
        <f t="shared" si="103"/>
        <v/>
      </c>
      <c r="K1633" s="28" t="str">
        <f t="shared" si="101"/>
        <v/>
      </c>
      <c r="L1633" s="25" t="str">
        <f t="shared" si="102"/>
        <v/>
      </c>
      <c r="M1633" s="16"/>
    </row>
    <row r="1634" spans="2:13" ht="22.5" customHeight="1" x14ac:dyDescent="0.45">
      <c r="B1634" s="30">
        <f t="shared" si="100"/>
        <v>1626</v>
      </c>
      <c r="C1634" s="40"/>
      <c r="D1634" s="41"/>
      <c r="E1634" s="31" t="str">
        <f>IFERROR(IF(OR(確認書!$C$23="",D1634=""),"",確認書!$C$23),"")</f>
        <v/>
      </c>
      <c r="F1634" s="33" t="str">
        <f>IFERROR(
   IF($E$3="", "",
     IF(VLOOKUP(E1634, リスト!$A$2:$E$49, 5, FALSE) &gt; $E$3,
        VLOOKUP(E1634, リスト!$A$2:$E$49, 2, FALSE),
        VLOOKUP(E1634, リスト!$A$2:$E$49, 4, FALSE)
     )
   ),
"")</f>
        <v/>
      </c>
      <c r="G1634" s="40"/>
      <c r="H1634" s="29"/>
      <c r="I1634" s="46"/>
      <c r="J1634" s="34" t="str">
        <f t="shared" si="103"/>
        <v/>
      </c>
      <c r="K1634" s="28" t="str">
        <f t="shared" si="101"/>
        <v/>
      </c>
      <c r="L1634" s="25" t="str">
        <f t="shared" si="102"/>
        <v/>
      </c>
      <c r="M1634" s="16"/>
    </row>
    <row r="1635" spans="2:13" ht="22.5" customHeight="1" x14ac:dyDescent="0.45">
      <c r="B1635" s="30">
        <f t="shared" si="100"/>
        <v>1627</v>
      </c>
      <c r="C1635" s="40"/>
      <c r="D1635" s="41"/>
      <c r="E1635" s="31" t="str">
        <f>IFERROR(IF(OR(確認書!$C$23="",D1635=""),"",確認書!$C$23),"")</f>
        <v/>
      </c>
      <c r="F1635" s="33" t="str">
        <f>IFERROR(
   IF($E$3="", "",
     IF(VLOOKUP(E1635, リスト!$A$2:$E$49, 5, FALSE) &gt; $E$3,
        VLOOKUP(E1635, リスト!$A$2:$E$49, 2, FALSE),
        VLOOKUP(E1635, リスト!$A$2:$E$49, 4, FALSE)
     )
   ),
"")</f>
        <v/>
      </c>
      <c r="G1635" s="40"/>
      <c r="H1635" s="29"/>
      <c r="I1635" s="46"/>
      <c r="J1635" s="34" t="str">
        <f t="shared" si="103"/>
        <v/>
      </c>
      <c r="K1635" s="28" t="str">
        <f t="shared" si="101"/>
        <v/>
      </c>
      <c r="L1635" s="25" t="str">
        <f t="shared" si="102"/>
        <v/>
      </c>
      <c r="M1635" s="16"/>
    </row>
    <row r="1636" spans="2:13" ht="22.5" customHeight="1" x14ac:dyDescent="0.45">
      <c r="B1636" s="30">
        <f t="shared" si="100"/>
        <v>1628</v>
      </c>
      <c r="C1636" s="40"/>
      <c r="D1636" s="41"/>
      <c r="E1636" s="31" t="str">
        <f>IFERROR(IF(OR(確認書!$C$23="",D1636=""),"",確認書!$C$23),"")</f>
        <v/>
      </c>
      <c r="F1636" s="33" t="str">
        <f>IFERROR(
   IF($E$3="", "",
     IF(VLOOKUP(E1636, リスト!$A$2:$E$49, 5, FALSE) &gt; $E$3,
        VLOOKUP(E1636, リスト!$A$2:$E$49, 2, FALSE),
        VLOOKUP(E1636, リスト!$A$2:$E$49, 4, FALSE)
     )
   ),
"")</f>
        <v/>
      </c>
      <c r="G1636" s="40"/>
      <c r="H1636" s="29"/>
      <c r="I1636" s="46"/>
      <c r="J1636" s="34" t="str">
        <f t="shared" si="103"/>
        <v/>
      </c>
      <c r="K1636" s="28" t="str">
        <f t="shared" si="101"/>
        <v/>
      </c>
      <c r="L1636" s="25" t="str">
        <f t="shared" si="102"/>
        <v/>
      </c>
      <c r="M1636" s="16"/>
    </row>
    <row r="1637" spans="2:13" ht="22.5" customHeight="1" x14ac:dyDescent="0.45">
      <c r="B1637" s="30">
        <f t="shared" si="100"/>
        <v>1629</v>
      </c>
      <c r="C1637" s="40"/>
      <c r="D1637" s="41"/>
      <c r="E1637" s="31" t="str">
        <f>IFERROR(IF(OR(確認書!$C$23="",D1637=""),"",確認書!$C$23),"")</f>
        <v/>
      </c>
      <c r="F1637" s="33" t="str">
        <f>IFERROR(
   IF($E$3="", "",
     IF(VLOOKUP(E1637, リスト!$A$2:$E$49, 5, FALSE) &gt; $E$3,
        VLOOKUP(E1637, リスト!$A$2:$E$49, 2, FALSE),
        VLOOKUP(E1637, リスト!$A$2:$E$49, 4, FALSE)
     )
   ),
"")</f>
        <v/>
      </c>
      <c r="G1637" s="40"/>
      <c r="H1637" s="29"/>
      <c r="I1637" s="46"/>
      <c r="J1637" s="34" t="str">
        <f t="shared" si="103"/>
        <v/>
      </c>
      <c r="K1637" s="28" t="str">
        <f t="shared" si="101"/>
        <v/>
      </c>
      <c r="L1637" s="25" t="str">
        <f t="shared" si="102"/>
        <v/>
      </c>
      <c r="M1637" s="16"/>
    </row>
    <row r="1638" spans="2:13" ht="22.5" customHeight="1" x14ac:dyDescent="0.45">
      <c r="B1638" s="30">
        <f t="shared" si="100"/>
        <v>1630</v>
      </c>
      <c r="C1638" s="40"/>
      <c r="D1638" s="41"/>
      <c r="E1638" s="31" t="str">
        <f>IFERROR(IF(OR(確認書!$C$23="",D1638=""),"",確認書!$C$23),"")</f>
        <v/>
      </c>
      <c r="F1638" s="33" t="str">
        <f>IFERROR(
   IF($E$3="", "",
     IF(VLOOKUP(E1638, リスト!$A$2:$E$49, 5, FALSE) &gt; $E$3,
        VLOOKUP(E1638, リスト!$A$2:$E$49, 2, FALSE),
        VLOOKUP(E1638, リスト!$A$2:$E$49, 4, FALSE)
     )
   ),
"")</f>
        <v/>
      </c>
      <c r="G1638" s="40"/>
      <c r="H1638" s="29"/>
      <c r="I1638" s="46"/>
      <c r="J1638" s="34" t="str">
        <f t="shared" si="103"/>
        <v/>
      </c>
      <c r="K1638" s="28" t="str">
        <f t="shared" si="101"/>
        <v/>
      </c>
      <c r="L1638" s="25" t="str">
        <f t="shared" si="102"/>
        <v/>
      </c>
      <c r="M1638" s="16"/>
    </row>
    <row r="1639" spans="2:13" ht="22.5" customHeight="1" x14ac:dyDescent="0.45">
      <c r="B1639" s="30">
        <f t="shared" si="100"/>
        <v>1631</v>
      </c>
      <c r="C1639" s="40"/>
      <c r="D1639" s="41"/>
      <c r="E1639" s="31" t="str">
        <f>IFERROR(IF(OR(確認書!$C$23="",D1639=""),"",確認書!$C$23),"")</f>
        <v/>
      </c>
      <c r="F1639" s="33" t="str">
        <f>IFERROR(
   IF($E$3="", "",
     IF(VLOOKUP(E1639, リスト!$A$2:$E$49, 5, FALSE) &gt; $E$3,
        VLOOKUP(E1639, リスト!$A$2:$E$49, 2, FALSE),
        VLOOKUP(E1639, リスト!$A$2:$E$49, 4, FALSE)
     )
   ),
"")</f>
        <v/>
      </c>
      <c r="G1639" s="40"/>
      <c r="H1639" s="29"/>
      <c r="I1639" s="46"/>
      <c r="J1639" s="34" t="str">
        <f t="shared" si="103"/>
        <v/>
      </c>
      <c r="K1639" s="28" t="str">
        <f t="shared" si="101"/>
        <v/>
      </c>
      <c r="L1639" s="25" t="str">
        <f t="shared" si="102"/>
        <v/>
      </c>
      <c r="M1639" s="16"/>
    </row>
    <row r="1640" spans="2:13" ht="22.5" customHeight="1" x14ac:dyDescent="0.45">
      <c r="B1640" s="30">
        <f t="shared" si="100"/>
        <v>1632</v>
      </c>
      <c r="C1640" s="40"/>
      <c r="D1640" s="41"/>
      <c r="E1640" s="31" t="str">
        <f>IFERROR(IF(OR(確認書!$C$23="",D1640=""),"",確認書!$C$23),"")</f>
        <v/>
      </c>
      <c r="F1640" s="33" t="str">
        <f>IFERROR(
   IF($E$3="", "",
     IF(VLOOKUP(E1640, リスト!$A$2:$E$49, 5, FALSE) &gt; $E$3,
        VLOOKUP(E1640, リスト!$A$2:$E$49, 2, FALSE),
        VLOOKUP(E1640, リスト!$A$2:$E$49, 4, FALSE)
     )
   ),
"")</f>
        <v/>
      </c>
      <c r="G1640" s="40"/>
      <c r="H1640" s="29"/>
      <c r="I1640" s="46"/>
      <c r="J1640" s="34" t="str">
        <f t="shared" si="103"/>
        <v/>
      </c>
      <c r="K1640" s="28" t="str">
        <f t="shared" si="101"/>
        <v/>
      </c>
      <c r="L1640" s="25" t="str">
        <f t="shared" si="102"/>
        <v/>
      </c>
      <c r="M1640" s="16"/>
    </row>
    <row r="1641" spans="2:13" ht="22.5" customHeight="1" x14ac:dyDescent="0.45">
      <c r="B1641" s="30">
        <f t="shared" si="100"/>
        <v>1633</v>
      </c>
      <c r="C1641" s="40"/>
      <c r="D1641" s="41"/>
      <c r="E1641" s="31" t="str">
        <f>IFERROR(IF(OR(確認書!$C$23="",D1641=""),"",確認書!$C$23),"")</f>
        <v/>
      </c>
      <c r="F1641" s="33" t="str">
        <f>IFERROR(
   IF($E$3="", "",
     IF(VLOOKUP(E1641, リスト!$A$2:$E$49, 5, FALSE) &gt; $E$3,
        VLOOKUP(E1641, リスト!$A$2:$E$49, 2, FALSE),
        VLOOKUP(E1641, リスト!$A$2:$E$49, 4, FALSE)
     )
   ),
"")</f>
        <v/>
      </c>
      <c r="G1641" s="40"/>
      <c r="H1641" s="29"/>
      <c r="I1641" s="46"/>
      <c r="J1641" s="34" t="str">
        <f t="shared" si="103"/>
        <v/>
      </c>
      <c r="K1641" s="28" t="str">
        <f t="shared" si="101"/>
        <v/>
      </c>
      <c r="L1641" s="25" t="str">
        <f t="shared" si="102"/>
        <v/>
      </c>
      <c r="M1641" s="16"/>
    </row>
    <row r="1642" spans="2:13" ht="22.5" customHeight="1" x14ac:dyDescent="0.45">
      <c r="B1642" s="30">
        <f t="shared" si="100"/>
        <v>1634</v>
      </c>
      <c r="C1642" s="40"/>
      <c r="D1642" s="41"/>
      <c r="E1642" s="31" t="str">
        <f>IFERROR(IF(OR(確認書!$C$23="",D1642=""),"",確認書!$C$23),"")</f>
        <v/>
      </c>
      <c r="F1642" s="33" t="str">
        <f>IFERROR(
   IF($E$3="", "",
     IF(VLOOKUP(E1642, リスト!$A$2:$E$49, 5, FALSE) &gt; $E$3,
        VLOOKUP(E1642, リスト!$A$2:$E$49, 2, FALSE),
        VLOOKUP(E1642, リスト!$A$2:$E$49, 4, FALSE)
     )
   ),
"")</f>
        <v/>
      </c>
      <c r="G1642" s="40"/>
      <c r="H1642" s="29"/>
      <c r="I1642" s="46"/>
      <c r="J1642" s="34" t="str">
        <f t="shared" si="103"/>
        <v/>
      </c>
      <c r="K1642" s="28" t="str">
        <f t="shared" si="101"/>
        <v/>
      </c>
      <c r="L1642" s="25" t="str">
        <f t="shared" si="102"/>
        <v/>
      </c>
      <c r="M1642" s="16"/>
    </row>
    <row r="1643" spans="2:13" ht="22.5" customHeight="1" x14ac:dyDescent="0.45">
      <c r="B1643" s="30">
        <f t="shared" si="100"/>
        <v>1635</v>
      </c>
      <c r="C1643" s="40"/>
      <c r="D1643" s="41"/>
      <c r="E1643" s="31" t="str">
        <f>IFERROR(IF(OR(確認書!$C$23="",D1643=""),"",確認書!$C$23),"")</f>
        <v/>
      </c>
      <c r="F1643" s="33" t="str">
        <f>IFERROR(
   IF($E$3="", "",
     IF(VLOOKUP(E1643, リスト!$A$2:$E$49, 5, FALSE) &gt; $E$3,
        VLOOKUP(E1643, リスト!$A$2:$E$49, 2, FALSE),
        VLOOKUP(E1643, リスト!$A$2:$E$49, 4, FALSE)
     )
   ),
"")</f>
        <v/>
      </c>
      <c r="G1643" s="40"/>
      <c r="H1643" s="29"/>
      <c r="I1643" s="46"/>
      <c r="J1643" s="34" t="str">
        <f t="shared" si="103"/>
        <v/>
      </c>
      <c r="K1643" s="28" t="str">
        <f t="shared" si="101"/>
        <v/>
      </c>
      <c r="L1643" s="25" t="str">
        <f t="shared" si="102"/>
        <v/>
      </c>
      <c r="M1643" s="16"/>
    </row>
    <row r="1644" spans="2:13" ht="22.5" customHeight="1" x14ac:dyDescent="0.45">
      <c r="B1644" s="30">
        <f t="shared" si="100"/>
        <v>1636</v>
      </c>
      <c r="C1644" s="40"/>
      <c r="D1644" s="41"/>
      <c r="E1644" s="31" t="str">
        <f>IFERROR(IF(OR(確認書!$C$23="",D1644=""),"",確認書!$C$23),"")</f>
        <v/>
      </c>
      <c r="F1644" s="33" t="str">
        <f>IFERROR(
   IF($E$3="", "",
     IF(VLOOKUP(E1644, リスト!$A$2:$E$49, 5, FALSE) &gt; $E$3,
        VLOOKUP(E1644, リスト!$A$2:$E$49, 2, FALSE),
        VLOOKUP(E1644, リスト!$A$2:$E$49, 4, FALSE)
     )
   ),
"")</f>
        <v/>
      </c>
      <c r="G1644" s="40"/>
      <c r="H1644" s="29"/>
      <c r="I1644" s="46"/>
      <c r="J1644" s="34" t="str">
        <f t="shared" si="103"/>
        <v/>
      </c>
      <c r="K1644" s="28" t="str">
        <f t="shared" si="101"/>
        <v/>
      </c>
      <c r="L1644" s="25" t="str">
        <f t="shared" si="102"/>
        <v/>
      </c>
      <c r="M1644" s="16"/>
    </row>
    <row r="1645" spans="2:13" ht="22.5" customHeight="1" x14ac:dyDescent="0.45">
      <c r="B1645" s="30">
        <f t="shared" si="100"/>
        <v>1637</v>
      </c>
      <c r="C1645" s="40"/>
      <c r="D1645" s="41"/>
      <c r="E1645" s="31" t="str">
        <f>IFERROR(IF(OR(確認書!$C$23="",D1645=""),"",確認書!$C$23),"")</f>
        <v/>
      </c>
      <c r="F1645" s="33" t="str">
        <f>IFERROR(
   IF($E$3="", "",
     IF(VLOOKUP(E1645, リスト!$A$2:$E$49, 5, FALSE) &gt; $E$3,
        VLOOKUP(E1645, リスト!$A$2:$E$49, 2, FALSE),
        VLOOKUP(E1645, リスト!$A$2:$E$49, 4, FALSE)
     )
   ),
"")</f>
        <v/>
      </c>
      <c r="G1645" s="40"/>
      <c r="H1645" s="29"/>
      <c r="I1645" s="46"/>
      <c r="J1645" s="34" t="str">
        <f t="shared" si="103"/>
        <v/>
      </c>
      <c r="K1645" s="28" t="str">
        <f t="shared" si="101"/>
        <v/>
      </c>
      <c r="L1645" s="25" t="str">
        <f t="shared" si="102"/>
        <v/>
      </c>
      <c r="M1645" s="16"/>
    </row>
    <row r="1646" spans="2:13" ht="22.5" customHeight="1" x14ac:dyDescent="0.45">
      <c r="B1646" s="30">
        <f t="shared" si="100"/>
        <v>1638</v>
      </c>
      <c r="C1646" s="40"/>
      <c r="D1646" s="41"/>
      <c r="E1646" s="31" t="str">
        <f>IFERROR(IF(OR(確認書!$C$23="",D1646=""),"",確認書!$C$23),"")</f>
        <v/>
      </c>
      <c r="F1646" s="33" t="str">
        <f>IFERROR(
   IF($E$3="", "",
     IF(VLOOKUP(E1646, リスト!$A$2:$E$49, 5, FALSE) &gt; $E$3,
        VLOOKUP(E1646, リスト!$A$2:$E$49, 2, FALSE),
        VLOOKUP(E1646, リスト!$A$2:$E$49, 4, FALSE)
     )
   ),
"")</f>
        <v/>
      </c>
      <c r="G1646" s="40"/>
      <c r="H1646" s="29"/>
      <c r="I1646" s="46"/>
      <c r="J1646" s="34" t="str">
        <f t="shared" si="103"/>
        <v/>
      </c>
      <c r="K1646" s="28" t="str">
        <f t="shared" si="101"/>
        <v/>
      </c>
      <c r="L1646" s="25" t="str">
        <f t="shared" si="102"/>
        <v/>
      </c>
      <c r="M1646" s="16"/>
    </row>
    <row r="1647" spans="2:13" ht="22.5" customHeight="1" x14ac:dyDescent="0.45">
      <c r="B1647" s="30">
        <f t="shared" si="100"/>
        <v>1639</v>
      </c>
      <c r="C1647" s="40"/>
      <c r="D1647" s="41"/>
      <c r="E1647" s="31" t="str">
        <f>IFERROR(IF(OR(確認書!$C$23="",D1647=""),"",確認書!$C$23),"")</f>
        <v/>
      </c>
      <c r="F1647" s="33" t="str">
        <f>IFERROR(
   IF($E$3="", "",
     IF(VLOOKUP(E1647, リスト!$A$2:$E$49, 5, FALSE) &gt; $E$3,
        VLOOKUP(E1647, リスト!$A$2:$E$49, 2, FALSE),
        VLOOKUP(E1647, リスト!$A$2:$E$49, 4, FALSE)
     )
   ),
"")</f>
        <v/>
      </c>
      <c r="G1647" s="40"/>
      <c r="H1647" s="29"/>
      <c r="I1647" s="46"/>
      <c r="J1647" s="34" t="str">
        <f t="shared" si="103"/>
        <v/>
      </c>
      <c r="K1647" s="28" t="str">
        <f t="shared" si="101"/>
        <v/>
      </c>
      <c r="L1647" s="25" t="str">
        <f t="shared" si="102"/>
        <v/>
      </c>
      <c r="M1647" s="16"/>
    </row>
    <row r="1648" spans="2:13" ht="22.5" customHeight="1" x14ac:dyDescent="0.45">
      <c r="B1648" s="30">
        <f t="shared" si="100"/>
        <v>1640</v>
      </c>
      <c r="C1648" s="40"/>
      <c r="D1648" s="41"/>
      <c r="E1648" s="31" t="str">
        <f>IFERROR(IF(OR(確認書!$C$23="",D1648=""),"",確認書!$C$23),"")</f>
        <v/>
      </c>
      <c r="F1648" s="33" t="str">
        <f>IFERROR(
   IF($E$3="", "",
     IF(VLOOKUP(E1648, リスト!$A$2:$E$49, 5, FALSE) &gt; $E$3,
        VLOOKUP(E1648, リスト!$A$2:$E$49, 2, FALSE),
        VLOOKUP(E1648, リスト!$A$2:$E$49, 4, FALSE)
     )
   ),
"")</f>
        <v/>
      </c>
      <c r="G1648" s="40"/>
      <c r="H1648" s="29"/>
      <c r="I1648" s="46"/>
      <c r="J1648" s="34" t="str">
        <f t="shared" si="103"/>
        <v/>
      </c>
      <c r="K1648" s="28" t="str">
        <f t="shared" si="101"/>
        <v/>
      </c>
      <c r="L1648" s="25" t="str">
        <f t="shared" si="102"/>
        <v/>
      </c>
      <c r="M1648" s="16"/>
    </row>
    <row r="1649" spans="2:13" ht="22.5" customHeight="1" x14ac:dyDescent="0.45">
      <c r="B1649" s="30">
        <f t="shared" si="100"/>
        <v>1641</v>
      </c>
      <c r="C1649" s="40"/>
      <c r="D1649" s="41"/>
      <c r="E1649" s="31" t="str">
        <f>IFERROR(IF(OR(確認書!$C$23="",D1649=""),"",確認書!$C$23),"")</f>
        <v/>
      </c>
      <c r="F1649" s="33" t="str">
        <f>IFERROR(
   IF($E$3="", "",
     IF(VLOOKUP(E1649, リスト!$A$2:$E$49, 5, FALSE) &gt; $E$3,
        VLOOKUP(E1649, リスト!$A$2:$E$49, 2, FALSE),
        VLOOKUP(E1649, リスト!$A$2:$E$49, 4, FALSE)
     )
   ),
"")</f>
        <v/>
      </c>
      <c r="G1649" s="40"/>
      <c r="H1649" s="29"/>
      <c r="I1649" s="46"/>
      <c r="J1649" s="34" t="str">
        <f t="shared" si="103"/>
        <v/>
      </c>
      <c r="K1649" s="28" t="str">
        <f t="shared" si="101"/>
        <v/>
      </c>
      <c r="L1649" s="25" t="str">
        <f t="shared" si="102"/>
        <v/>
      </c>
      <c r="M1649" s="16"/>
    </row>
    <row r="1650" spans="2:13" ht="22.5" customHeight="1" x14ac:dyDescent="0.45">
      <c r="B1650" s="30">
        <f t="shared" si="100"/>
        <v>1642</v>
      </c>
      <c r="C1650" s="40"/>
      <c r="D1650" s="41"/>
      <c r="E1650" s="31" t="str">
        <f>IFERROR(IF(OR(確認書!$C$23="",D1650=""),"",確認書!$C$23),"")</f>
        <v/>
      </c>
      <c r="F1650" s="33" t="str">
        <f>IFERROR(
   IF($E$3="", "",
     IF(VLOOKUP(E1650, リスト!$A$2:$E$49, 5, FALSE) &gt; $E$3,
        VLOOKUP(E1650, リスト!$A$2:$E$49, 2, FALSE),
        VLOOKUP(E1650, リスト!$A$2:$E$49, 4, FALSE)
     )
   ),
"")</f>
        <v/>
      </c>
      <c r="G1650" s="40"/>
      <c r="H1650" s="29"/>
      <c r="I1650" s="46"/>
      <c r="J1650" s="34" t="str">
        <f t="shared" si="103"/>
        <v/>
      </c>
      <c r="K1650" s="28" t="str">
        <f t="shared" si="101"/>
        <v/>
      </c>
      <c r="L1650" s="25" t="str">
        <f t="shared" si="102"/>
        <v/>
      </c>
      <c r="M1650" s="16"/>
    </row>
    <row r="1651" spans="2:13" ht="22.5" customHeight="1" x14ac:dyDescent="0.45">
      <c r="B1651" s="30">
        <f t="shared" si="100"/>
        <v>1643</v>
      </c>
      <c r="C1651" s="40"/>
      <c r="D1651" s="41"/>
      <c r="E1651" s="31" t="str">
        <f>IFERROR(IF(OR(確認書!$C$23="",D1651=""),"",確認書!$C$23),"")</f>
        <v/>
      </c>
      <c r="F1651" s="33" t="str">
        <f>IFERROR(
   IF($E$3="", "",
     IF(VLOOKUP(E1651, リスト!$A$2:$E$49, 5, FALSE) &gt; $E$3,
        VLOOKUP(E1651, リスト!$A$2:$E$49, 2, FALSE),
        VLOOKUP(E1651, リスト!$A$2:$E$49, 4, FALSE)
     )
   ),
"")</f>
        <v/>
      </c>
      <c r="G1651" s="40"/>
      <c r="H1651" s="29"/>
      <c r="I1651" s="46"/>
      <c r="J1651" s="34" t="str">
        <f t="shared" si="103"/>
        <v/>
      </c>
      <c r="K1651" s="28" t="str">
        <f t="shared" si="101"/>
        <v/>
      </c>
      <c r="L1651" s="25" t="str">
        <f t="shared" si="102"/>
        <v/>
      </c>
      <c r="M1651" s="16"/>
    </row>
    <row r="1652" spans="2:13" ht="22.5" customHeight="1" x14ac:dyDescent="0.45">
      <c r="B1652" s="30">
        <f t="shared" si="100"/>
        <v>1644</v>
      </c>
      <c r="C1652" s="40"/>
      <c r="D1652" s="41"/>
      <c r="E1652" s="31" t="str">
        <f>IFERROR(IF(OR(確認書!$C$23="",D1652=""),"",確認書!$C$23),"")</f>
        <v/>
      </c>
      <c r="F1652" s="33" t="str">
        <f>IFERROR(
   IF($E$3="", "",
     IF(VLOOKUP(E1652, リスト!$A$2:$E$49, 5, FALSE) &gt; $E$3,
        VLOOKUP(E1652, リスト!$A$2:$E$49, 2, FALSE),
        VLOOKUP(E1652, リスト!$A$2:$E$49, 4, FALSE)
     )
   ),
"")</f>
        <v/>
      </c>
      <c r="G1652" s="40"/>
      <c r="H1652" s="29"/>
      <c r="I1652" s="46"/>
      <c r="J1652" s="34" t="str">
        <f t="shared" si="103"/>
        <v/>
      </c>
      <c r="K1652" s="28" t="str">
        <f t="shared" si="101"/>
        <v/>
      </c>
      <c r="L1652" s="25" t="str">
        <f t="shared" si="102"/>
        <v/>
      </c>
      <c r="M1652" s="16"/>
    </row>
    <row r="1653" spans="2:13" ht="22.5" customHeight="1" x14ac:dyDescent="0.45">
      <c r="B1653" s="30">
        <f t="shared" si="100"/>
        <v>1645</v>
      </c>
      <c r="C1653" s="40"/>
      <c r="D1653" s="41"/>
      <c r="E1653" s="31" t="str">
        <f>IFERROR(IF(OR(確認書!$C$23="",D1653=""),"",確認書!$C$23),"")</f>
        <v/>
      </c>
      <c r="F1653" s="33" t="str">
        <f>IFERROR(
   IF($E$3="", "",
     IF(VLOOKUP(E1653, リスト!$A$2:$E$49, 5, FALSE) &gt; $E$3,
        VLOOKUP(E1653, リスト!$A$2:$E$49, 2, FALSE),
        VLOOKUP(E1653, リスト!$A$2:$E$49, 4, FALSE)
     )
   ),
"")</f>
        <v/>
      </c>
      <c r="G1653" s="40"/>
      <c r="H1653" s="29"/>
      <c r="I1653" s="46"/>
      <c r="J1653" s="34" t="str">
        <f t="shared" si="103"/>
        <v/>
      </c>
      <c r="K1653" s="28" t="str">
        <f t="shared" si="101"/>
        <v/>
      </c>
      <c r="L1653" s="25" t="str">
        <f t="shared" si="102"/>
        <v/>
      </c>
      <c r="M1653" s="16"/>
    </row>
    <row r="1654" spans="2:13" ht="22.5" customHeight="1" x14ac:dyDescent="0.45">
      <c r="B1654" s="30">
        <f t="shared" si="100"/>
        <v>1646</v>
      </c>
      <c r="C1654" s="40"/>
      <c r="D1654" s="41"/>
      <c r="E1654" s="31" t="str">
        <f>IFERROR(IF(OR(確認書!$C$23="",D1654=""),"",確認書!$C$23),"")</f>
        <v/>
      </c>
      <c r="F1654" s="33" t="str">
        <f>IFERROR(
   IF($E$3="", "",
     IF(VLOOKUP(E1654, リスト!$A$2:$E$49, 5, FALSE) &gt; $E$3,
        VLOOKUP(E1654, リスト!$A$2:$E$49, 2, FALSE),
        VLOOKUP(E1654, リスト!$A$2:$E$49, 4, FALSE)
     )
   ),
"")</f>
        <v/>
      </c>
      <c r="G1654" s="40"/>
      <c r="H1654" s="29"/>
      <c r="I1654" s="46"/>
      <c r="J1654" s="34" t="str">
        <f t="shared" si="103"/>
        <v/>
      </c>
      <c r="K1654" s="28" t="str">
        <f t="shared" si="101"/>
        <v/>
      </c>
      <c r="L1654" s="25" t="str">
        <f t="shared" si="102"/>
        <v/>
      </c>
      <c r="M1654" s="16"/>
    </row>
    <row r="1655" spans="2:13" ht="22.5" customHeight="1" x14ac:dyDescent="0.45">
      <c r="B1655" s="30">
        <f t="shared" si="100"/>
        <v>1647</v>
      </c>
      <c r="C1655" s="40"/>
      <c r="D1655" s="41"/>
      <c r="E1655" s="31" t="str">
        <f>IFERROR(IF(OR(確認書!$C$23="",D1655=""),"",確認書!$C$23),"")</f>
        <v/>
      </c>
      <c r="F1655" s="33" t="str">
        <f>IFERROR(
   IF($E$3="", "",
     IF(VLOOKUP(E1655, リスト!$A$2:$E$49, 5, FALSE) &gt; $E$3,
        VLOOKUP(E1655, リスト!$A$2:$E$49, 2, FALSE),
        VLOOKUP(E1655, リスト!$A$2:$E$49, 4, FALSE)
     )
   ),
"")</f>
        <v/>
      </c>
      <c r="G1655" s="40"/>
      <c r="H1655" s="29"/>
      <c r="I1655" s="46"/>
      <c r="J1655" s="34" t="str">
        <f t="shared" si="103"/>
        <v/>
      </c>
      <c r="K1655" s="28" t="str">
        <f t="shared" si="101"/>
        <v/>
      </c>
      <c r="L1655" s="25" t="str">
        <f t="shared" si="102"/>
        <v/>
      </c>
      <c r="M1655" s="16"/>
    </row>
    <row r="1656" spans="2:13" ht="22.5" customHeight="1" x14ac:dyDescent="0.45">
      <c r="B1656" s="30">
        <f t="shared" si="100"/>
        <v>1648</v>
      </c>
      <c r="C1656" s="40"/>
      <c r="D1656" s="41"/>
      <c r="E1656" s="31" t="str">
        <f>IFERROR(IF(OR(確認書!$C$23="",D1656=""),"",確認書!$C$23),"")</f>
        <v/>
      </c>
      <c r="F1656" s="33" t="str">
        <f>IFERROR(
   IF($E$3="", "",
     IF(VLOOKUP(E1656, リスト!$A$2:$E$49, 5, FALSE) &gt; $E$3,
        VLOOKUP(E1656, リスト!$A$2:$E$49, 2, FALSE),
        VLOOKUP(E1656, リスト!$A$2:$E$49, 4, FALSE)
     )
   ),
"")</f>
        <v/>
      </c>
      <c r="G1656" s="40"/>
      <c r="H1656" s="29"/>
      <c r="I1656" s="46"/>
      <c r="J1656" s="34" t="str">
        <f t="shared" si="103"/>
        <v/>
      </c>
      <c r="K1656" s="28" t="str">
        <f t="shared" si="101"/>
        <v/>
      </c>
      <c r="L1656" s="25" t="str">
        <f t="shared" si="102"/>
        <v/>
      </c>
      <c r="M1656" s="16"/>
    </row>
    <row r="1657" spans="2:13" ht="22.5" customHeight="1" x14ac:dyDescent="0.45">
      <c r="B1657" s="30">
        <f t="shared" si="100"/>
        <v>1649</v>
      </c>
      <c r="C1657" s="40"/>
      <c r="D1657" s="41"/>
      <c r="E1657" s="31" t="str">
        <f>IFERROR(IF(OR(確認書!$C$23="",D1657=""),"",確認書!$C$23),"")</f>
        <v/>
      </c>
      <c r="F1657" s="33" t="str">
        <f>IFERROR(
   IF($E$3="", "",
     IF(VLOOKUP(E1657, リスト!$A$2:$E$49, 5, FALSE) &gt; $E$3,
        VLOOKUP(E1657, リスト!$A$2:$E$49, 2, FALSE),
        VLOOKUP(E1657, リスト!$A$2:$E$49, 4, FALSE)
     )
   ),
"")</f>
        <v/>
      </c>
      <c r="G1657" s="40"/>
      <c r="H1657" s="29"/>
      <c r="I1657" s="46"/>
      <c r="J1657" s="34" t="str">
        <f t="shared" si="103"/>
        <v/>
      </c>
      <c r="K1657" s="28" t="str">
        <f t="shared" si="101"/>
        <v/>
      </c>
      <c r="L1657" s="25" t="str">
        <f t="shared" si="102"/>
        <v/>
      </c>
      <c r="M1657" s="16"/>
    </row>
    <row r="1658" spans="2:13" ht="22.5" customHeight="1" x14ac:dyDescent="0.45">
      <c r="B1658" s="30">
        <f t="shared" si="100"/>
        <v>1650</v>
      </c>
      <c r="C1658" s="40"/>
      <c r="D1658" s="41"/>
      <c r="E1658" s="31" t="str">
        <f>IFERROR(IF(OR(確認書!$C$23="",D1658=""),"",確認書!$C$23),"")</f>
        <v/>
      </c>
      <c r="F1658" s="33" t="str">
        <f>IFERROR(
   IF($E$3="", "",
     IF(VLOOKUP(E1658, リスト!$A$2:$E$49, 5, FALSE) &gt; $E$3,
        VLOOKUP(E1658, リスト!$A$2:$E$49, 2, FALSE),
        VLOOKUP(E1658, リスト!$A$2:$E$49, 4, FALSE)
     )
   ),
"")</f>
        <v/>
      </c>
      <c r="G1658" s="40"/>
      <c r="H1658" s="29"/>
      <c r="I1658" s="46"/>
      <c r="J1658" s="34" t="str">
        <f t="shared" si="103"/>
        <v/>
      </c>
      <c r="K1658" s="28" t="str">
        <f t="shared" si="101"/>
        <v/>
      </c>
      <c r="L1658" s="25" t="str">
        <f t="shared" si="102"/>
        <v/>
      </c>
      <c r="M1658" s="16"/>
    </row>
    <row r="1659" spans="2:13" ht="22.5" customHeight="1" x14ac:dyDescent="0.45">
      <c r="B1659" s="30">
        <f t="shared" si="100"/>
        <v>1651</v>
      </c>
      <c r="C1659" s="40"/>
      <c r="D1659" s="41"/>
      <c r="E1659" s="31" t="str">
        <f>IFERROR(IF(OR(確認書!$C$23="",D1659=""),"",確認書!$C$23),"")</f>
        <v/>
      </c>
      <c r="F1659" s="33" t="str">
        <f>IFERROR(
   IF($E$3="", "",
     IF(VLOOKUP(E1659, リスト!$A$2:$E$49, 5, FALSE) &gt; $E$3,
        VLOOKUP(E1659, リスト!$A$2:$E$49, 2, FALSE),
        VLOOKUP(E1659, リスト!$A$2:$E$49, 4, FALSE)
     )
   ),
"")</f>
        <v/>
      </c>
      <c r="G1659" s="40"/>
      <c r="H1659" s="29"/>
      <c r="I1659" s="46"/>
      <c r="J1659" s="34" t="str">
        <f t="shared" si="103"/>
        <v/>
      </c>
      <c r="K1659" s="28" t="str">
        <f t="shared" si="101"/>
        <v/>
      </c>
      <c r="L1659" s="25" t="str">
        <f t="shared" si="102"/>
        <v/>
      </c>
      <c r="M1659" s="16"/>
    </row>
    <row r="1660" spans="2:13" ht="22.5" customHeight="1" x14ac:dyDescent="0.45">
      <c r="B1660" s="30">
        <f t="shared" si="100"/>
        <v>1652</v>
      </c>
      <c r="C1660" s="40"/>
      <c r="D1660" s="41"/>
      <c r="E1660" s="31" t="str">
        <f>IFERROR(IF(OR(確認書!$C$23="",D1660=""),"",確認書!$C$23),"")</f>
        <v/>
      </c>
      <c r="F1660" s="33" t="str">
        <f>IFERROR(
   IF($E$3="", "",
     IF(VLOOKUP(E1660, リスト!$A$2:$E$49, 5, FALSE) &gt; $E$3,
        VLOOKUP(E1660, リスト!$A$2:$E$49, 2, FALSE),
        VLOOKUP(E1660, リスト!$A$2:$E$49, 4, FALSE)
     )
   ),
"")</f>
        <v/>
      </c>
      <c r="G1660" s="40"/>
      <c r="H1660" s="29"/>
      <c r="I1660" s="46"/>
      <c r="J1660" s="34" t="str">
        <f t="shared" si="103"/>
        <v/>
      </c>
      <c r="K1660" s="28" t="str">
        <f t="shared" si="101"/>
        <v/>
      </c>
      <c r="L1660" s="25" t="str">
        <f t="shared" si="102"/>
        <v/>
      </c>
      <c r="M1660" s="16"/>
    </row>
    <row r="1661" spans="2:13" ht="22.5" customHeight="1" x14ac:dyDescent="0.45">
      <c r="B1661" s="30">
        <f t="shared" si="100"/>
        <v>1653</v>
      </c>
      <c r="C1661" s="40"/>
      <c r="D1661" s="41"/>
      <c r="E1661" s="31" t="str">
        <f>IFERROR(IF(OR(確認書!$C$23="",D1661=""),"",確認書!$C$23),"")</f>
        <v/>
      </c>
      <c r="F1661" s="33" t="str">
        <f>IFERROR(
   IF($E$3="", "",
     IF(VLOOKUP(E1661, リスト!$A$2:$E$49, 5, FALSE) &gt; $E$3,
        VLOOKUP(E1661, リスト!$A$2:$E$49, 2, FALSE),
        VLOOKUP(E1661, リスト!$A$2:$E$49, 4, FALSE)
     )
   ),
"")</f>
        <v/>
      </c>
      <c r="G1661" s="40"/>
      <c r="H1661" s="29"/>
      <c r="I1661" s="46"/>
      <c r="J1661" s="34" t="str">
        <f t="shared" si="103"/>
        <v/>
      </c>
      <c r="K1661" s="28" t="str">
        <f t="shared" si="101"/>
        <v/>
      </c>
      <c r="L1661" s="25" t="str">
        <f t="shared" si="102"/>
        <v/>
      </c>
      <c r="M1661" s="16"/>
    </row>
    <row r="1662" spans="2:13" ht="22.5" customHeight="1" x14ac:dyDescent="0.45">
      <c r="B1662" s="30">
        <f t="shared" si="100"/>
        <v>1654</v>
      </c>
      <c r="C1662" s="40"/>
      <c r="D1662" s="41"/>
      <c r="E1662" s="31" t="str">
        <f>IFERROR(IF(OR(確認書!$C$23="",D1662=""),"",確認書!$C$23),"")</f>
        <v/>
      </c>
      <c r="F1662" s="33" t="str">
        <f>IFERROR(
   IF($E$3="", "",
     IF(VLOOKUP(E1662, リスト!$A$2:$E$49, 5, FALSE) &gt; $E$3,
        VLOOKUP(E1662, リスト!$A$2:$E$49, 2, FALSE),
        VLOOKUP(E1662, リスト!$A$2:$E$49, 4, FALSE)
     )
   ),
"")</f>
        <v/>
      </c>
      <c r="G1662" s="40"/>
      <c r="H1662" s="29"/>
      <c r="I1662" s="46"/>
      <c r="J1662" s="34" t="str">
        <f t="shared" si="103"/>
        <v/>
      </c>
      <c r="K1662" s="28" t="str">
        <f t="shared" si="101"/>
        <v/>
      </c>
      <c r="L1662" s="25" t="str">
        <f t="shared" si="102"/>
        <v/>
      </c>
      <c r="M1662" s="16"/>
    </row>
    <row r="1663" spans="2:13" ht="22.5" customHeight="1" x14ac:dyDescent="0.45">
      <c r="B1663" s="30">
        <f t="shared" si="100"/>
        <v>1655</v>
      </c>
      <c r="C1663" s="40"/>
      <c r="D1663" s="41"/>
      <c r="E1663" s="31" t="str">
        <f>IFERROR(IF(OR(確認書!$C$23="",D1663=""),"",確認書!$C$23),"")</f>
        <v/>
      </c>
      <c r="F1663" s="33" t="str">
        <f>IFERROR(
   IF($E$3="", "",
     IF(VLOOKUP(E1663, リスト!$A$2:$E$49, 5, FALSE) &gt; $E$3,
        VLOOKUP(E1663, リスト!$A$2:$E$49, 2, FALSE),
        VLOOKUP(E1663, リスト!$A$2:$E$49, 4, FALSE)
     )
   ),
"")</f>
        <v/>
      </c>
      <c r="G1663" s="40"/>
      <c r="H1663" s="29"/>
      <c r="I1663" s="46"/>
      <c r="J1663" s="34" t="str">
        <f t="shared" si="103"/>
        <v/>
      </c>
      <c r="K1663" s="28" t="str">
        <f t="shared" si="101"/>
        <v/>
      </c>
      <c r="L1663" s="25" t="str">
        <f t="shared" si="102"/>
        <v/>
      </c>
      <c r="M1663" s="16"/>
    </row>
    <row r="1664" spans="2:13" ht="22.5" customHeight="1" x14ac:dyDescent="0.45">
      <c r="B1664" s="30">
        <f t="shared" si="100"/>
        <v>1656</v>
      </c>
      <c r="C1664" s="40"/>
      <c r="D1664" s="41"/>
      <c r="E1664" s="31" t="str">
        <f>IFERROR(IF(OR(確認書!$C$23="",D1664=""),"",確認書!$C$23),"")</f>
        <v/>
      </c>
      <c r="F1664" s="33" t="str">
        <f>IFERROR(
   IF($E$3="", "",
     IF(VLOOKUP(E1664, リスト!$A$2:$E$49, 5, FALSE) &gt; $E$3,
        VLOOKUP(E1664, リスト!$A$2:$E$49, 2, FALSE),
        VLOOKUP(E1664, リスト!$A$2:$E$49, 4, FALSE)
     )
   ),
"")</f>
        <v/>
      </c>
      <c r="G1664" s="40"/>
      <c r="H1664" s="29"/>
      <c r="I1664" s="46"/>
      <c r="J1664" s="34" t="str">
        <f t="shared" si="103"/>
        <v/>
      </c>
      <c r="K1664" s="28" t="str">
        <f t="shared" si="101"/>
        <v/>
      </c>
      <c r="L1664" s="25" t="str">
        <f t="shared" si="102"/>
        <v/>
      </c>
      <c r="M1664" s="16"/>
    </row>
    <row r="1665" spans="2:13" ht="22.5" customHeight="1" x14ac:dyDescent="0.45">
      <c r="B1665" s="30">
        <f t="shared" si="100"/>
        <v>1657</v>
      </c>
      <c r="C1665" s="40"/>
      <c r="D1665" s="41"/>
      <c r="E1665" s="31" t="str">
        <f>IFERROR(IF(OR(確認書!$C$23="",D1665=""),"",確認書!$C$23),"")</f>
        <v/>
      </c>
      <c r="F1665" s="33" t="str">
        <f>IFERROR(
   IF($E$3="", "",
     IF(VLOOKUP(E1665, リスト!$A$2:$E$49, 5, FALSE) &gt; $E$3,
        VLOOKUP(E1665, リスト!$A$2:$E$49, 2, FALSE),
        VLOOKUP(E1665, リスト!$A$2:$E$49, 4, FALSE)
     )
   ),
"")</f>
        <v/>
      </c>
      <c r="G1665" s="40"/>
      <c r="H1665" s="29"/>
      <c r="I1665" s="46"/>
      <c r="J1665" s="34" t="str">
        <f t="shared" si="103"/>
        <v/>
      </c>
      <c r="K1665" s="28" t="str">
        <f t="shared" si="101"/>
        <v/>
      </c>
      <c r="L1665" s="25" t="str">
        <f t="shared" si="102"/>
        <v/>
      </c>
      <c r="M1665" s="16"/>
    </row>
    <row r="1666" spans="2:13" ht="22.5" customHeight="1" x14ac:dyDescent="0.45">
      <c r="B1666" s="30">
        <f t="shared" si="100"/>
        <v>1658</v>
      </c>
      <c r="C1666" s="40"/>
      <c r="D1666" s="41"/>
      <c r="E1666" s="31" t="str">
        <f>IFERROR(IF(OR(確認書!$C$23="",D1666=""),"",確認書!$C$23),"")</f>
        <v/>
      </c>
      <c r="F1666" s="33" t="str">
        <f>IFERROR(
   IF($E$3="", "",
     IF(VLOOKUP(E1666, リスト!$A$2:$E$49, 5, FALSE) &gt; $E$3,
        VLOOKUP(E1666, リスト!$A$2:$E$49, 2, FALSE),
        VLOOKUP(E1666, リスト!$A$2:$E$49, 4, FALSE)
     )
   ),
"")</f>
        <v/>
      </c>
      <c r="G1666" s="40"/>
      <c r="H1666" s="29"/>
      <c r="I1666" s="46"/>
      <c r="J1666" s="34" t="str">
        <f t="shared" si="103"/>
        <v/>
      </c>
      <c r="K1666" s="28" t="str">
        <f t="shared" si="101"/>
        <v/>
      </c>
      <c r="L1666" s="25" t="str">
        <f t="shared" si="102"/>
        <v/>
      </c>
      <c r="M1666" s="16"/>
    </row>
    <row r="1667" spans="2:13" ht="22.5" customHeight="1" x14ac:dyDescent="0.45">
      <c r="B1667" s="30">
        <f t="shared" si="100"/>
        <v>1659</v>
      </c>
      <c r="C1667" s="40"/>
      <c r="D1667" s="41"/>
      <c r="E1667" s="31" t="str">
        <f>IFERROR(IF(OR(確認書!$C$23="",D1667=""),"",確認書!$C$23),"")</f>
        <v/>
      </c>
      <c r="F1667" s="33" t="str">
        <f>IFERROR(
   IF($E$3="", "",
     IF(VLOOKUP(E1667, リスト!$A$2:$E$49, 5, FALSE) &gt; $E$3,
        VLOOKUP(E1667, リスト!$A$2:$E$49, 2, FALSE),
        VLOOKUP(E1667, リスト!$A$2:$E$49, 4, FALSE)
     )
   ),
"")</f>
        <v/>
      </c>
      <c r="G1667" s="40"/>
      <c r="H1667" s="29"/>
      <c r="I1667" s="46"/>
      <c r="J1667" s="34" t="str">
        <f t="shared" si="103"/>
        <v/>
      </c>
      <c r="K1667" s="28" t="str">
        <f t="shared" si="101"/>
        <v/>
      </c>
      <c r="L1667" s="25" t="str">
        <f t="shared" si="102"/>
        <v/>
      </c>
      <c r="M1667" s="16"/>
    </row>
    <row r="1668" spans="2:13" ht="22.5" customHeight="1" x14ac:dyDescent="0.45">
      <c r="B1668" s="30">
        <f t="shared" si="100"/>
        <v>1660</v>
      </c>
      <c r="C1668" s="40"/>
      <c r="D1668" s="41"/>
      <c r="E1668" s="31" t="str">
        <f>IFERROR(IF(OR(確認書!$C$23="",D1668=""),"",確認書!$C$23),"")</f>
        <v/>
      </c>
      <c r="F1668" s="33" t="str">
        <f>IFERROR(
   IF($E$3="", "",
     IF(VLOOKUP(E1668, リスト!$A$2:$E$49, 5, FALSE) &gt; $E$3,
        VLOOKUP(E1668, リスト!$A$2:$E$49, 2, FALSE),
        VLOOKUP(E1668, リスト!$A$2:$E$49, 4, FALSE)
     )
   ),
"")</f>
        <v/>
      </c>
      <c r="G1668" s="40"/>
      <c r="H1668" s="29"/>
      <c r="I1668" s="46"/>
      <c r="J1668" s="34" t="str">
        <f t="shared" si="103"/>
        <v/>
      </c>
      <c r="K1668" s="28" t="str">
        <f t="shared" si="101"/>
        <v/>
      </c>
      <c r="L1668" s="25" t="str">
        <f t="shared" si="102"/>
        <v/>
      </c>
      <c r="M1668" s="16"/>
    </row>
    <row r="1669" spans="2:13" ht="22.5" customHeight="1" x14ac:dyDescent="0.45">
      <c r="B1669" s="30">
        <f t="shared" si="100"/>
        <v>1661</v>
      </c>
      <c r="C1669" s="40"/>
      <c r="D1669" s="41"/>
      <c r="E1669" s="31" t="str">
        <f>IFERROR(IF(OR(確認書!$C$23="",D1669=""),"",確認書!$C$23),"")</f>
        <v/>
      </c>
      <c r="F1669" s="33" t="str">
        <f>IFERROR(
   IF($E$3="", "",
     IF(VLOOKUP(E1669, リスト!$A$2:$E$49, 5, FALSE) &gt; $E$3,
        VLOOKUP(E1669, リスト!$A$2:$E$49, 2, FALSE),
        VLOOKUP(E1669, リスト!$A$2:$E$49, 4, FALSE)
     )
   ),
"")</f>
        <v/>
      </c>
      <c r="G1669" s="40"/>
      <c r="H1669" s="29"/>
      <c r="I1669" s="46"/>
      <c r="J1669" s="34" t="str">
        <f t="shared" si="103"/>
        <v/>
      </c>
      <c r="K1669" s="28" t="str">
        <f t="shared" si="101"/>
        <v/>
      </c>
      <c r="L1669" s="25" t="str">
        <f t="shared" si="102"/>
        <v/>
      </c>
      <c r="M1669" s="16"/>
    </row>
    <row r="1670" spans="2:13" ht="22.5" customHeight="1" x14ac:dyDescent="0.45">
      <c r="B1670" s="30">
        <f t="shared" si="100"/>
        <v>1662</v>
      </c>
      <c r="C1670" s="40"/>
      <c r="D1670" s="41"/>
      <c r="E1670" s="31" t="str">
        <f>IFERROR(IF(OR(確認書!$C$23="",D1670=""),"",確認書!$C$23),"")</f>
        <v/>
      </c>
      <c r="F1670" s="33" t="str">
        <f>IFERROR(
   IF($E$3="", "",
     IF(VLOOKUP(E1670, リスト!$A$2:$E$49, 5, FALSE) &gt; $E$3,
        VLOOKUP(E1670, リスト!$A$2:$E$49, 2, FALSE),
        VLOOKUP(E1670, リスト!$A$2:$E$49, 4, FALSE)
     )
   ),
"")</f>
        <v/>
      </c>
      <c r="G1670" s="40"/>
      <c r="H1670" s="29"/>
      <c r="I1670" s="46"/>
      <c r="J1670" s="34" t="str">
        <f t="shared" si="103"/>
        <v/>
      </c>
      <c r="K1670" s="28" t="str">
        <f t="shared" si="101"/>
        <v/>
      </c>
      <c r="L1670" s="25" t="str">
        <f t="shared" si="102"/>
        <v/>
      </c>
      <c r="M1670" s="16"/>
    </row>
    <row r="1671" spans="2:13" ht="22.5" customHeight="1" x14ac:dyDescent="0.45">
      <c r="B1671" s="30">
        <f t="shared" si="100"/>
        <v>1663</v>
      </c>
      <c r="C1671" s="40"/>
      <c r="D1671" s="41"/>
      <c r="E1671" s="31" t="str">
        <f>IFERROR(IF(OR(確認書!$C$23="",D1671=""),"",確認書!$C$23),"")</f>
        <v/>
      </c>
      <c r="F1671" s="33" t="str">
        <f>IFERROR(
   IF($E$3="", "",
     IF(VLOOKUP(E1671, リスト!$A$2:$E$49, 5, FALSE) &gt; $E$3,
        VLOOKUP(E1671, リスト!$A$2:$E$49, 2, FALSE),
        VLOOKUP(E1671, リスト!$A$2:$E$49, 4, FALSE)
     )
   ),
"")</f>
        <v/>
      </c>
      <c r="G1671" s="40"/>
      <c r="H1671" s="29"/>
      <c r="I1671" s="46"/>
      <c r="J1671" s="34" t="str">
        <f t="shared" si="103"/>
        <v/>
      </c>
      <c r="K1671" s="28" t="str">
        <f t="shared" si="101"/>
        <v/>
      </c>
      <c r="L1671" s="25" t="str">
        <f t="shared" si="102"/>
        <v/>
      </c>
      <c r="M1671" s="16"/>
    </row>
    <row r="1672" spans="2:13" ht="22.5" customHeight="1" x14ac:dyDescent="0.45">
      <c r="B1672" s="30">
        <f t="shared" si="100"/>
        <v>1664</v>
      </c>
      <c r="C1672" s="40"/>
      <c r="D1672" s="41"/>
      <c r="E1672" s="31" t="str">
        <f>IFERROR(IF(OR(確認書!$C$23="",D1672=""),"",確認書!$C$23),"")</f>
        <v/>
      </c>
      <c r="F1672" s="33" t="str">
        <f>IFERROR(
   IF($E$3="", "",
     IF(VLOOKUP(E1672, リスト!$A$2:$E$49, 5, FALSE) &gt; $E$3,
        VLOOKUP(E1672, リスト!$A$2:$E$49, 2, FALSE),
        VLOOKUP(E1672, リスト!$A$2:$E$49, 4, FALSE)
     )
   ),
"")</f>
        <v/>
      </c>
      <c r="G1672" s="40"/>
      <c r="H1672" s="29"/>
      <c r="I1672" s="46"/>
      <c r="J1672" s="34" t="str">
        <f t="shared" si="103"/>
        <v/>
      </c>
      <c r="K1672" s="28" t="str">
        <f t="shared" si="101"/>
        <v/>
      </c>
      <c r="L1672" s="25" t="str">
        <f t="shared" si="102"/>
        <v/>
      </c>
      <c r="M1672" s="16"/>
    </row>
    <row r="1673" spans="2:13" ht="22.5" customHeight="1" x14ac:dyDescent="0.45">
      <c r="B1673" s="30">
        <f t="shared" si="100"/>
        <v>1665</v>
      </c>
      <c r="C1673" s="40"/>
      <c r="D1673" s="41"/>
      <c r="E1673" s="31" t="str">
        <f>IFERROR(IF(OR(確認書!$C$23="",D1673=""),"",確認書!$C$23),"")</f>
        <v/>
      </c>
      <c r="F1673" s="33" t="str">
        <f>IFERROR(
   IF($E$3="", "",
     IF(VLOOKUP(E1673, リスト!$A$2:$E$49, 5, FALSE) &gt; $E$3,
        VLOOKUP(E1673, リスト!$A$2:$E$49, 2, FALSE),
        VLOOKUP(E1673, リスト!$A$2:$E$49, 4, FALSE)
     )
   ),
"")</f>
        <v/>
      </c>
      <c r="G1673" s="40"/>
      <c r="H1673" s="29"/>
      <c r="I1673" s="46"/>
      <c r="J1673" s="34" t="str">
        <f t="shared" si="103"/>
        <v/>
      </c>
      <c r="K1673" s="28" t="str">
        <f t="shared" si="101"/>
        <v/>
      </c>
      <c r="L1673" s="25" t="str">
        <f t="shared" si="102"/>
        <v/>
      </c>
      <c r="M1673" s="16"/>
    </row>
    <row r="1674" spans="2:13" ht="22.5" customHeight="1" x14ac:dyDescent="0.45">
      <c r="B1674" s="30">
        <f t="shared" ref="B1674:B1737" si="104">ROW()-8</f>
        <v>1666</v>
      </c>
      <c r="C1674" s="40"/>
      <c r="D1674" s="41"/>
      <c r="E1674" s="31" t="str">
        <f>IFERROR(IF(OR(確認書!$C$23="",D1674=""),"",確認書!$C$23),"")</f>
        <v/>
      </c>
      <c r="F1674" s="33" t="str">
        <f>IFERROR(
   IF($E$3="", "",
     IF(VLOOKUP(E1674, リスト!$A$2:$E$49, 5, FALSE) &gt; $E$3,
        VLOOKUP(E1674, リスト!$A$2:$E$49, 2, FALSE),
        VLOOKUP(E1674, リスト!$A$2:$E$49, 4, FALSE)
     )
   ),
"")</f>
        <v/>
      </c>
      <c r="G1674" s="40"/>
      <c r="H1674" s="29"/>
      <c r="I1674" s="46"/>
      <c r="J1674" s="34" t="str">
        <f t="shared" si="103"/>
        <v/>
      </c>
      <c r="K1674" s="28" t="str">
        <f t="shared" ref="K1674:K1737" si="105">IF(OR(E1674="",F1674=""), "",
 IF(NOT(ISNUMBER(J1674)), "",
 IF(J1674&lt;F1674, "×（法定外・特例等対象外です）", "〇")))</f>
        <v/>
      </c>
      <c r="L1674" s="25" t="str">
        <f t="shared" ref="L1674:L1737" si="106">IF(COUNTBLANK(D1674:J1674)=7, "",
 IF(D1674="", "←D列に従業員名を姓名（フルネーム）で入力してください。誤変換にお気を付け下さい。",
 IF(G1674="", "←G列に1.月給～3.時間給を入力してください",
 IF(H1674="", "←H列に金額を入力してください",
 IF(NOT(ISNUMBER(H1674)), "←H列の金額は半角数字で入力してください",
 IF(G1674="3.時間給", "",
 IF(I1674="", "←I列に労働時間を入力してください",
 IF(NOT(ISNUMBER(I1674)), "←I列の労働時間は半角数字で入力してください", ""))))))))</f>
        <v/>
      </c>
      <c r="M1674" s="16"/>
    </row>
    <row r="1675" spans="2:13" ht="22.5" customHeight="1" x14ac:dyDescent="0.45">
      <c r="B1675" s="30">
        <f t="shared" si="104"/>
        <v>1667</v>
      </c>
      <c r="C1675" s="40"/>
      <c r="D1675" s="41"/>
      <c r="E1675" s="31" t="str">
        <f>IFERROR(IF(OR(確認書!$C$23="",D1675=""),"",確認書!$C$23),"")</f>
        <v/>
      </c>
      <c r="F1675" s="33" t="str">
        <f>IFERROR(
   IF($E$3="", "",
     IF(VLOOKUP(E1675, リスト!$A$2:$E$49, 5, FALSE) &gt; $E$3,
        VLOOKUP(E1675, リスト!$A$2:$E$49, 2, FALSE),
        VLOOKUP(E1675, リスト!$A$2:$E$49, 4, FALSE)
     )
   ),
"")</f>
        <v/>
      </c>
      <c r="G1675" s="40"/>
      <c r="H1675" s="29"/>
      <c r="I1675" s="46"/>
      <c r="J1675" s="34" t="str">
        <f t="shared" ref="J1675:J1738" si="107">IF(COUNTBLANK(G1675:I1675)=3, "",
 IF(G1675="3.時間給", IF(H1675="", "", H1675),
 IF(OR(G1675="1.月給", G1675="2.日給"),
   IF(OR(H1675="", I1675=""), "", ROUND(H1675/I1675,0)),
 "")))</f>
        <v/>
      </c>
      <c r="K1675" s="28" t="str">
        <f t="shared" si="105"/>
        <v/>
      </c>
      <c r="L1675" s="25" t="str">
        <f t="shared" si="106"/>
        <v/>
      </c>
      <c r="M1675" s="16"/>
    </row>
    <row r="1676" spans="2:13" ht="22.5" customHeight="1" x14ac:dyDescent="0.45">
      <c r="B1676" s="30">
        <f t="shared" si="104"/>
        <v>1668</v>
      </c>
      <c r="C1676" s="40"/>
      <c r="D1676" s="41"/>
      <c r="E1676" s="31" t="str">
        <f>IFERROR(IF(OR(確認書!$C$23="",D1676=""),"",確認書!$C$23),"")</f>
        <v/>
      </c>
      <c r="F1676" s="33" t="str">
        <f>IFERROR(
   IF($E$3="", "",
     IF(VLOOKUP(E1676, リスト!$A$2:$E$49, 5, FALSE) &gt; $E$3,
        VLOOKUP(E1676, リスト!$A$2:$E$49, 2, FALSE),
        VLOOKUP(E1676, リスト!$A$2:$E$49, 4, FALSE)
     )
   ),
"")</f>
        <v/>
      </c>
      <c r="G1676" s="40"/>
      <c r="H1676" s="29"/>
      <c r="I1676" s="46"/>
      <c r="J1676" s="34" t="str">
        <f t="shared" si="107"/>
        <v/>
      </c>
      <c r="K1676" s="28" t="str">
        <f t="shared" si="105"/>
        <v/>
      </c>
      <c r="L1676" s="25" t="str">
        <f t="shared" si="106"/>
        <v/>
      </c>
      <c r="M1676" s="16"/>
    </row>
    <row r="1677" spans="2:13" ht="22.5" customHeight="1" x14ac:dyDescent="0.45">
      <c r="B1677" s="30">
        <f t="shared" si="104"/>
        <v>1669</v>
      </c>
      <c r="C1677" s="40"/>
      <c r="D1677" s="41"/>
      <c r="E1677" s="31" t="str">
        <f>IFERROR(IF(OR(確認書!$C$23="",D1677=""),"",確認書!$C$23),"")</f>
        <v/>
      </c>
      <c r="F1677" s="33" t="str">
        <f>IFERROR(
   IF($E$3="", "",
     IF(VLOOKUP(E1677, リスト!$A$2:$E$49, 5, FALSE) &gt; $E$3,
        VLOOKUP(E1677, リスト!$A$2:$E$49, 2, FALSE),
        VLOOKUP(E1677, リスト!$A$2:$E$49, 4, FALSE)
     )
   ),
"")</f>
        <v/>
      </c>
      <c r="G1677" s="40"/>
      <c r="H1677" s="29"/>
      <c r="I1677" s="46"/>
      <c r="J1677" s="34" t="str">
        <f t="shared" si="107"/>
        <v/>
      </c>
      <c r="K1677" s="28" t="str">
        <f t="shared" si="105"/>
        <v/>
      </c>
      <c r="L1677" s="25" t="str">
        <f t="shared" si="106"/>
        <v/>
      </c>
      <c r="M1677" s="16"/>
    </row>
    <row r="1678" spans="2:13" ht="22.5" customHeight="1" x14ac:dyDescent="0.45">
      <c r="B1678" s="30">
        <f t="shared" si="104"/>
        <v>1670</v>
      </c>
      <c r="C1678" s="40"/>
      <c r="D1678" s="41"/>
      <c r="E1678" s="31" t="str">
        <f>IFERROR(IF(OR(確認書!$C$23="",D1678=""),"",確認書!$C$23),"")</f>
        <v/>
      </c>
      <c r="F1678" s="33" t="str">
        <f>IFERROR(
   IF($E$3="", "",
     IF(VLOOKUP(E1678, リスト!$A$2:$E$49, 5, FALSE) &gt; $E$3,
        VLOOKUP(E1678, リスト!$A$2:$E$49, 2, FALSE),
        VLOOKUP(E1678, リスト!$A$2:$E$49, 4, FALSE)
     )
   ),
"")</f>
        <v/>
      </c>
      <c r="G1678" s="40"/>
      <c r="H1678" s="29"/>
      <c r="I1678" s="46"/>
      <c r="J1678" s="34" t="str">
        <f t="shared" si="107"/>
        <v/>
      </c>
      <c r="K1678" s="28" t="str">
        <f t="shared" si="105"/>
        <v/>
      </c>
      <c r="L1678" s="25" t="str">
        <f t="shared" si="106"/>
        <v/>
      </c>
      <c r="M1678" s="16"/>
    </row>
    <row r="1679" spans="2:13" ht="22.5" customHeight="1" x14ac:dyDescent="0.45">
      <c r="B1679" s="30">
        <f t="shared" si="104"/>
        <v>1671</v>
      </c>
      <c r="C1679" s="40"/>
      <c r="D1679" s="41"/>
      <c r="E1679" s="31" t="str">
        <f>IFERROR(IF(OR(確認書!$C$23="",D1679=""),"",確認書!$C$23),"")</f>
        <v/>
      </c>
      <c r="F1679" s="33" t="str">
        <f>IFERROR(
   IF($E$3="", "",
     IF(VLOOKUP(E1679, リスト!$A$2:$E$49, 5, FALSE) &gt; $E$3,
        VLOOKUP(E1679, リスト!$A$2:$E$49, 2, FALSE),
        VLOOKUP(E1679, リスト!$A$2:$E$49, 4, FALSE)
     )
   ),
"")</f>
        <v/>
      </c>
      <c r="G1679" s="40"/>
      <c r="H1679" s="29"/>
      <c r="I1679" s="46"/>
      <c r="J1679" s="34" t="str">
        <f t="shared" si="107"/>
        <v/>
      </c>
      <c r="K1679" s="28" t="str">
        <f t="shared" si="105"/>
        <v/>
      </c>
      <c r="L1679" s="25" t="str">
        <f t="shared" si="106"/>
        <v/>
      </c>
      <c r="M1679" s="16"/>
    </row>
    <row r="1680" spans="2:13" ht="22.5" customHeight="1" x14ac:dyDescent="0.45">
      <c r="B1680" s="30">
        <f t="shared" si="104"/>
        <v>1672</v>
      </c>
      <c r="C1680" s="40"/>
      <c r="D1680" s="41"/>
      <c r="E1680" s="31" t="str">
        <f>IFERROR(IF(OR(確認書!$C$23="",D1680=""),"",確認書!$C$23),"")</f>
        <v/>
      </c>
      <c r="F1680" s="33" t="str">
        <f>IFERROR(
   IF($E$3="", "",
     IF(VLOOKUP(E1680, リスト!$A$2:$E$49, 5, FALSE) &gt; $E$3,
        VLOOKUP(E1680, リスト!$A$2:$E$49, 2, FALSE),
        VLOOKUP(E1680, リスト!$A$2:$E$49, 4, FALSE)
     )
   ),
"")</f>
        <v/>
      </c>
      <c r="G1680" s="40"/>
      <c r="H1680" s="29"/>
      <c r="I1680" s="46"/>
      <c r="J1680" s="34" t="str">
        <f t="shared" si="107"/>
        <v/>
      </c>
      <c r="K1680" s="28" t="str">
        <f t="shared" si="105"/>
        <v/>
      </c>
      <c r="L1680" s="25" t="str">
        <f t="shared" si="106"/>
        <v/>
      </c>
      <c r="M1680" s="16"/>
    </row>
    <row r="1681" spans="2:13" ht="22.5" customHeight="1" x14ac:dyDescent="0.45">
      <c r="B1681" s="30">
        <f t="shared" si="104"/>
        <v>1673</v>
      </c>
      <c r="C1681" s="40"/>
      <c r="D1681" s="41"/>
      <c r="E1681" s="31" t="str">
        <f>IFERROR(IF(OR(確認書!$C$23="",D1681=""),"",確認書!$C$23),"")</f>
        <v/>
      </c>
      <c r="F1681" s="33" t="str">
        <f>IFERROR(
   IF($E$3="", "",
     IF(VLOOKUP(E1681, リスト!$A$2:$E$49, 5, FALSE) &gt; $E$3,
        VLOOKUP(E1681, リスト!$A$2:$E$49, 2, FALSE),
        VLOOKUP(E1681, リスト!$A$2:$E$49, 4, FALSE)
     )
   ),
"")</f>
        <v/>
      </c>
      <c r="G1681" s="40"/>
      <c r="H1681" s="29"/>
      <c r="I1681" s="46"/>
      <c r="J1681" s="34" t="str">
        <f t="shared" si="107"/>
        <v/>
      </c>
      <c r="K1681" s="28" t="str">
        <f t="shared" si="105"/>
        <v/>
      </c>
      <c r="L1681" s="25" t="str">
        <f t="shared" si="106"/>
        <v/>
      </c>
      <c r="M1681" s="16"/>
    </row>
    <row r="1682" spans="2:13" ht="22.5" customHeight="1" x14ac:dyDescent="0.45">
      <c r="B1682" s="30">
        <f t="shared" si="104"/>
        <v>1674</v>
      </c>
      <c r="C1682" s="40"/>
      <c r="D1682" s="41"/>
      <c r="E1682" s="31" t="str">
        <f>IFERROR(IF(OR(確認書!$C$23="",D1682=""),"",確認書!$C$23),"")</f>
        <v/>
      </c>
      <c r="F1682" s="33" t="str">
        <f>IFERROR(
   IF($E$3="", "",
     IF(VLOOKUP(E1682, リスト!$A$2:$E$49, 5, FALSE) &gt; $E$3,
        VLOOKUP(E1682, リスト!$A$2:$E$49, 2, FALSE),
        VLOOKUP(E1682, リスト!$A$2:$E$49, 4, FALSE)
     )
   ),
"")</f>
        <v/>
      </c>
      <c r="G1682" s="40"/>
      <c r="H1682" s="29"/>
      <c r="I1682" s="46"/>
      <c r="J1682" s="34" t="str">
        <f t="shared" si="107"/>
        <v/>
      </c>
      <c r="K1682" s="28" t="str">
        <f t="shared" si="105"/>
        <v/>
      </c>
      <c r="L1682" s="25" t="str">
        <f t="shared" si="106"/>
        <v/>
      </c>
      <c r="M1682" s="16"/>
    </row>
    <row r="1683" spans="2:13" ht="22.5" customHeight="1" x14ac:dyDescent="0.45">
      <c r="B1683" s="30">
        <f t="shared" si="104"/>
        <v>1675</v>
      </c>
      <c r="C1683" s="40"/>
      <c r="D1683" s="41"/>
      <c r="E1683" s="31" t="str">
        <f>IFERROR(IF(OR(確認書!$C$23="",D1683=""),"",確認書!$C$23),"")</f>
        <v/>
      </c>
      <c r="F1683" s="33" t="str">
        <f>IFERROR(
   IF($E$3="", "",
     IF(VLOOKUP(E1683, リスト!$A$2:$E$49, 5, FALSE) &gt; $E$3,
        VLOOKUP(E1683, リスト!$A$2:$E$49, 2, FALSE),
        VLOOKUP(E1683, リスト!$A$2:$E$49, 4, FALSE)
     )
   ),
"")</f>
        <v/>
      </c>
      <c r="G1683" s="40"/>
      <c r="H1683" s="29"/>
      <c r="I1683" s="46"/>
      <c r="J1683" s="34" t="str">
        <f t="shared" si="107"/>
        <v/>
      </c>
      <c r="K1683" s="28" t="str">
        <f t="shared" si="105"/>
        <v/>
      </c>
      <c r="L1683" s="25" t="str">
        <f t="shared" si="106"/>
        <v/>
      </c>
      <c r="M1683" s="16"/>
    </row>
    <row r="1684" spans="2:13" ht="22.5" customHeight="1" x14ac:dyDescent="0.45">
      <c r="B1684" s="30">
        <f t="shared" si="104"/>
        <v>1676</v>
      </c>
      <c r="C1684" s="40"/>
      <c r="D1684" s="41"/>
      <c r="E1684" s="31" t="str">
        <f>IFERROR(IF(OR(確認書!$C$23="",D1684=""),"",確認書!$C$23),"")</f>
        <v/>
      </c>
      <c r="F1684" s="33" t="str">
        <f>IFERROR(
   IF($E$3="", "",
     IF(VLOOKUP(E1684, リスト!$A$2:$E$49, 5, FALSE) &gt; $E$3,
        VLOOKUP(E1684, リスト!$A$2:$E$49, 2, FALSE),
        VLOOKUP(E1684, リスト!$A$2:$E$49, 4, FALSE)
     )
   ),
"")</f>
        <v/>
      </c>
      <c r="G1684" s="40"/>
      <c r="H1684" s="29"/>
      <c r="I1684" s="46"/>
      <c r="J1684" s="34" t="str">
        <f t="shared" si="107"/>
        <v/>
      </c>
      <c r="K1684" s="28" t="str">
        <f t="shared" si="105"/>
        <v/>
      </c>
      <c r="L1684" s="25" t="str">
        <f t="shared" si="106"/>
        <v/>
      </c>
      <c r="M1684" s="16"/>
    </row>
    <row r="1685" spans="2:13" ht="22.5" customHeight="1" x14ac:dyDescent="0.45">
      <c r="B1685" s="30">
        <f t="shared" si="104"/>
        <v>1677</v>
      </c>
      <c r="C1685" s="40"/>
      <c r="D1685" s="41"/>
      <c r="E1685" s="31" t="str">
        <f>IFERROR(IF(OR(確認書!$C$23="",D1685=""),"",確認書!$C$23),"")</f>
        <v/>
      </c>
      <c r="F1685" s="33" t="str">
        <f>IFERROR(
   IF($E$3="", "",
     IF(VLOOKUP(E1685, リスト!$A$2:$E$49, 5, FALSE) &gt; $E$3,
        VLOOKUP(E1685, リスト!$A$2:$E$49, 2, FALSE),
        VLOOKUP(E1685, リスト!$A$2:$E$49, 4, FALSE)
     )
   ),
"")</f>
        <v/>
      </c>
      <c r="G1685" s="40"/>
      <c r="H1685" s="29"/>
      <c r="I1685" s="46"/>
      <c r="J1685" s="34" t="str">
        <f t="shared" si="107"/>
        <v/>
      </c>
      <c r="K1685" s="28" t="str">
        <f t="shared" si="105"/>
        <v/>
      </c>
      <c r="L1685" s="25" t="str">
        <f t="shared" si="106"/>
        <v/>
      </c>
      <c r="M1685" s="16"/>
    </row>
    <row r="1686" spans="2:13" ht="22.5" customHeight="1" x14ac:dyDescent="0.45">
      <c r="B1686" s="30">
        <f t="shared" si="104"/>
        <v>1678</v>
      </c>
      <c r="C1686" s="40"/>
      <c r="D1686" s="41"/>
      <c r="E1686" s="31" t="str">
        <f>IFERROR(IF(OR(確認書!$C$23="",D1686=""),"",確認書!$C$23),"")</f>
        <v/>
      </c>
      <c r="F1686" s="33" t="str">
        <f>IFERROR(
   IF($E$3="", "",
     IF(VLOOKUP(E1686, リスト!$A$2:$E$49, 5, FALSE) &gt; $E$3,
        VLOOKUP(E1686, リスト!$A$2:$E$49, 2, FALSE),
        VLOOKUP(E1686, リスト!$A$2:$E$49, 4, FALSE)
     )
   ),
"")</f>
        <v/>
      </c>
      <c r="G1686" s="40"/>
      <c r="H1686" s="29"/>
      <c r="I1686" s="46"/>
      <c r="J1686" s="34" t="str">
        <f t="shared" si="107"/>
        <v/>
      </c>
      <c r="K1686" s="28" t="str">
        <f t="shared" si="105"/>
        <v/>
      </c>
      <c r="L1686" s="25" t="str">
        <f t="shared" si="106"/>
        <v/>
      </c>
      <c r="M1686" s="16"/>
    </row>
    <row r="1687" spans="2:13" ht="22.5" customHeight="1" x14ac:dyDescent="0.45">
      <c r="B1687" s="30">
        <f t="shared" si="104"/>
        <v>1679</v>
      </c>
      <c r="C1687" s="40"/>
      <c r="D1687" s="41"/>
      <c r="E1687" s="31" t="str">
        <f>IFERROR(IF(OR(確認書!$C$23="",D1687=""),"",確認書!$C$23),"")</f>
        <v/>
      </c>
      <c r="F1687" s="33" t="str">
        <f>IFERROR(
   IF($E$3="", "",
     IF(VLOOKUP(E1687, リスト!$A$2:$E$49, 5, FALSE) &gt; $E$3,
        VLOOKUP(E1687, リスト!$A$2:$E$49, 2, FALSE),
        VLOOKUP(E1687, リスト!$A$2:$E$49, 4, FALSE)
     )
   ),
"")</f>
        <v/>
      </c>
      <c r="G1687" s="40"/>
      <c r="H1687" s="29"/>
      <c r="I1687" s="46"/>
      <c r="J1687" s="34" t="str">
        <f t="shared" si="107"/>
        <v/>
      </c>
      <c r="K1687" s="28" t="str">
        <f t="shared" si="105"/>
        <v/>
      </c>
      <c r="L1687" s="25" t="str">
        <f t="shared" si="106"/>
        <v/>
      </c>
      <c r="M1687" s="16"/>
    </row>
    <row r="1688" spans="2:13" ht="22.5" customHeight="1" x14ac:dyDescent="0.45">
      <c r="B1688" s="30">
        <f t="shared" si="104"/>
        <v>1680</v>
      </c>
      <c r="C1688" s="40"/>
      <c r="D1688" s="41"/>
      <c r="E1688" s="31" t="str">
        <f>IFERROR(IF(OR(確認書!$C$23="",D1688=""),"",確認書!$C$23),"")</f>
        <v/>
      </c>
      <c r="F1688" s="33" t="str">
        <f>IFERROR(
   IF($E$3="", "",
     IF(VLOOKUP(E1688, リスト!$A$2:$E$49, 5, FALSE) &gt; $E$3,
        VLOOKUP(E1688, リスト!$A$2:$E$49, 2, FALSE),
        VLOOKUP(E1688, リスト!$A$2:$E$49, 4, FALSE)
     )
   ),
"")</f>
        <v/>
      </c>
      <c r="G1688" s="40"/>
      <c r="H1688" s="29"/>
      <c r="I1688" s="46"/>
      <c r="J1688" s="34" t="str">
        <f t="shared" si="107"/>
        <v/>
      </c>
      <c r="K1688" s="28" t="str">
        <f t="shared" si="105"/>
        <v/>
      </c>
      <c r="L1688" s="25" t="str">
        <f t="shared" si="106"/>
        <v/>
      </c>
      <c r="M1688" s="16"/>
    </row>
    <row r="1689" spans="2:13" ht="22.5" customHeight="1" x14ac:dyDescent="0.45">
      <c r="B1689" s="30">
        <f t="shared" si="104"/>
        <v>1681</v>
      </c>
      <c r="C1689" s="40"/>
      <c r="D1689" s="41"/>
      <c r="E1689" s="31" t="str">
        <f>IFERROR(IF(OR(確認書!$C$23="",D1689=""),"",確認書!$C$23),"")</f>
        <v/>
      </c>
      <c r="F1689" s="33" t="str">
        <f>IFERROR(
   IF($E$3="", "",
     IF(VLOOKUP(E1689, リスト!$A$2:$E$49, 5, FALSE) &gt; $E$3,
        VLOOKUP(E1689, リスト!$A$2:$E$49, 2, FALSE),
        VLOOKUP(E1689, リスト!$A$2:$E$49, 4, FALSE)
     )
   ),
"")</f>
        <v/>
      </c>
      <c r="G1689" s="40"/>
      <c r="H1689" s="29"/>
      <c r="I1689" s="46"/>
      <c r="J1689" s="34" t="str">
        <f t="shared" si="107"/>
        <v/>
      </c>
      <c r="K1689" s="28" t="str">
        <f t="shared" si="105"/>
        <v/>
      </c>
      <c r="L1689" s="25" t="str">
        <f t="shared" si="106"/>
        <v/>
      </c>
      <c r="M1689" s="16"/>
    </row>
    <row r="1690" spans="2:13" ht="22.5" customHeight="1" x14ac:dyDescent="0.45">
      <c r="B1690" s="30">
        <f t="shared" si="104"/>
        <v>1682</v>
      </c>
      <c r="C1690" s="40"/>
      <c r="D1690" s="41"/>
      <c r="E1690" s="31" t="str">
        <f>IFERROR(IF(OR(確認書!$C$23="",D1690=""),"",確認書!$C$23),"")</f>
        <v/>
      </c>
      <c r="F1690" s="33" t="str">
        <f>IFERROR(
   IF($E$3="", "",
     IF(VLOOKUP(E1690, リスト!$A$2:$E$49, 5, FALSE) &gt; $E$3,
        VLOOKUP(E1690, リスト!$A$2:$E$49, 2, FALSE),
        VLOOKUP(E1690, リスト!$A$2:$E$49, 4, FALSE)
     )
   ),
"")</f>
        <v/>
      </c>
      <c r="G1690" s="40"/>
      <c r="H1690" s="29"/>
      <c r="I1690" s="46"/>
      <c r="J1690" s="34" t="str">
        <f t="shared" si="107"/>
        <v/>
      </c>
      <c r="K1690" s="28" t="str">
        <f t="shared" si="105"/>
        <v/>
      </c>
      <c r="L1690" s="25" t="str">
        <f t="shared" si="106"/>
        <v/>
      </c>
      <c r="M1690" s="16"/>
    </row>
    <row r="1691" spans="2:13" ht="22.5" customHeight="1" x14ac:dyDescent="0.45">
      <c r="B1691" s="30">
        <f t="shared" si="104"/>
        <v>1683</v>
      </c>
      <c r="C1691" s="40"/>
      <c r="D1691" s="41"/>
      <c r="E1691" s="31" t="str">
        <f>IFERROR(IF(OR(確認書!$C$23="",D1691=""),"",確認書!$C$23),"")</f>
        <v/>
      </c>
      <c r="F1691" s="33" t="str">
        <f>IFERROR(
   IF($E$3="", "",
     IF(VLOOKUP(E1691, リスト!$A$2:$E$49, 5, FALSE) &gt; $E$3,
        VLOOKUP(E1691, リスト!$A$2:$E$49, 2, FALSE),
        VLOOKUP(E1691, リスト!$A$2:$E$49, 4, FALSE)
     )
   ),
"")</f>
        <v/>
      </c>
      <c r="G1691" s="40"/>
      <c r="H1691" s="29"/>
      <c r="I1691" s="46"/>
      <c r="J1691" s="34" t="str">
        <f t="shared" si="107"/>
        <v/>
      </c>
      <c r="K1691" s="28" t="str">
        <f t="shared" si="105"/>
        <v/>
      </c>
      <c r="L1691" s="25" t="str">
        <f t="shared" si="106"/>
        <v/>
      </c>
      <c r="M1691" s="16"/>
    </row>
    <row r="1692" spans="2:13" ht="22.5" customHeight="1" x14ac:dyDescent="0.45">
      <c r="B1692" s="30">
        <f t="shared" si="104"/>
        <v>1684</v>
      </c>
      <c r="C1692" s="40"/>
      <c r="D1692" s="41"/>
      <c r="E1692" s="31" t="str">
        <f>IFERROR(IF(OR(確認書!$C$23="",D1692=""),"",確認書!$C$23),"")</f>
        <v/>
      </c>
      <c r="F1692" s="33" t="str">
        <f>IFERROR(
   IF($E$3="", "",
     IF(VLOOKUP(E1692, リスト!$A$2:$E$49, 5, FALSE) &gt; $E$3,
        VLOOKUP(E1692, リスト!$A$2:$E$49, 2, FALSE),
        VLOOKUP(E1692, リスト!$A$2:$E$49, 4, FALSE)
     )
   ),
"")</f>
        <v/>
      </c>
      <c r="G1692" s="40"/>
      <c r="H1692" s="29"/>
      <c r="I1692" s="46"/>
      <c r="J1692" s="34" t="str">
        <f t="shared" si="107"/>
        <v/>
      </c>
      <c r="K1692" s="28" t="str">
        <f t="shared" si="105"/>
        <v/>
      </c>
      <c r="L1692" s="25" t="str">
        <f t="shared" si="106"/>
        <v/>
      </c>
      <c r="M1692" s="16"/>
    </row>
    <row r="1693" spans="2:13" ht="22.5" customHeight="1" x14ac:dyDescent="0.45">
      <c r="B1693" s="30">
        <f t="shared" si="104"/>
        <v>1685</v>
      </c>
      <c r="C1693" s="40"/>
      <c r="D1693" s="41"/>
      <c r="E1693" s="31" t="str">
        <f>IFERROR(IF(OR(確認書!$C$23="",D1693=""),"",確認書!$C$23),"")</f>
        <v/>
      </c>
      <c r="F1693" s="33" t="str">
        <f>IFERROR(
   IF($E$3="", "",
     IF(VLOOKUP(E1693, リスト!$A$2:$E$49, 5, FALSE) &gt; $E$3,
        VLOOKUP(E1693, リスト!$A$2:$E$49, 2, FALSE),
        VLOOKUP(E1693, リスト!$A$2:$E$49, 4, FALSE)
     )
   ),
"")</f>
        <v/>
      </c>
      <c r="G1693" s="40"/>
      <c r="H1693" s="29"/>
      <c r="I1693" s="46"/>
      <c r="J1693" s="34" t="str">
        <f t="shared" si="107"/>
        <v/>
      </c>
      <c r="K1693" s="28" t="str">
        <f t="shared" si="105"/>
        <v/>
      </c>
      <c r="L1693" s="25" t="str">
        <f t="shared" si="106"/>
        <v/>
      </c>
      <c r="M1693" s="16"/>
    </row>
    <row r="1694" spans="2:13" ht="22.5" customHeight="1" x14ac:dyDescent="0.45">
      <c r="B1694" s="30">
        <f t="shared" si="104"/>
        <v>1686</v>
      </c>
      <c r="C1694" s="40"/>
      <c r="D1694" s="41"/>
      <c r="E1694" s="31" t="str">
        <f>IFERROR(IF(OR(確認書!$C$23="",D1694=""),"",確認書!$C$23),"")</f>
        <v/>
      </c>
      <c r="F1694" s="33" t="str">
        <f>IFERROR(
   IF($E$3="", "",
     IF(VLOOKUP(E1694, リスト!$A$2:$E$49, 5, FALSE) &gt; $E$3,
        VLOOKUP(E1694, リスト!$A$2:$E$49, 2, FALSE),
        VLOOKUP(E1694, リスト!$A$2:$E$49, 4, FALSE)
     )
   ),
"")</f>
        <v/>
      </c>
      <c r="G1694" s="40"/>
      <c r="H1694" s="29"/>
      <c r="I1694" s="46"/>
      <c r="J1694" s="34" t="str">
        <f t="shared" si="107"/>
        <v/>
      </c>
      <c r="K1694" s="28" t="str">
        <f t="shared" si="105"/>
        <v/>
      </c>
      <c r="L1694" s="25" t="str">
        <f t="shared" si="106"/>
        <v/>
      </c>
      <c r="M1694" s="16"/>
    </row>
    <row r="1695" spans="2:13" ht="22.5" customHeight="1" x14ac:dyDescent="0.45">
      <c r="B1695" s="30">
        <f t="shared" si="104"/>
        <v>1687</v>
      </c>
      <c r="C1695" s="40"/>
      <c r="D1695" s="41"/>
      <c r="E1695" s="31" t="str">
        <f>IFERROR(IF(OR(確認書!$C$23="",D1695=""),"",確認書!$C$23),"")</f>
        <v/>
      </c>
      <c r="F1695" s="33" t="str">
        <f>IFERROR(
   IF($E$3="", "",
     IF(VLOOKUP(E1695, リスト!$A$2:$E$49, 5, FALSE) &gt; $E$3,
        VLOOKUP(E1695, リスト!$A$2:$E$49, 2, FALSE),
        VLOOKUP(E1695, リスト!$A$2:$E$49, 4, FALSE)
     )
   ),
"")</f>
        <v/>
      </c>
      <c r="G1695" s="40"/>
      <c r="H1695" s="29"/>
      <c r="I1695" s="46"/>
      <c r="J1695" s="34" t="str">
        <f t="shared" si="107"/>
        <v/>
      </c>
      <c r="K1695" s="28" t="str">
        <f t="shared" si="105"/>
        <v/>
      </c>
      <c r="L1695" s="25" t="str">
        <f t="shared" si="106"/>
        <v/>
      </c>
      <c r="M1695" s="16"/>
    </row>
    <row r="1696" spans="2:13" ht="22.5" customHeight="1" x14ac:dyDescent="0.45">
      <c r="B1696" s="30">
        <f t="shared" si="104"/>
        <v>1688</v>
      </c>
      <c r="C1696" s="40"/>
      <c r="D1696" s="41"/>
      <c r="E1696" s="31" t="str">
        <f>IFERROR(IF(OR(確認書!$C$23="",D1696=""),"",確認書!$C$23),"")</f>
        <v/>
      </c>
      <c r="F1696" s="33" t="str">
        <f>IFERROR(
   IF($E$3="", "",
     IF(VLOOKUP(E1696, リスト!$A$2:$E$49, 5, FALSE) &gt; $E$3,
        VLOOKUP(E1696, リスト!$A$2:$E$49, 2, FALSE),
        VLOOKUP(E1696, リスト!$A$2:$E$49, 4, FALSE)
     )
   ),
"")</f>
        <v/>
      </c>
      <c r="G1696" s="40"/>
      <c r="H1696" s="29"/>
      <c r="I1696" s="46"/>
      <c r="J1696" s="34" t="str">
        <f t="shared" si="107"/>
        <v/>
      </c>
      <c r="K1696" s="28" t="str">
        <f t="shared" si="105"/>
        <v/>
      </c>
      <c r="L1696" s="25" t="str">
        <f t="shared" si="106"/>
        <v/>
      </c>
      <c r="M1696" s="16"/>
    </row>
    <row r="1697" spans="2:13" ht="22.5" customHeight="1" x14ac:dyDescent="0.45">
      <c r="B1697" s="30">
        <f t="shared" si="104"/>
        <v>1689</v>
      </c>
      <c r="C1697" s="40"/>
      <c r="D1697" s="41"/>
      <c r="E1697" s="31" t="str">
        <f>IFERROR(IF(OR(確認書!$C$23="",D1697=""),"",確認書!$C$23),"")</f>
        <v/>
      </c>
      <c r="F1697" s="33" t="str">
        <f>IFERROR(
   IF($E$3="", "",
     IF(VLOOKUP(E1697, リスト!$A$2:$E$49, 5, FALSE) &gt; $E$3,
        VLOOKUP(E1697, リスト!$A$2:$E$49, 2, FALSE),
        VLOOKUP(E1697, リスト!$A$2:$E$49, 4, FALSE)
     )
   ),
"")</f>
        <v/>
      </c>
      <c r="G1697" s="40"/>
      <c r="H1697" s="29"/>
      <c r="I1697" s="46"/>
      <c r="J1697" s="34" t="str">
        <f t="shared" si="107"/>
        <v/>
      </c>
      <c r="K1697" s="28" t="str">
        <f t="shared" si="105"/>
        <v/>
      </c>
      <c r="L1697" s="25" t="str">
        <f t="shared" si="106"/>
        <v/>
      </c>
      <c r="M1697" s="16"/>
    </row>
    <row r="1698" spans="2:13" ht="22.5" customHeight="1" x14ac:dyDescent="0.45">
      <c r="B1698" s="30">
        <f t="shared" si="104"/>
        <v>1690</v>
      </c>
      <c r="C1698" s="40"/>
      <c r="D1698" s="41"/>
      <c r="E1698" s="31" t="str">
        <f>IFERROR(IF(OR(確認書!$C$23="",D1698=""),"",確認書!$C$23),"")</f>
        <v/>
      </c>
      <c r="F1698" s="33" t="str">
        <f>IFERROR(
   IF($E$3="", "",
     IF(VLOOKUP(E1698, リスト!$A$2:$E$49, 5, FALSE) &gt; $E$3,
        VLOOKUP(E1698, リスト!$A$2:$E$49, 2, FALSE),
        VLOOKUP(E1698, リスト!$A$2:$E$49, 4, FALSE)
     )
   ),
"")</f>
        <v/>
      </c>
      <c r="G1698" s="40"/>
      <c r="H1698" s="29"/>
      <c r="I1698" s="46"/>
      <c r="J1698" s="34" t="str">
        <f t="shared" si="107"/>
        <v/>
      </c>
      <c r="K1698" s="28" t="str">
        <f t="shared" si="105"/>
        <v/>
      </c>
      <c r="L1698" s="25" t="str">
        <f t="shared" si="106"/>
        <v/>
      </c>
      <c r="M1698" s="16"/>
    </row>
    <row r="1699" spans="2:13" ht="22.5" customHeight="1" x14ac:dyDescent="0.45">
      <c r="B1699" s="30">
        <f t="shared" si="104"/>
        <v>1691</v>
      </c>
      <c r="C1699" s="40"/>
      <c r="D1699" s="41"/>
      <c r="E1699" s="31" t="str">
        <f>IFERROR(IF(OR(確認書!$C$23="",D1699=""),"",確認書!$C$23),"")</f>
        <v/>
      </c>
      <c r="F1699" s="33" t="str">
        <f>IFERROR(
   IF($E$3="", "",
     IF(VLOOKUP(E1699, リスト!$A$2:$E$49, 5, FALSE) &gt; $E$3,
        VLOOKUP(E1699, リスト!$A$2:$E$49, 2, FALSE),
        VLOOKUP(E1699, リスト!$A$2:$E$49, 4, FALSE)
     )
   ),
"")</f>
        <v/>
      </c>
      <c r="G1699" s="40"/>
      <c r="H1699" s="29"/>
      <c r="I1699" s="46"/>
      <c r="J1699" s="34" t="str">
        <f t="shared" si="107"/>
        <v/>
      </c>
      <c r="K1699" s="28" t="str">
        <f t="shared" si="105"/>
        <v/>
      </c>
      <c r="L1699" s="25" t="str">
        <f t="shared" si="106"/>
        <v/>
      </c>
      <c r="M1699" s="16"/>
    </row>
    <row r="1700" spans="2:13" ht="22.5" customHeight="1" x14ac:dyDescent="0.45">
      <c r="B1700" s="30">
        <f t="shared" si="104"/>
        <v>1692</v>
      </c>
      <c r="C1700" s="40"/>
      <c r="D1700" s="41"/>
      <c r="E1700" s="31" t="str">
        <f>IFERROR(IF(OR(確認書!$C$23="",D1700=""),"",確認書!$C$23),"")</f>
        <v/>
      </c>
      <c r="F1700" s="33" t="str">
        <f>IFERROR(
   IF($E$3="", "",
     IF(VLOOKUP(E1700, リスト!$A$2:$E$49, 5, FALSE) &gt; $E$3,
        VLOOKUP(E1700, リスト!$A$2:$E$49, 2, FALSE),
        VLOOKUP(E1700, リスト!$A$2:$E$49, 4, FALSE)
     )
   ),
"")</f>
        <v/>
      </c>
      <c r="G1700" s="40"/>
      <c r="H1700" s="29"/>
      <c r="I1700" s="46"/>
      <c r="J1700" s="34" t="str">
        <f t="shared" si="107"/>
        <v/>
      </c>
      <c r="K1700" s="28" t="str">
        <f t="shared" si="105"/>
        <v/>
      </c>
      <c r="L1700" s="25" t="str">
        <f t="shared" si="106"/>
        <v/>
      </c>
      <c r="M1700" s="16"/>
    </row>
    <row r="1701" spans="2:13" ht="22.5" customHeight="1" x14ac:dyDescent="0.45">
      <c r="B1701" s="30">
        <f t="shared" si="104"/>
        <v>1693</v>
      </c>
      <c r="C1701" s="40"/>
      <c r="D1701" s="41"/>
      <c r="E1701" s="31" t="str">
        <f>IFERROR(IF(OR(確認書!$C$23="",D1701=""),"",確認書!$C$23),"")</f>
        <v/>
      </c>
      <c r="F1701" s="33" t="str">
        <f>IFERROR(
   IF($E$3="", "",
     IF(VLOOKUP(E1701, リスト!$A$2:$E$49, 5, FALSE) &gt; $E$3,
        VLOOKUP(E1701, リスト!$A$2:$E$49, 2, FALSE),
        VLOOKUP(E1701, リスト!$A$2:$E$49, 4, FALSE)
     )
   ),
"")</f>
        <v/>
      </c>
      <c r="G1701" s="40"/>
      <c r="H1701" s="29"/>
      <c r="I1701" s="46"/>
      <c r="J1701" s="34" t="str">
        <f t="shared" si="107"/>
        <v/>
      </c>
      <c r="K1701" s="28" t="str">
        <f t="shared" si="105"/>
        <v/>
      </c>
      <c r="L1701" s="25" t="str">
        <f t="shared" si="106"/>
        <v/>
      </c>
      <c r="M1701" s="16"/>
    </row>
    <row r="1702" spans="2:13" ht="22.5" customHeight="1" x14ac:dyDescent="0.45">
      <c r="B1702" s="30">
        <f t="shared" si="104"/>
        <v>1694</v>
      </c>
      <c r="C1702" s="40"/>
      <c r="D1702" s="41"/>
      <c r="E1702" s="31" t="str">
        <f>IFERROR(IF(OR(確認書!$C$23="",D1702=""),"",確認書!$C$23),"")</f>
        <v/>
      </c>
      <c r="F1702" s="33" t="str">
        <f>IFERROR(
   IF($E$3="", "",
     IF(VLOOKUP(E1702, リスト!$A$2:$E$49, 5, FALSE) &gt; $E$3,
        VLOOKUP(E1702, リスト!$A$2:$E$49, 2, FALSE),
        VLOOKUP(E1702, リスト!$A$2:$E$49, 4, FALSE)
     )
   ),
"")</f>
        <v/>
      </c>
      <c r="G1702" s="40"/>
      <c r="H1702" s="29"/>
      <c r="I1702" s="46"/>
      <c r="J1702" s="34" t="str">
        <f t="shared" si="107"/>
        <v/>
      </c>
      <c r="K1702" s="28" t="str">
        <f t="shared" si="105"/>
        <v/>
      </c>
      <c r="L1702" s="25" t="str">
        <f t="shared" si="106"/>
        <v/>
      </c>
      <c r="M1702" s="16"/>
    </row>
    <row r="1703" spans="2:13" ht="22.5" customHeight="1" x14ac:dyDescent="0.45">
      <c r="B1703" s="30">
        <f t="shared" si="104"/>
        <v>1695</v>
      </c>
      <c r="C1703" s="40"/>
      <c r="D1703" s="41"/>
      <c r="E1703" s="31" t="str">
        <f>IFERROR(IF(OR(確認書!$C$23="",D1703=""),"",確認書!$C$23),"")</f>
        <v/>
      </c>
      <c r="F1703" s="33" t="str">
        <f>IFERROR(
   IF($E$3="", "",
     IF(VLOOKUP(E1703, リスト!$A$2:$E$49, 5, FALSE) &gt; $E$3,
        VLOOKUP(E1703, リスト!$A$2:$E$49, 2, FALSE),
        VLOOKUP(E1703, リスト!$A$2:$E$49, 4, FALSE)
     )
   ),
"")</f>
        <v/>
      </c>
      <c r="G1703" s="40"/>
      <c r="H1703" s="29"/>
      <c r="I1703" s="46"/>
      <c r="J1703" s="34" t="str">
        <f t="shared" si="107"/>
        <v/>
      </c>
      <c r="K1703" s="28" t="str">
        <f t="shared" si="105"/>
        <v/>
      </c>
      <c r="L1703" s="25" t="str">
        <f t="shared" si="106"/>
        <v/>
      </c>
      <c r="M1703" s="16"/>
    </row>
    <row r="1704" spans="2:13" ht="22.5" customHeight="1" x14ac:dyDescent="0.45">
      <c r="B1704" s="30">
        <f t="shared" si="104"/>
        <v>1696</v>
      </c>
      <c r="C1704" s="40"/>
      <c r="D1704" s="41"/>
      <c r="E1704" s="31" t="str">
        <f>IFERROR(IF(OR(確認書!$C$23="",D1704=""),"",確認書!$C$23),"")</f>
        <v/>
      </c>
      <c r="F1704" s="33" t="str">
        <f>IFERROR(
   IF($E$3="", "",
     IF(VLOOKUP(E1704, リスト!$A$2:$E$49, 5, FALSE) &gt; $E$3,
        VLOOKUP(E1704, リスト!$A$2:$E$49, 2, FALSE),
        VLOOKUP(E1704, リスト!$A$2:$E$49, 4, FALSE)
     )
   ),
"")</f>
        <v/>
      </c>
      <c r="G1704" s="40"/>
      <c r="H1704" s="29"/>
      <c r="I1704" s="46"/>
      <c r="J1704" s="34" t="str">
        <f t="shared" si="107"/>
        <v/>
      </c>
      <c r="K1704" s="28" t="str">
        <f t="shared" si="105"/>
        <v/>
      </c>
      <c r="L1704" s="25" t="str">
        <f t="shared" si="106"/>
        <v/>
      </c>
      <c r="M1704" s="16"/>
    </row>
    <row r="1705" spans="2:13" ht="22.5" customHeight="1" x14ac:dyDescent="0.45">
      <c r="B1705" s="30">
        <f t="shared" si="104"/>
        <v>1697</v>
      </c>
      <c r="C1705" s="40"/>
      <c r="D1705" s="41"/>
      <c r="E1705" s="31" t="str">
        <f>IFERROR(IF(OR(確認書!$C$23="",D1705=""),"",確認書!$C$23),"")</f>
        <v/>
      </c>
      <c r="F1705" s="33" t="str">
        <f>IFERROR(
   IF($E$3="", "",
     IF(VLOOKUP(E1705, リスト!$A$2:$E$49, 5, FALSE) &gt; $E$3,
        VLOOKUP(E1705, リスト!$A$2:$E$49, 2, FALSE),
        VLOOKUP(E1705, リスト!$A$2:$E$49, 4, FALSE)
     )
   ),
"")</f>
        <v/>
      </c>
      <c r="G1705" s="40"/>
      <c r="H1705" s="29"/>
      <c r="I1705" s="46"/>
      <c r="J1705" s="34" t="str">
        <f t="shared" si="107"/>
        <v/>
      </c>
      <c r="K1705" s="28" t="str">
        <f t="shared" si="105"/>
        <v/>
      </c>
      <c r="L1705" s="25" t="str">
        <f t="shared" si="106"/>
        <v/>
      </c>
      <c r="M1705" s="16"/>
    </row>
    <row r="1706" spans="2:13" ht="22.5" customHeight="1" x14ac:dyDescent="0.45">
      <c r="B1706" s="30">
        <f t="shared" si="104"/>
        <v>1698</v>
      </c>
      <c r="C1706" s="40"/>
      <c r="D1706" s="41"/>
      <c r="E1706" s="31" t="str">
        <f>IFERROR(IF(OR(確認書!$C$23="",D1706=""),"",確認書!$C$23),"")</f>
        <v/>
      </c>
      <c r="F1706" s="33" t="str">
        <f>IFERROR(
   IF($E$3="", "",
     IF(VLOOKUP(E1706, リスト!$A$2:$E$49, 5, FALSE) &gt; $E$3,
        VLOOKUP(E1706, リスト!$A$2:$E$49, 2, FALSE),
        VLOOKUP(E1706, リスト!$A$2:$E$49, 4, FALSE)
     )
   ),
"")</f>
        <v/>
      </c>
      <c r="G1706" s="40"/>
      <c r="H1706" s="29"/>
      <c r="I1706" s="46"/>
      <c r="J1706" s="34" t="str">
        <f t="shared" si="107"/>
        <v/>
      </c>
      <c r="K1706" s="28" t="str">
        <f t="shared" si="105"/>
        <v/>
      </c>
      <c r="L1706" s="25" t="str">
        <f t="shared" si="106"/>
        <v/>
      </c>
      <c r="M1706" s="16"/>
    </row>
    <row r="1707" spans="2:13" ht="22.5" customHeight="1" x14ac:dyDescent="0.45">
      <c r="B1707" s="30">
        <f t="shared" si="104"/>
        <v>1699</v>
      </c>
      <c r="C1707" s="40"/>
      <c r="D1707" s="41"/>
      <c r="E1707" s="31" t="str">
        <f>IFERROR(IF(OR(確認書!$C$23="",D1707=""),"",確認書!$C$23),"")</f>
        <v/>
      </c>
      <c r="F1707" s="33" t="str">
        <f>IFERROR(
   IF($E$3="", "",
     IF(VLOOKUP(E1707, リスト!$A$2:$E$49, 5, FALSE) &gt; $E$3,
        VLOOKUP(E1707, リスト!$A$2:$E$49, 2, FALSE),
        VLOOKUP(E1707, リスト!$A$2:$E$49, 4, FALSE)
     )
   ),
"")</f>
        <v/>
      </c>
      <c r="G1707" s="40"/>
      <c r="H1707" s="29"/>
      <c r="I1707" s="46"/>
      <c r="J1707" s="34" t="str">
        <f t="shared" si="107"/>
        <v/>
      </c>
      <c r="K1707" s="28" t="str">
        <f t="shared" si="105"/>
        <v/>
      </c>
      <c r="L1707" s="25" t="str">
        <f t="shared" si="106"/>
        <v/>
      </c>
      <c r="M1707" s="16"/>
    </row>
    <row r="1708" spans="2:13" ht="22.5" customHeight="1" x14ac:dyDescent="0.45">
      <c r="B1708" s="30">
        <f t="shared" si="104"/>
        <v>1700</v>
      </c>
      <c r="C1708" s="40"/>
      <c r="D1708" s="41"/>
      <c r="E1708" s="31" t="str">
        <f>IFERROR(IF(OR(確認書!$C$23="",D1708=""),"",確認書!$C$23),"")</f>
        <v/>
      </c>
      <c r="F1708" s="33" t="str">
        <f>IFERROR(
   IF($E$3="", "",
     IF(VLOOKUP(E1708, リスト!$A$2:$E$49, 5, FALSE) &gt; $E$3,
        VLOOKUP(E1708, リスト!$A$2:$E$49, 2, FALSE),
        VLOOKUP(E1708, リスト!$A$2:$E$49, 4, FALSE)
     )
   ),
"")</f>
        <v/>
      </c>
      <c r="G1708" s="40"/>
      <c r="H1708" s="29"/>
      <c r="I1708" s="46"/>
      <c r="J1708" s="34" t="str">
        <f t="shared" si="107"/>
        <v/>
      </c>
      <c r="K1708" s="28" t="str">
        <f t="shared" si="105"/>
        <v/>
      </c>
      <c r="L1708" s="25" t="str">
        <f t="shared" si="106"/>
        <v/>
      </c>
      <c r="M1708" s="16"/>
    </row>
    <row r="1709" spans="2:13" ht="22.5" customHeight="1" x14ac:dyDescent="0.45">
      <c r="B1709" s="30">
        <f t="shared" si="104"/>
        <v>1701</v>
      </c>
      <c r="C1709" s="40"/>
      <c r="D1709" s="41"/>
      <c r="E1709" s="31" t="str">
        <f>IFERROR(IF(OR(確認書!$C$23="",D1709=""),"",確認書!$C$23),"")</f>
        <v/>
      </c>
      <c r="F1709" s="33" t="str">
        <f>IFERROR(
   IF($E$3="", "",
     IF(VLOOKUP(E1709, リスト!$A$2:$E$49, 5, FALSE) &gt; $E$3,
        VLOOKUP(E1709, リスト!$A$2:$E$49, 2, FALSE),
        VLOOKUP(E1709, リスト!$A$2:$E$49, 4, FALSE)
     )
   ),
"")</f>
        <v/>
      </c>
      <c r="G1709" s="40"/>
      <c r="H1709" s="29"/>
      <c r="I1709" s="46"/>
      <c r="J1709" s="34" t="str">
        <f t="shared" si="107"/>
        <v/>
      </c>
      <c r="K1709" s="28" t="str">
        <f t="shared" si="105"/>
        <v/>
      </c>
      <c r="L1709" s="25" t="str">
        <f t="shared" si="106"/>
        <v/>
      </c>
      <c r="M1709" s="16"/>
    </row>
    <row r="1710" spans="2:13" ht="22.5" customHeight="1" x14ac:dyDescent="0.45">
      <c r="B1710" s="30">
        <f t="shared" si="104"/>
        <v>1702</v>
      </c>
      <c r="C1710" s="40"/>
      <c r="D1710" s="41"/>
      <c r="E1710" s="31" t="str">
        <f>IFERROR(IF(OR(確認書!$C$23="",D1710=""),"",確認書!$C$23),"")</f>
        <v/>
      </c>
      <c r="F1710" s="33" t="str">
        <f>IFERROR(
   IF($E$3="", "",
     IF(VLOOKUP(E1710, リスト!$A$2:$E$49, 5, FALSE) &gt; $E$3,
        VLOOKUP(E1710, リスト!$A$2:$E$49, 2, FALSE),
        VLOOKUP(E1710, リスト!$A$2:$E$49, 4, FALSE)
     )
   ),
"")</f>
        <v/>
      </c>
      <c r="G1710" s="40"/>
      <c r="H1710" s="29"/>
      <c r="I1710" s="46"/>
      <c r="J1710" s="34" t="str">
        <f t="shared" si="107"/>
        <v/>
      </c>
      <c r="K1710" s="28" t="str">
        <f t="shared" si="105"/>
        <v/>
      </c>
      <c r="L1710" s="25" t="str">
        <f t="shared" si="106"/>
        <v/>
      </c>
      <c r="M1710" s="16"/>
    </row>
    <row r="1711" spans="2:13" ht="22.5" customHeight="1" x14ac:dyDescent="0.45">
      <c r="B1711" s="30">
        <f t="shared" si="104"/>
        <v>1703</v>
      </c>
      <c r="C1711" s="40"/>
      <c r="D1711" s="41"/>
      <c r="E1711" s="31" t="str">
        <f>IFERROR(IF(OR(確認書!$C$23="",D1711=""),"",確認書!$C$23),"")</f>
        <v/>
      </c>
      <c r="F1711" s="33" t="str">
        <f>IFERROR(
   IF($E$3="", "",
     IF(VLOOKUP(E1711, リスト!$A$2:$E$49, 5, FALSE) &gt; $E$3,
        VLOOKUP(E1711, リスト!$A$2:$E$49, 2, FALSE),
        VLOOKUP(E1711, リスト!$A$2:$E$49, 4, FALSE)
     )
   ),
"")</f>
        <v/>
      </c>
      <c r="G1711" s="40"/>
      <c r="H1711" s="29"/>
      <c r="I1711" s="46"/>
      <c r="J1711" s="34" t="str">
        <f t="shared" si="107"/>
        <v/>
      </c>
      <c r="K1711" s="28" t="str">
        <f t="shared" si="105"/>
        <v/>
      </c>
      <c r="L1711" s="25" t="str">
        <f t="shared" si="106"/>
        <v/>
      </c>
      <c r="M1711" s="16"/>
    </row>
    <row r="1712" spans="2:13" ht="22.5" customHeight="1" x14ac:dyDescent="0.45">
      <c r="B1712" s="30">
        <f t="shared" si="104"/>
        <v>1704</v>
      </c>
      <c r="C1712" s="40"/>
      <c r="D1712" s="41"/>
      <c r="E1712" s="31" t="str">
        <f>IFERROR(IF(OR(確認書!$C$23="",D1712=""),"",確認書!$C$23),"")</f>
        <v/>
      </c>
      <c r="F1712" s="33" t="str">
        <f>IFERROR(
   IF($E$3="", "",
     IF(VLOOKUP(E1712, リスト!$A$2:$E$49, 5, FALSE) &gt; $E$3,
        VLOOKUP(E1712, リスト!$A$2:$E$49, 2, FALSE),
        VLOOKUP(E1712, リスト!$A$2:$E$49, 4, FALSE)
     )
   ),
"")</f>
        <v/>
      </c>
      <c r="G1712" s="40"/>
      <c r="H1712" s="29"/>
      <c r="I1712" s="46"/>
      <c r="J1712" s="34" t="str">
        <f t="shared" si="107"/>
        <v/>
      </c>
      <c r="K1712" s="28" t="str">
        <f t="shared" si="105"/>
        <v/>
      </c>
      <c r="L1712" s="25" t="str">
        <f t="shared" si="106"/>
        <v/>
      </c>
      <c r="M1712" s="16"/>
    </row>
    <row r="1713" spans="2:13" ht="22.5" customHeight="1" x14ac:dyDescent="0.45">
      <c r="B1713" s="30">
        <f t="shared" si="104"/>
        <v>1705</v>
      </c>
      <c r="C1713" s="40"/>
      <c r="D1713" s="41"/>
      <c r="E1713" s="31" t="str">
        <f>IFERROR(IF(OR(確認書!$C$23="",D1713=""),"",確認書!$C$23),"")</f>
        <v/>
      </c>
      <c r="F1713" s="33" t="str">
        <f>IFERROR(
   IF($E$3="", "",
     IF(VLOOKUP(E1713, リスト!$A$2:$E$49, 5, FALSE) &gt; $E$3,
        VLOOKUP(E1713, リスト!$A$2:$E$49, 2, FALSE),
        VLOOKUP(E1713, リスト!$A$2:$E$49, 4, FALSE)
     )
   ),
"")</f>
        <v/>
      </c>
      <c r="G1713" s="40"/>
      <c r="H1713" s="29"/>
      <c r="I1713" s="46"/>
      <c r="J1713" s="34" t="str">
        <f t="shared" si="107"/>
        <v/>
      </c>
      <c r="K1713" s="28" t="str">
        <f t="shared" si="105"/>
        <v/>
      </c>
      <c r="L1713" s="25" t="str">
        <f t="shared" si="106"/>
        <v/>
      </c>
      <c r="M1713" s="16"/>
    </row>
    <row r="1714" spans="2:13" ht="22.5" customHeight="1" x14ac:dyDescent="0.45">
      <c r="B1714" s="30">
        <f t="shared" si="104"/>
        <v>1706</v>
      </c>
      <c r="C1714" s="40"/>
      <c r="D1714" s="41"/>
      <c r="E1714" s="31" t="str">
        <f>IFERROR(IF(OR(確認書!$C$23="",D1714=""),"",確認書!$C$23),"")</f>
        <v/>
      </c>
      <c r="F1714" s="33" t="str">
        <f>IFERROR(
   IF($E$3="", "",
     IF(VLOOKUP(E1714, リスト!$A$2:$E$49, 5, FALSE) &gt; $E$3,
        VLOOKUP(E1714, リスト!$A$2:$E$49, 2, FALSE),
        VLOOKUP(E1714, リスト!$A$2:$E$49, 4, FALSE)
     )
   ),
"")</f>
        <v/>
      </c>
      <c r="G1714" s="40"/>
      <c r="H1714" s="29"/>
      <c r="I1714" s="46"/>
      <c r="J1714" s="34" t="str">
        <f t="shared" si="107"/>
        <v/>
      </c>
      <c r="K1714" s="28" t="str">
        <f t="shared" si="105"/>
        <v/>
      </c>
      <c r="L1714" s="25" t="str">
        <f t="shared" si="106"/>
        <v/>
      </c>
      <c r="M1714" s="16"/>
    </row>
    <row r="1715" spans="2:13" ht="22.5" customHeight="1" x14ac:dyDescent="0.45">
      <c r="B1715" s="30">
        <f t="shared" si="104"/>
        <v>1707</v>
      </c>
      <c r="C1715" s="40"/>
      <c r="D1715" s="41"/>
      <c r="E1715" s="31" t="str">
        <f>IFERROR(IF(OR(確認書!$C$23="",D1715=""),"",確認書!$C$23),"")</f>
        <v/>
      </c>
      <c r="F1715" s="33" t="str">
        <f>IFERROR(
   IF($E$3="", "",
     IF(VLOOKUP(E1715, リスト!$A$2:$E$49, 5, FALSE) &gt; $E$3,
        VLOOKUP(E1715, リスト!$A$2:$E$49, 2, FALSE),
        VLOOKUP(E1715, リスト!$A$2:$E$49, 4, FALSE)
     )
   ),
"")</f>
        <v/>
      </c>
      <c r="G1715" s="40"/>
      <c r="H1715" s="29"/>
      <c r="I1715" s="46"/>
      <c r="J1715" s="34" t="str">
        <f t="shared" si="107"/>
        <v/>
      </c>
      <c r="K1715" s="28" t="str">
        <f t="shared" si="105"/>
        <v/>
      </c>
      <c r="L1715" s="25" t="str">
        <f t="shared" si="106"/>
        <v/>
      </c>
      <c r="M1715" s="16"/>
    </row>
    <row r="1716" spans="2:13" ht="22.5" customHeight="1" x14ac:dyDescent="0.45">
      <c r="B1716" s="30">
        <f t="shared" si="104"/>
        <v>1708</v>
      </c>
      <c r="C1716" s="40"/>
      <c r="D1716" s="41"/>
      <c r="E1716" s="31" t="str">
        <f>IFERROR(IF(OR(確認書!$C$23="",D1716=""),"",確認書!$C$23),"")</f>
        <v/>
      </c>
      <c r="F1716" s="33" t="str">
        <f>IFERROR(
   IF($E$3="", "",
     IF(VLOOKUP(E1716, リスト!$A$2:$E$49, 5, FALSE) &gt; $E$3,
        VLOOKUP(E1716, リスト!$A$2:$E$49, 2, FALSE),
        VLOOKUP(E1716, リスト!$A$2:$E$49, 4, FALSE)
     )
   ),
"")</f>
        <v/>
      </c>
      <c r="G1716" s="40"/>
      <c r="H1716" s="29"/>
      <c r="I1716" s="46"/>
      <c r="J1716" s="34" t="str">
        <f t="shared" si="107"/>
        <v/>
      </c>
      <c r="K1716" s="28" t="str">
        <f t="shared" si="105"/>
        <v/>
      </c>
      <c r="L1716" s="25" t="str">
        <f t="shared" si="106"/>
        <v/>
      </c>
      <c r="M1716" s="16"/>
    </row>
    <row r="1717" spans="2:13" ht="22.5" customHeight="1" x14ac:dyDescent="0.45">
      <c r="B1717" s="30">
        <f t="shared" si="104"/>
        <v>1709</v>
      </c>
      <c r="C1717" s="40"/>
      <c r="D1717" s="41"/>
      <c r="E1717" s="31" t="str">
        <f>IFERROR(IF(OR(確認書!$C$23="",D1717=""),"",確認書!$C$23),"")</f>
        <v/>
      </c>
      <c r="F1717" s="33" t="str">
        <f>IFERROR(
   IF($E$3="", "",
     IF(VLOOKUP(E1717, リスト!$A$2:$E$49, 5, FALSE) &gt; $E$3,
        VLOOKUP(E1717, リスト!$A$2:$E$49, 2, FALSE),
        VLOOKUP(E1717, リスト!$A$2:$E$49, 4, FALSE)
     )
   ),
"")</f>
        <v/>
      </c>
      <c r="G1717" s="40"/>
      <c r="H1717" s="29"/>
      <c r="I1717" s="46"/>
      <c r="J1717" s="34" t="str">
        <f t="shared" si="107"/>
        <v/>
      </c>
      <c r="K1717" s="28" t="str">
        <f t="shared" si="105"/>
        <v/>
      </c>
      <c r="L1717" s="25" t="str">
        <f t="shared" si="106"/>
        <v/>
      </c>
      <c r="M1717" s="16"/>
    </row>
    <row r="1718" spans="2:13" ht="22.5" customHeight="1" x14ac:dyDescent="0.45">
      <c r="B1718" s="30">
        <f t="shared" si="104"/>
        <v>1710</v>
      </c>
      <c r="C1718" s="40"/>
      <c r="D1718" s="41"/>
      <c r="E1718" s="31" t="str">
        <f>IFERROR(IF(OR(確認書!$C$23="",D1718=""),"",確認書!$C$23),"")</f>
        <v/>
      </c>
      <c r="F1718" s="33" t="str">
        <f>IFERROR(
   IF($E$3="", "",
     IF(VLOOKUP(E1718, リスト!$A$2:$E$49, 5, FALSE) &gt; $E$3,
        VLOOKUP(E1718, リスト!$A$2:$E$49, 2, FALSE),
        VLOOKUP(E1718, リスト!$A$2:$E$49, 4, FALSE)
     )
   ),
"")</f>
        <v/>
      </c>
      <c r="G1718" s="40"/>
      <c r="H1718" s="29"/>
      <c r="I1718" s="46"/>
      <c r="J1718" s="34" t="str">
        <f t="shared" si="107"/>
        <v/>
      </c>
      <c r="K1718" s="28" t="str">
        <f t="shared" si="105"/>
        <v/>
      </c>
      <c r="L1718" s="25" t="str">
        <f t="shared" si="106"/>
        <v/>
      </c>
      <c r="M1718" s="16"/>
    </row>
    <row r="1719" spans="2:13" ht="22.5" customHeight="1" x14ac:dyDescent="0.45">
      <c r="B1719" s="30">
        <f t="shared" si="104"/>
        <v>1711</v>
      </c>
      <c r="C1719" s="40"/>
      <c r="D1719" s="41"/>
      <c r="E1719" s="31" t="str">
        <f>IFERROR(IF(OR(確認書!$C$23="",D1719=""),"",確認書!$C$23),"")</f>
        <v/>
      </c>
      <c r="F1719" s="33" t="str">
        <f>IFERROR(
   IF($E$3="", "",
     IF(VLOOKUP(E1719, リスト!$A$2:$E$49, 5, FALSE) &gt; $E$3,
        VLOOKUP(E1719, リスト!$A$2:$E$49, 2, FALSE),
        VLOOKUP(E1719, リスト!$A$2:$E$49, 4, FALSE)
     )
   ),
"")</f>
        <v/>
      </c>
      <c r="G1719" s="40"/>
      <c r="H1719" s="29"/>
      <c r="I1719" s="46"/>
      <c r="J1719" s="34" t="str">
        <f t="shared" si="107"/>
        <v/>
      </c>
      <c r="K1719" s="28" t="str">
        <f t="shared" si="105"/>
        <v/>
      </c>
      <c r="L1719" s="25" t="str">
        <f t="shared" si="106"/>
        <v/>
      </c>
      <c r="M1719" s="16"/>
    </row>
    <row r="1720" spans="2:13" ht="22.5" customHeight="1" x14ac:dyDescent="0.45">
      <c r="B1720" s="30">
        <f t="shared" si="104"/>
        <v>1712</v>
      </c>
      <c r="C1720" s="40"/>
      <c r="D1720" s="41"/>
      <c r="E1720" s="31" t="str">
        <f>IFERROR(IF(OR(確認書!$C$23="",D1720=""),"",確認書!$C$23),"")</f>
        <v/>
      </c>
      <c r="F1720" s="33" t="str">
        <f>IFERROR(
   IF($E$3="", "",
     IF(VLOOKUP(E1720, リスト!$A$2:$E$49, 5, FALSE) &gt; $E$3,
        VLOOKUP(E1720, リスト!$A$2:$E$49, 2, FALSE),
        VLOOKUP(E1720, リスト!$A$2:$E$49, 4, FALSE)
     )
   ),
"")</f>
        <v/>
      </c>
      <c r="G1720" s="40"/>
      <c r="H1720" s="29"/>
      <c r="I1720" s="46"/>
      <c r="J1720" s="34" t="str">
        <f t="shared" si="107"/>
        <v/>
      </c>
      <c r="K1720" s="28" t="str">
        <f t="shared" si="105"/>
        <v/>
      </c>
      <c r="L1720" s="25" t="str">
        <f t="shared" si="106"/>
        <v/>
      </c>
      <c r="M1720" s="16"/>
    </row>
    <row r="1721" spans="2:13" ht="22.5" customHeight="1" x14ac:dyDescent="0.45">
      <c r="B1721" s="30">
        <f t="shared" si="104"/>
        <v>1713</v>
      </c>
      <c r="C1721" s="40"/>
      <c r="D1721" s="41"/>
      <c r="E1721" s="31" t="str">
        <f>IFERROR(IF(OR(確認書!$C$23="",D1721=""),"",確認書!$C$23),"")</f>
        <v/>
      </c>
      <c r="F1721" s="33" t="str">
        <f>IFERROR(
   IF($E$3="", "",
     IF(VLOOKUP(E1721, リスト!$A$2:$E$49, 5, FALSE) &gt; $E$3,
        VLOOKUP(E1721, リスト!$A$2:$E$49, 2, FALSE),
        VLOOKUP(E1721, リスト!$A$2:$E$49, 4, FALSE)
     )
   ),
"")</f>
        <v/>
      </c>
      <c r="G1721" s="40"/>
      <c r="H1721" s="29"/>
      <c r="I1721" s="46"/>
      <c r="J1721" s="34" t="str">
        <f t="shared" si="107"/>
        <v/>
      </c>
      <c r="K1721" s="28" t="str">
        <f t="shared" si="105"/>
        <v/>
      </c>
      <c r="L1721" s="25" t="str">
        <f t="shared" si="106"/>
        <v/>
      </c>
      <c r="M1721" s="16"/>
    </row>
    <row r="1722" spans="2:13" ht="22.5" customHeight="1" x14ac:dyDescent="0.45">
      <c r="B1722" s="30">
        <f t="shared" si="104"/>
        <v>1714</v>
      </c>
      <c r="C1722" s="40"/>
      <c r="D1722" s="41"/>
      <c r="E1722" s="31" t="str">
        <f>IFERROR(IF(OR(確認書!$C$23="",D1722=""),"",確認書!$C$23),"")</f>
        <v/>
      </c>
      <c r="F1722" s="33" t="str">
        <f>IFERROR(
   IF($E$3="", "",
     IF(VLOOKUP(E1722, リスト!$A$2:$E$49, 5, FALSE) &gt; $E$3,
        VLOOKUP(E1722, リスト!$A$2:$E$49, 2, FALSE),
        VLOOKUP(E1722, リスト!$A$2:$E$49, 4, FALSE)
     )
   ),
"")</f>
        <v/>
      </c>
      <c r="G1722" s="40"/>
      <c r="H1722" s="29"/>
      <c r="I1722" s="46"/>
      <c r="J1722" s="34" t="str">
        <f t="shared" si="107"/>
        <v/>
      </c>
      <c r="K1722" s="28" t="str">
        <f t="shared" si="105"/>
        <v/>
      </c>
      <c r="L1722" s="25" t="str">
        <f t="shared" si="106"/>
        <v/>
      </c>
      <c r="M1722" s="16"/>
    </row>
    <row r="1723" spans="2:13" ht="22.5" customHeight="1" x14ac:dyDescent="0.45">
      <c r="B1723" s="30">
        <f t="shared" si="104"/>
        <v>1715</v>
      </c>
      <c r="C1723" s="40"/>
      <c r="D1723" s="41"/>
      <c r="E1723" s="31" t="str">
        <f>IFERROR(IF(OR(確認書!$C$23="",D1723=""),"",確認書!$C$23),"")</f>
        <v/>
      </c>
      <c r="F1723" s="33" t="str">
        <f>IFERROR(
   IF($E$3="", "",
     IF(VLOOKUP(E1723, リスト!$A$2:$E$49, 5, FALSE) &gt; $E$3,
        VLOOKUP(E1723, リスト!$A$2:$E$49, 2, FALSE),
        VLOOKUP(E1723, リスト!$A$2:$E$49, 4, FALSE)
     )
   ),
"")</f>
        <v/>
      </c>
      <c r="G1723" s="40"/>
      <c r="H1723" s="29"/>
      <c r="I1723" s="46"/>
      <c r="J1723" s="34" t="str">
        <f t="shared" si="107"/>
        <v/>
      </c>
      <c r="K1723" s="28" t="str">
        <f t="shared" si="105"/>
        <v/>
      </c>
      <c r="L1723" s="25" t="str">
        <f t="shared" si="106"/>
        <v/>
      </c>
      <c r="M1723" s="16"/>
    </row>
    <row r="1724" spans="2:13" ht="22.5" customHeight="1" x14ac:dyDescent="0.45">
      <c r="B1724" s="30">
        <f t="shared" si="104"/>
        <v>1716</v>
      </c>
      <c r="C1724" s="40"/>
      <c r="D1724" s="41"/>
      <c r="E1724" s="31" t="str">
        <f>IFERROR(IF(OR(確認書!$C$23="",D1724=""),"",確認書!$C$23),"")</f>
        <v/>
      </c>
      <c r="F1724" s="33" t="str">
        <f>IFERROR(
   IF($E$3="", "",
     IF(VLOOKUP(E1724, リスト!$A$2:$E$49, 5, FALSE) &gt; $E$3,
        VLOOKUP(E1724, リスト!$A$2:$E$49, 2, FALSE),
        VLOOKUP(E1724, リスト!$A$2:$E$49, 4, FALSE)
     )
   ),
"")</f>
        <v/>
      </c>
      <c r="G1724" s="40"/>
      <c r="H1724" s="29"/>
      <c r="I1724" s="46"/>
      <c r="J1724" s="34" t="str">
        <f t="shared" si="107"/>
        <v/>
      </c>
      <c r="K1724" s="28" t="str">
        <f t="shared" si="105"/>
        <v/>
      </c>
      <c r="L1724" s="25" t="str">
        <f t="shared" si="106"/>
        <v/>
      </c>
      <c r="M1724" s="16"/>
    </row>
    <row r="1725" spans="2:13" ht="22.5" customHeight="1" x14ac:dyDescent="0.45">
      <c r="B1725" s="30">
        <f t="shared" si="104"/>
        <v>1717</v>
      </c>
      <c r="C1725" s="40"/>
      <c r="D1725" s="41"/>
      <c r="E1725" s="31" t="str">
        <f>IFERROR(IF(OR(確認書!$C$23="",D1725=""),"",確認書!$C$23),"")</f>
        <v/>
      </c>
      <c r="F1725" s="33" t="str">
        <f>IFERROR(
   IF($E$3="", "",
     IF(VLOOKUP(E1725, リスト!$A$2:$E$49, 5, FALSE) &gt; $E$3,
        VLOOKUP(E1725, リスト!$A$2:$E$49, 2, FALSE),
        VLOOKUP(E1725, リスト!$A$2:$E$49, 4, FALSE)
     )
   ),
"")</f>
        <v/>
      </c>
      <c r="G1725" s="40"/>
      <c r="H1725" s="29"/>
      <c r="I1725" s="46"/>
      <c r="J1725" s="34" t="str">
        <f t="shared" si="107"/>
        <v/>
      </c>
      <c r="K1725" s="28" t="str">
        <f t="shared" si="105"/>
        <v/>
      </c>
      <c r="L1725" s="25" t="str">
        <f t="shared" si="106"/>
        <v/>
      </c>
      <c r="M1725" s="16"/>
    </row>
    <row r="1726" spans="2:13" ht="22.5" customHeight="1" x14ac:dyDescent="0.45">
      <c r="B1726" s="30">
        <f t="shared" si="104"/>
        <v>1718</v>
      </c>
      <c r="C1726" s="40"/>
      <c r="D1726" s="41"/>
      <c r="E1726" s="31" t="str">
        <f>IFERROR(IF(OR(確認書!$C$23="",D1726=""),"",確認書!$C$23),"")</f>
        <v/>
      </c>
      <c r="F1726" s="33" t="str">
        <f>IFERROR(
   IF($E$3="", "",
     IF(VLOOKUP(E1726, リスト!$A$2:$E$49, 5, FALSE) &gt; $E$3,
        VLOOKUP(E1726, リスト!$A$2:$E$49, 2, FALSE),
        VLOOKUP(E1726, リスト!$A$2:$E$49, 4, FALSE)
     )
   ),
"")</f>
        <v/>
      </c>
      <c r="G1726" s="40"/>
      <c r="H1726" s="29"/>
      <c r="I1726" s="46"/>
      <c r="J1726" s="34" t="str">
        <f t="shared" si="107"/>
        <v/>
      </c>
      <c r="K1726" s="28" t="str">
        <f t="shared" si="105"/>
        <v/>
      </c>
      <c r="L1726" s="25" t="str">
        <f t="shared" si="106"/>
        <v/>
      </c>
      <c r="M1726" s="16"/>
    </row>
    <row r="1727" spans="2:13" ht="22.5" customHeight="1" x14ac:dyDescent="0.45">
      <c r="B1727" s="30">
        <f t="shared" si="104"/>
        <v>1719</v>
      </c>
      <c r="C1727" s="40"/>
      <c r="D1727" s="41"/>
      <c r="E1727" s="31" t="str">
        <f>IFERROR(IF(OR(確認書!$C$23="",D1727=""),"",確認書!$C$23),"")</f>
        <v/>
      </c>
      <c r="F1727" s="33" t="str">
        <f>IFERROR(
   IF($E$3="", "",
     IF(VLOOKUP(E1727, リスト!$A$2:$E$49, 5, FALSE) &gt; $E$3,
        VLOOKUP(E1727, リスト!$A$2:$E$49, 2, FALSE),
        VLOOKUP(E1727, リスト!$A$2:$E$49, 4, FALSE)
     )
   ),
"")</f>
        <v/>
      </c>
      <c r="G1727" s="40"/>
      <c r="H1727" s="29"/>
      <c r="I1727" s="46"/>
      <c r="J1727" s="34" t="str">
        <f t="shared" si="107"/>
        <v/>
      </c>
      <c r="K1727" s="28" t="str">
        <f t="shared" si="105"/>
        <v/>
      </c>
      <c r="L1727" s="25" t="str">
        <f t="shared" si="106"/>
        <v/>
      </c>
      <c r="M1727" s="16"/>
    </row>
    <row r="1728" spans="2:13" ht="22.5" customHeight="1" x14ac:dyDescent="0.45">
      <c r="B1728" s="30">
        <f t="shared" si="104"/>
        <v>1720</v>
      </c>
      <c r="C1728" s="40"/>
      <c r="D1728" s="41"/>
      <c r="E1728" s="31" t="str">
        <f>IFERROR(IF(OR(確認書!$C$23="",D1728=""),"",確認書!$C$23),"")</f>
        <v/>
      </c>
      <c r="F1728" s="33" t="str">
        <f>IFERROR(
   IF($E$3="", "",
     IF(VLOOKUP(E1728, リスト!$A$2:$E$49, 5, FALSE) &gt; $E$3,
        VLOOKUP(E1728, リスト!$A$2:$E$49, 2, FALSE),
        VLOOKUP(E1728, リスト!$A$2:$E$49, 4, FALSE)
     )
   ),
"")</f>
        <v/>
      </c>
      <c r="G1728" s="40"/>
      <c r="H1728" s="29"/>
      <c r="I1728" s="46"/>
      <c r="J1728" s="34" t="str">
        <f t="shared" si="107"/>
        <v/>
      </c>
      <c r="K1728" s="28" t="str">
        <f t="shared" si="105"/>
        <v/>
      </c>
      <c r="L1728" s="25" t="str">
        <f t="shared" si="106"/>
        <v/>
      </c>
      <c r="M1728" s="16"/>
    </row>
    <row r="1729" spans="2:13" ht="22.5" customHeight="1" x14ac:dyDescent="0.45">
      <c r="B1729" s="30">
        <f t="shared" si="104"/>
        <v>1721</v>
      </c>
      <c r="C1729" s="40"/>
      <c r="D1729" s="41"/>
      <c r="E1729" s="31" t="str">
        <f>IFERROR(IF(OR(確認書!$C$23="",D1729=""),"",確認書!$C$23),"")</f>
        <v/>
      </c>
      <c r="F1729" s="33" t="str">
        <f>IFERROR(
   IF($E$3="", "",
     IF(VLOOKUP(E1729, リスト!$A$2:$E$49, 5, FALSE) &gt; $E$3,
        VLOOKUP(E1729, リスト!$A$2:$E$49, 2, FALSE),
        VLOOKUP(E1729, リスト!$A$2:$E$49, 4, FALSE)
     )
   ),
"")</f>
        <v/>
      </c>
      <c r="G1729" s="40"/>
      <c r="H1729" s="29"/>
      <c r="I1729" s="46"/>
      <c r="J1729" s="34" t="str">
        <f t="shared" si="107"/>
        <v/>
      </c>
      <c r="K1729" s="28" t="str">
        <f t="shared" si="105"/>
        <v/>
      </c>
      <c r="L1729" s="25" t="str">
        <f t="shared" si="106"/>
        <v/>
      </c>
      <c r="M1729" s="16"/>
    </row>
    <row r="1730" spans="2:13" ht="22.5" customHeight="1" x14ac:dyDescent="0.45">
      <c r="B1730" s="30">
        <f t="shared" si="104"/>
        <v>1722</v>
      </c>
      <c r="C1730" s="40"/>
      <c r="D1730" s="41"/>
      <c r="E1730" s="31" t="str">
        <f>IFERROR(IF(OR(確認書!$C$23="",D1730=""),"",確認書!$C$23),"")</f>
        <v/>
      </c>
      <c r="F1730" s="33" t="str">
        <f>IFERROR(
   IF($E$3="", "",
     IF(VLOOKUP(E1730, リスト!$A$2:$E$49, 5, FALSE) &gt; $E$3,
        VLOOKUP(E1730, リスト!$A$2:$E$49, 2, FALSE),
        VLOOKUP(E1730, リスト!$A$2:$E$49, 4, FALSE)
     )
   ),
"")</f>
        <v/>
      </c>
      <c r="G1730" s="40"/>
      <c r="H1730" s="29"/>
      <c r="I1730" s="46"/>
      <c r="J1730" s="34" t="str">
        <f t="shared" si="107"/>
        <v/>
      </c>
      <c r="K1730" s="28" t="str">
        <f t="shared" si="105"/>
        <v/>
      </c>
      <c r="L1730" s="25" t="str">
        <f t="shared" si="106"/>
        <v/>
      </c>
      <c r="M1730" s="16"/>
    </row>
    <row r="1731" spans="2:13" ht="22.5" customHeight="1" x14ac:dyDescent="0.45">
      <c r="B1731" s="30">
        <f t="shared" si="104"/>
        <v>1723</v>
      </c>
      <c r="C1731" s="40"/>
      <c r="D1731" s="41"/>
      <c r="E1731" s="31" t="str">
        <f>IFERROR(IF(OR(確認書!$C$23="",D1731=""),"",確認書!$C$23),"")</f>
        <v/>
      </c>
      <c r="F1731" s="33" t="str">
        <f>IFERROR(
   IF($E$3="", "",
     IF(VLOOKUP(E1731, リスト!$A$2:$E$49, 5, FALSE) &gt; $E$3,
        VLOOKUP(E1731, リスト!$A$2:$E$49, 2, FALSE),
        VLOOKUP(E1731, リスト!$A$2:$E$49, 4, FALSE)
     )
   ),
"")</f>
        <v/>
      </c>
      <c r="G1731" s="40"/>
      <c r="H1731" s="29"/>
      <c r="I1731" s="46"/>
      <c r="J1731" s="34" t="str">
        <f t="shared" si="107"/>
        <v/>
      </c>
      <c r="K1731" s="28" t="str">
        <f t="shared" si="105"/>
        <v/>
      </c>
      <c r="L1731" s="25" t="str">
        <f t="shared" si="106"/>
        <v/>
      </c>
      <c r="M1731" s="16"/>
    </row>
    <row r="1732" spans="2:13" ht="22.5" customHeight="1" x14ac:dyDescent="0.45">
      <c r="B1732" s="30">
        <f t="shared" si="104"/>
        <v>1724</v>
      </c>
      <c r="C1732" s="40"/>
      <c r="D1732" s="41"/>
      <c r="E1732" s="31" t="str">
        <f>IFERROR(IF(OR(確認書!$C$23="",D1732=""),"",確認書!$C$23),"")</f>
        <v/>
      </c>
      <c r="F1732" s="33" t="str">
        <f>IFERROR(
   IF($E$3="", "",
     IF(VLOOKUP(E1732, リスト!$A$2:$E$49, 5, FALSE) &gt; $E$3,
        VLOOKUP(E1732, リスト!$A$2:$E$49, 2, FALSE),
        VLOOKUP(E1732, リスト!$A$2:$E$49, 4, FALSE)
     )
   ),
"")</f>
        <v/>
      </c>
      <c r="G1732" s="40"/>
      <c r="H1732" s="29"/>
      <c r="I1732" s="46"/>
      <c r="J1732" s="34" t="str">
        <f t="shared" si="107"/>
        <v/>
      </c>
      <c r="K1732" s="28" t="str">
        <f t="shared" si="105"/>
        <v/>
      </c>
      <c r="L1732" s="25" t="str">
        <f t="shared" si="106"/>
        <v/>
      </c>
      <c r="M1732" s="16"/>
    </row>
    <row r="1733" spans="2:13" ht="22.5" customHeight="1" x14ac:dyDescent="0.45">
      <c r="B1733" s="30">
        <f t="shared" si="104"/>
        <v>1725</v>
      </c>
      <c r="C1733" s="40"/>
      <c r="D1733" s="41"/>
      <c r="E1733" s="31" t="str">
        <f>IFERROR(IF(OR(確認書!$C$23="",D1733=""),"",確認書!$C$23),"")</f>
        <v/>
      </c>
      <c r="F1733" s="33" t="str">
        <f>IFERROR(
   IF($E$3="", "",
     IF(VLOOKUP(E1733, リスト!$A$2:$E$49, 5, FALSE) &gt; $E$3,
        VLOOKUP(E1733, リスト!$A$2:$E$49, 2, FALSE),
        VLOOKUP(E1733, リスト!$A$2:$E$49, 4, FALSE)
     )
   ),
"")</f>
        <v/>
      </c>
      <c r="G1733" s="40"/>
      <c r="H1733" s="29"/>
      <c r="I1733" s="46"/>
      <c r="J1733" s="34" t="str">
        <f t="shared" si="107"/>
        <v/>
      </c>
      <c r="K1733" s="28" t="str">
        <f t="shared" si="105"/>
        <v/>
      </c>
      <c r="L1733" s="25" t="str">
        <f t="shared" si="106"/>
        <v/>
      </c>
      <c r="M1733" s="16"/>
    </row>
    <row r="1734" spans="2:13" ht="22.5" customHeight="1" x14ac:dyDescent="0.45">
      <c r="B1734" s="30">
        <f t="shared" si="104"/>
        <v>1726</v>
      </c>
      <c r="C1734" s="40"/>
      <c r="D1734" s="41"/>
      <c r="E1734" s="31" t="str">
        <f>IFERROR(IF(OR(確認書!$C$23="",D1734=""),"",確認書!$C$23),"")</f>
        <v/>
      </c>
      <c r="F1734" s="33" t="str">
        <f>IFERROR(
   IF($E$3="", "",
     IF(VLOOKUP(E1734, リスト!$A$2:$E$49, 5, FALSE) &gt; $E$3,
        VLOOKUP(E1734, リスト!$A$2:$E$49, 2, FALSE),
        VLOOKUP(E1734, リスト!$A$2:$E$49, 4, FALSE)
     )
   ),
"")</f>
        <v/>
      </c>
      <c r="G1734" s="40"/>
      <c r="H1734" s="29"/>
      <c r="I1734" s="46"/>
      <c r="J1734" s="34" t="str">
        <f t="shared" si="107"/>
        <v/>
      </c>
      <c r="K1734" s="28" t="str">
        <f t="shared" si="105"/>
        <v/>
      </c>
      <c r="L1734" s="25" t="str">
        <f t="shared" si="106"/>
        <v/>
      </c>
      <c r="M1734" s="16"/>
    </row>
    <row r="1735" spans="2:13" ht="22.5" customHeight="1" x14ac:dyDescent="0.45">
      <c r="B1735" s="30">
        <f t="shared" si="104"/>
        <v>1727</v>
      </c>
      <c r="C1735" s="40"/>
      <c r="D1735" s="41"/>
      <c r="E1735" s="31" t="str">
        <f>IFERROR(IF(OR(確認書!$C$23="",D1735=""),"",確認書!$C$23),"")</f>
        <v/>
      </c>
      <c r="F1735" s="33" t="str">
        <f>IFERROR(
   IF($E$3="", "",
     IF(VLOOKUP(E1735, リスト!$A$2:$E$49, 5, FALSE) &gt; $E$3,
        VLOOKUP(E1735, リスト!$A$2:$E$49, 2, FALSE),
        VLOOKUP(E1735, リスト!$A$2:$E$49, 4, FALSE)
     )
   ),
"")</f>
        <v/>
      </c>
      <c r="G1735" s="40"/>
      <c r="H1735" s="29"/>
      <c r="I1735" s="46"/>
      <c r="J1735" s="34" t="str">
        <f t="shared" si="107"/>
        <v/>
      </c>
      <c r="K1735" s="28" t="str">
        <f t="shared" si="105"/>
        <v/>
      </c>
      <c r="L1735" s="25" t="str">
        <f t="shared" si="106"/>
        <v/>
      </c>
      <c r="M1735" s="16"/>
    </row>
    <row r="1736" spans="2:13" ht="22.5" customHeight="1" x14ac:dyDescent="0.45">
      <c r="B1736" s="30">
        <f t="shared" si="104"/>
        <v>1728</v>
      </c>
      <c r="C1736" s="40"/>
      <c r="D1736" s="41"/>
      <c r="E1736" s="31" t="str">
        <f>IFERROR(IF(OR(確認書!$C$23="",D1736=""),"",確認書!$C$23),"")</f>
        <v/>
      </c>
      <c r="F1736" s="33" t="str">
        <f>IFERROR(
   IF($E$3="", "",
     IF(VLOOKUP(E1736, リスト!$A$2:$E$49, 5, FALSE) &gt; $E$3,
        VLOOKUP(E1736, リスト!$A$2:$E$49, 2, FALSE),
        VLOOKUP(E1736, リスト!$A$2:$E$49, 4, FALSE)
     )
   ),
"")</f>
        <v/>
      </c>
      <c r="G1736" s="40"/>
      <c r="H1736" s="29"/>
      <c r="I1736" s="46"/>
      <c r="J1736" s="34" t="str">
        <f t="shared" si="107"/>
        <v/>
      </c>
      <c r="K1736" s="28" t="str">
        <f t="shared" si="105"/>
        <v/>
      </c>
      <c r="L1736" s="25" t="str">
        <f t="shared" si="106"/>
        <v/>
      </c>
      <c r="M1736" s="16"/>
    </row>
    <row r="1737" spans="2:13" ht="22.5" customHeight="1" x14ac:dyDescent="0.45">
      <c r="B1737" s="30">
        <f t="shared" si="104"/>
        <v>1729</v>
      </c>
      <c r="C1737" s="40"/>
      <c r="D1737" s="41"/>
      <c r="E1737" s="31" t="str">
        <f>IFERROR(IF(OR(確認書!$C$23="",D1737=""),"",確認書!$C$23),"")</f>
        <v/>
      </c>
      <c r="F1737" s="33" t="str">
        <f>IFERROR(
   IF($E$3="", "",
     IF(VLOOKUP(E1737, リスト!$A$2:$E$49, 5, FALSE) &gt; $E$3,
        VLOOKUP(E1737, リスト!$A$2:$E$49, 2, FALSE),
        VLOOKUP(E1737, リスト!$A$2:$E$49, 4, FALSE)
     )
   ),
"")</f>
        <v/>
      </c>
      <c r="G1737" s="40"/>
      <c r="H1737" s="29"/>
      <c r="I1737" s="46"/>
      <c r="J1737" s="34" t="str">
        <f t="shared" si="107"/>
        <v/>
      </c>
      <c r="K1737" s="28" t="str">
        <f t="shared" si="105"/>
        <v/>
      </c>
      <c r="L1737" s="25" t="str">
        <f t="shared" si="106"/>
        <v/>
      </c>
      <c r="M1737" s="16"/>
    </row>
    <row r="1738" spans="2:13" ht="22.5" customHeight="1" x14ac:dyDescent="0.45">
      <c r="B1738" s="30">
        <f t="shared" ref="B1738:B1801" si="108">ROW()-8</f>
        <v>1730</v>
      </c>
      <c r="C1738" s="40"/>
      <c r="D1738" s="41"/>
      <c r="E1738" s="31" t="str">
        <f>IFERROR(IF(OR(確認書!$C$23="",D1738=""),"",確認書!$C$23),"")</f>
        <v/>
      </c>
      <c r="F1738" s="33" t="str">
        <f>IFERROR(
   IF($E$3="", "",
     IF(VLOOKUP(E1738, リスト!$A$2:$E$49, 5, FALSE) &gt; $E$3,
        VLOOKUP(E1738, リスト!$A$2:$E$49, 2, FALSE),
        VLOOKUP(E1738, リスト!$A$2:$E$49, 4, FALSE)
     )
   ),
"")</f>
        <v/>
      </c>
      <c r="G1738" s="40"/>
      <c r="H1738" s="29"/>
      <c r="I1738" s="46"/>
      <c r="J1738" s="34" t="str">
        <f t="shared" si="107"/>
        <v/>
      </c>
      <c r="K1738" s="28" t="str">
        <f t="shared" ref="K1738:K1801" si="109">IF(OR(E1738="",F1738=""), "",
 IF(NOT(ISNUMBER(J1738)), "",
 IF(J1738&lt;F1738, "×（法定外・特例等対象外です）", "〇")))</f>
        <v/>
      </c>
      <c r="L1738" s="25" t="str">
        <f t="shared" ref="L1738:L1801" si="110">IF(COUNTBLANK(D1738:J1738)=7, "",
 IF(D1738="", "←D列に従業員名を姓名（フルネーム）で入力してください。誤変換にお気を付け下さい。",
 IF(G1738="", "←G列に1.月給～3.時間給を入力してください",
 IF(H1738="", "←H列に金額を入力してください",
 IF(NOT(ISNUMBER(H1738)), "←H列の金額は半角数字で入力してください",
 IF(G1738="3.時間給", "",
 IF(I1738="", "←I列に労働時間を入力してください",
 IF(NOT(ISNUMBER(I1738)), "←I列の労働時間は半角数字で入力してください", ""))))))))</f>
        <v/>
      </c>
      <c r="M1738" s="16"/>
    </row>
    <row r="1739" spans="2:13" ht="22.5" customHeight="1" x14ac:dyDescent="0.45">
      <c r="B1739" s="30">
        <f t="shared" si="108"/>
        <v>1731</v>
      </c>
      <c r="C1739" s="40"/>
      <c r="D1739" s="41"/>
      <c r="E1739" s="31" t="str">
        <f>IFERROR(IF(OR(確認書!$C$23="",D1739=""),"",確認書!$C$23),"")</f>
        <v/>
      </c>
      <c r="F1739" s="33" t="str">
        <f>IFERROR(
   IF($E$3="", "",
     IF(VLOOKUP(E1739, リスト!$A$2:$E$49, 5, FALSE) &gt; $E$3,
        VLOOKUP(E1739, リスト!$A$2:$E$49, 2, FALSE),
        VLOOKUP(E1739, リスト!$A$2:$E$49, 4, FALSE)
     )
   ),
"")</f>
        <v/>
      </c>
      <c r="G1739" s="40"/>
      <c r="H1739" s="29"/>
      <c r="I1739" s="46"/>
      <c r="J1739" s="34" t="str">
        <f t="shared" ref="J1739:J1802" si="111">IF(COUNTBLANK(G1739:I1739)=3, "",
 IF(G1739="3.時間給", IF(H1739="", "", H1739),
 IF(OR(G1739="1.月給", G1739="2.日給"),
   IF(OR(H1739="", I1739=""), "", ROUND(H1739/I1739,0)),
 "")))</f>
        <v/>
      </c>
      <c r="K1739" s="28" t="str">
        <f t="shared" si="109"/>
        <v/>
      </c>
      <c r="L1739" s="25" t="str">
        <f t="shared" si="110"/>
        <v/>
      </c>
      <c r="M1739" s="16"/>
    </row>
    <row r="1740" spans="2:13" ht="22.5" customHeight="1" x14ac:dyDescent="0.45">
      <c r="B1740" s="30">
        <f t="shared" si="108"/>
        <v>1732</v>
      </c>
      <c r="C1740" s="40"/>
      <c r="D1740" s="41"/>
      <c r="E1740" s="31" t="str">
        <f>IFERROR(IF(OR(確認書!$C$23="",D1740=""),"",確認書!$C$23),"")</f>
        <v/>
      </c>
      <c r="F1740" s="33" t="str">
        <f>IFERROR(
   IF($E$3="", "",
     IF(VLOOKUP(E1740, リスト!$A$2:$E$49, 5, FALSE) &gt; $E$3,
        VLOOKUP(E1740, リスト!$A$2:$E$49, 2, FALSE),
        VLOOKUP(E1740, リスト!$A$2:$E$49, 4, FALSE)
     )
   ),
"")</f>
        <v/>
      </c>
      <c r="G1740" s="40"/>
      <c r="H1740" s="29"/>
      <c r="I1740" s="46"/>
      <c r="J1740" s="34" t="str">
        <f t="shared" si="111"/>
        <v/>
      </c>
      <c r="K1740" s="28" t="str">
        <f t="shared" si="109"/>
        <v/>
      </c>
      <c r="L1740" s="25" t="str">
        <f t="shared" si="110"/>
        <v/>
      </c>
      <c r="M1740" s="16"/>
    </row>
    <row r="1741" spans="2:13" ht="22.5" customHeight="1" x14ac:dyDescent="0.45">
      <c r="B1741" s="30">
        <f t="shared" si="108"/>
        <v>1733</v>
      </c>
      <c r="C1741" s="40"/>
      <c r="D1741" s="41"/>
      <c r="E1741" s="31" t="str">
        <f>IFERROR(IF(OR(確認書!$C$23="",D1741=""),"",確認書!$C$23),"")</f>
        <v/>
      </c>
      <c r="F1741" s="33" t="str">
        <f>IFERROR(
   IF($E$3="", "",
     IF(VLOOKUP(E1741, リスト!$A$2:$E$49, 5, FALSE) &gt; $E$3,
        VLOOKUP(E1741, リスト!$A$2:$E$49, 2, FALSE),
        VLOOKUP(E1741, リスト!$A$2:$E$49, 4, FALSE)
     )
   ),
"")</f>
        <v/>
      </c>
      <c r="G1741" s="40"/>
      <c r="H1741" s="29"/>
      <c r="I1741" s="46"/>
      <c r="J1741" s="34" t="str">
        <f t="shared" si="111"/>
        <v/>
      </c>
      <c r="K1741" s="28" t="str">
        <f t="shared" si="109"/>
        <v/>
      </c>
      <c r="L1741" s="25" t="str">
        <f t="shared" si="110"/>
        <v/>
      </c>
      <c r="M1741" s="16"/>
    </row>
    <row r="1742" spans="2:13" ht="22.5" customHeight="1" x14ac:dyDescent="0.45">
      <c r="B1742" s="30">
        <f t="shared" si="108"/>
        <v>1734</v>
      </c>
      <c r="C1742" s="40"/>
      <c r="D1742" s="41"/>
      <c r="E1742" s="31" t="str">
        <f>IFERROR(IF(OR(確認書!$C$23="",D1742=""),"",確認書!$C$23),"")</f>
        <v/>
      </c>
      <c r="F1742" s="33" t="str">
        <f>IFERROR(
   IF($E$3="", "",
     IF(VLOOKUP(E1742, リスト!$A$2:$E$49, 5, FALSE) &gt; $E$3,
        VLOOKUP(E1742, リスト!$A$2:$E$49, 2, FALSE),
        VLOOKUP(E1742, リスト!$A$2:$E$49, 4, FALSE)
     )
   ),
"")</f>
        <v/>
      </c>
      <c r="G1742" s="40"/>
      <c r="H1742" s="29"/>
      <c r="I1742" s="46"/>
      <c r="J1742" s="34" t="str">
        <f t="shared" si="111"/>
        <v/>
      </c>
      <c r="K1742" s="28" t="str">
        <f t="shared" si="109"/>
        <v/>
      </c>
      <c r="L1742" s="25" t="str">
        <f t="shared" si="110"/>
        <v/>
      </c>
      <c r="M1742" s="16"/>
    </row>
    <row r="1743" spans="2:13" ht="22.5" customHeight="1" x14ac:dyDescent="0.45">
      <c r="B1743" s="30">
        <f t="shared" si="108"/>
        <v>1735</v>
      </c>
      <c r="C1743" s="40"/>
      <c r="D1743" s="41"/>
      <c r="E1743" s="31" t="str">
        <f>IFERROR(IF(OR(確認書!$C$23="",D1743=""),"",確認書!$C$23),"")</f>
        <v/>
      </c>
      <c r="F1743" s="33" t="str">
        <f>IFERROR(
   IF($E$3="", "",
     IF(VLOOKUP(E1743, リスト!$A$2:$E$49, 5, FALSE) &gt; $E$3,
        VLOOKUP(E1743, リスト!$A$2:$E$49, 2, FALSE),
        VLOOKUP(E1743, リスト!$A$2:$E$49, 4, FALSE)
     )
   ),
"")</f>
        <v/>
      </c>
      <c r="G1743" s="40"/>
      <c r="H1743" s="29"/>
      <c r="I1743" s="46"/>
      <c r="J1743" s="34" t="str">
        <f t="shared" si="111"/>
        <v/>
      </c>
      <c r="K1743" s="28" t="str">
        <f t="shared" si="109"/>
        <v/>
      </c>
      <c r="L1743" s="25" t="str">
        <f t="shared" si="110"/>
        <v/>
      </c>
      <c r="M1743" s="16"/>
    </row>
    <row r="1744" spans="2:13" ht="22.5" customHeight="1" x14ac:dyDescent="0.45">
      <c r="B1744" s="30">
        <f t="shared" si="108"/>
        <v>1736</v>
      </c>
      <c r="C1744" s="40"/>
      <c r="D1744" s="41"/>
      <c r="E1744" s="31" t="str">
        <f>IFERROR(IF(OR(確認書!$C$23="",D1744=""),"",確認書!$C$23),"")</f>
        <v/>
      </c>
      <c r="F1744" s="33" t="str">
        <f>IFERROR(
   IF($E$3="", "",
     IF(VLOOKUP(E1744, リスト!$A$2:$E$49, 5, FALSE) &gt; $E$3,
        VLOOKUP(E1744, リスト!$A$2:$E$49, 2, FALSE),
        VLOOKUP(E1744, リスト!$A$2:$E$49, 4, FALSE)
     )
   ),
"")</f>
        <v/>
      </c>
      <c r="G1744" s="40"/>
      <c r="H1744" s="29"/>
      <c r="I1744" s="46"/>
      <c r="J1744" s="34" t="str">
        <f t="shared" si="111"/>
        <v/>
      </c>
      <c r="K1744" s="28" t="str">
        <f t="shared" si="109"/>
        <v/>
      </c>
      <c r="L1744" s="25" t="str">
        <f t="shared" si="110"/>
        <v/>
      </c>
      <c r="M1744" s="16"/>
    </row>
    <row r="1745" spans="2:13" ht="22.5" customHeight="1" x14ac:dyDescent="0.45">
      <c r="B1745" s="30">
        <f t="shared" si="108"/>
        <v>1737</v>
      </c>
      <c r="C1745" s="40"/>
      <c r="D1745" s="41"/>
      <c r="E1745" s="31" t="str">
        <f>IFERROR(IF(OR(確認書!$C$23="",D1745=""),"",確認書!$C$23),"")</f>
        <v/>
      </c>
      <c r="F1745" s="33" t="str">
        <f>IFERROR(
   IF($E$3="", "",
     IF(VLOOKUP(E1745, リスト!$A$2:$E$49, 5, FALSE) &gt; $E$3,
        VLOOKUP(E1745, リスト!$A$2:$E$49, 2, FALSE),
        VLOOKUP(E1745, リスト!$A$2:$E$49, 4, FALSE)
     )
   ),
"")</f>
        <v/>
      </c>
      <c r="G1745" s="40"/>
      <c r="H1745" s="29"/>
      <c r="I1745" s="46"/>
      <c r="J1745" s="34" t="str">
        <f t="shared" si="111"/>
        <v/>
      </c>
      <c r="K1745" s="28" t="str">
        <f t="shared" si="109"/>
        <v/>
      </c>
      <c r="L1745" s="25" t="str">
        <f t="shared" si="110"/>
        <v/>
      </c>
      <c r="M1745" s="16"/>
    </row>
    <row r="1746" spans="2:13" ht="22.5" customHeight="1" x14ac:dyDescent="0.45">
      <c r="B1746" s="30">
        <f t="shared" si="108"/>
        <v>1738</v>
      </c>
      <c r="C1746" s="40"/>
      <c r="D1746" s="41"/>
      <c r="E1746" s="31" t="str">
        <f>IFERROR(IF(OR(確認書!$C$23="",D1746=""),"",確認書!$C$23),"")</f>
        <v/>
      </c>
      <c r="F1746" s="33" t="str">
        <f>IFERROR(
   IF($E$3="", "",
     IF(VLOOKUP(E1746, リスト!$A$2:$E$49, 5, FALSE) &gt; $E$3,
        VLOOKUP(E1746, リスト!$A$2:$E$49, 2, FALSE),
        VLOOKUP(E1746, リスト!$A$2:$E$49, 4, FALSE)
     )
   ),
"")</f>
        <v/>
      </c>
      <c r="G1746" s="40"/>
      <c r="H1746" s="29"/>
      <c r="I1746" s="46"/>
      <c r="J1746" s="34" t="str">
        <f t="shared" si="111"/>
        <v/>
      </c>
      <c r="K1746" s="28" t="str">
        <f t="shared" si="109"/>
        <v/>
      </c>
      <c r="L1746" s="25" t="str">
        <f t="shared" si="110"/>
        <v/>
      </c>
      <c r="M1746" s="16"/>
    </row>
    <row r="1747" spans="2:13" ht="22.5" customHeight="1" x14ac:dyDescent="0.45">
      <c r="B1747" s="30">
        <f t="shared" si="108"/>
        <v>1739</v>
      </c>
      <c r="C1747" s="40"/>
      <c r="D1747" s="41"/>
      <c r="E1747" s="31" t="str">
        <f>IFERROR(IF(OR(確認書!$C$23="",D1747=""),"",確認書!$C$23),"")</f>
        <v/>
      </c>
      <c r="F1747" s="33" t="str">
        <f>IFERROR(
   IF($E$3="", "",
     IF(VLOOKUP(E1747, リスト!$A$2:$E$49, 5, FALSE) &gt; $E$3,
        VLOOKUP(E1747, リスト!$A$2:$E$49, 2, FALSE),
        VLOOKUP(E1747, リスト!$A$2:$E$49, 4, FALSE)
     )
   ),
"")</f>
        <v/>
      </c>
      <c r="G1747" s="40"/>
      <c r="H1747" s="29"/>
      <c r="I1747" s="46"/>
      <c r="J1747" s="34" t="str">
        <f t="shared" si="111"/>
        <v/>
      </c>
      <c r="K1747" s="28" t="str">
        <f t="shared" si="109"/>
        <v/>
      </c>
      <c r="L1747" s="25" t="str">
        <f t="shared" si="110"/>
        <v/>
      </c>
      <c r="M1747" s="16"/>
    </row>
    <row r="1748" spans="2:13" ht="22.5" customHeight="1" x14ac:dyDescent="0.45">
      <c r="B1748" s="30">
        <f t="shared" si="108"/>
        <v>1740</v>
      </c>
      <c r="C1748" s="40"/>
      <c r="D1748" s="41"/>
      <c r="E1748" s="31" t="str">
        <f>IFERROR(IF(OR(確認書!$C$23="",D1748=""),"",確認書!$C$23),"")</f>
        <v/>
      </c>
      <c r="F1748" s="33" t="str">
        <f>IFERROR(
   IF($E$3="", "",
     IF(VLOOKUP(E1748, リスト!$A$2:$E$49, 5, FALSE) &gt; $E$3,
        VLOOKUP(E1748, リスト!$A$2:$E$49, 2, FALSE),
        VLOOKUP(E1748, リスト!$A$2:$E$49, 4, FALSE)
     )
   ),
"")</f>
        <v/>
      </c>
      <c r="G1748" s="40"/>
      <c r="H1748" s="29"/>
      <c r="I1748" s="46"/>
      <c r="J1748" s="34" t="str">
        <f t="shared" si="111"/>
        <v/>
      </c>
      <c r="K1748" s="28" t="str">
        <f t="shared" si="109"/>
        <v/>
      </c>
      <c r="L1748" s="25" t="str">
        <f t="shared" si="110"/>
        <v/>
      </c>
      <c r="M1748" s="16"/>
    </row>
    <row r="1749" spans="2:13" ht="22.5" customHeight="1" x14ac:dyDescent="0.45">
      <c r="B1749" s="30">
        <f t="shared" si="108"/>
        <v>1741</v>
      </c>
      <c r="C1749" s="40"/>
      <c r="D1749" s="41"/>
      <c r="E1749" s="31" t="str">
        <f>IFERROR(IF(OR(確認書!$C$23="",D1749=""),"",確認書!$C$23),"")</f>
        <v/>
      </c>
      <c r="F1749" s="33" t="str">
        <f>IFERROR(
   IF($E$3="", "",
     IF(VLOOKUP(E1749, リスト!$A$2:$E$49, 5, FALSE) &gt; $E$3,
        VLOOKUP(E1749, リスト!$A$2:$E$49, 2, FALSE),
        VLOOKUP(E1749, リスト!$A$2:$E$49, 4, FALSE)
     )
   ),
"")</f>
        <v/>
      </c>
      <c r="G1749" s="40"/>
      <c r="H1749" s="29"/>
      <c r="I1749" s="46"/>
      <c r="J1749" s="34" t="str">
        <f t="shared" si="111"/>
        <v/>
      </c>
      <c r="K1749" s="28" t="str">
        <f t="shared" si="109"/>
        <v/>
      </c>
      <c r="L1749" s="25" t="str">
        <f t="shared" si="110"/>
        <v/>
      </c>
      <c r="M1749" s="16"/>
    </row>
    <row r="1750" spans="2:13" ht="22.5" customHeight="1" x14ac:dyDescent="0.45">
      <c r="B1750" s="30">
        <f t="shared" si="108"/>
        <v>1742</v>
      </c>
      <c r="C1750" s="40"/>
      <c r="D1750" s="41"/>
      <c r="E1750" s="31" t="str">
        <f>IFERROR(IF(OR(確認書!$C$23="",D1750=""),"",確認書!$C$23),"")</f>
        <v/>
      </c>
      <c r="F1750" s="33" t="str">
        <f>IFERROR(
   IF($E$3="", "",
     IF(VLOOKUP(E1750, リスト!$A$2:$E$49, 5, FALSE) &gt; $E$3,
        VLOOKUP(E1750, リスト!$A$2:$E$49, 2, FALSE),
        VLOOKUP(E1750, リスト!$A$2:$E$49, 4, FALSE)
     )
   ),
"")</f>
        <v/>
      </c>
      <c r="G1750" s="40"/>
      <c r="H1750" s="29"/>
      <c r="I1750" s="46"/>
      <c r="J1750" s="34" t="str">
        <f t="shared" si="111"/>
        <v/>
      </c>
      <c r="K1750" s="28" t="str">
        <f t="shared" si="109"/>
        <v/>
      </c>
      <c r="L1750" s="25" t="str">
        <f t="shared" si="110"/>
        <v/>
      </c>
      <c r="M1750" s="16"/>
    </row>
    <row r="1751" spans="2:13" ht="22.5" customHeight="1" x14ac:dyDescent="0.45">
      <c r="B1751" s="30">
        <f t="shared" si="108"/>
        <v>1743</v>
      </c>
      <c r="C1751" s="40"/>
      <c r="D1751" s="41"/>
      <c r="E1751" s="31" t="str">
        <f>IFERROR(IF(OR(確認書!$C$23="",D1751=""),"",確認書!$C$23),"")</f>
        <v/>
      </c>
      <c r="F1751" s="33" t="str">
        <f>IFERROR(
   IF($E$3="", "",
     IF(VLOOKUP(E1751, リスト!$A$2:$E$49, 5, FALSE) &gt; $E$3,
        VLOOKUP(E1751, リスト!$A$2:$E$49, 2, FALSE),
        VLOOKUP(E1751, リスト!$A$2:$E$49, 4, FALSE)
     )
   ),
"")</f>
        <v/>
      </c>
      <c r="G1751" s="40"/>
      <c r="H1751" s="29"/>
      <c r="I1751" s="46"/>
      <c r="J1751" s="34" t="str">
        <f t="shared" si="111"/>
        <v/>
      </c>
      <c r="K1751" s="28" t="str">
        <f t="shared" si="109"/>
        <v/>
      </c>
      <c r="L1751" s="25" t="str">
        <f t="shared" si="110"/>
        <v/>
      </c>
      <c r="M1751" s="16"/>
    </row>
    <row r="1752" spans="2:13" ht="22.5" customHeight="1" x14ac:dyDescent="0.45">
      <c r="B1752" s="30">
        <f t="shared" si="108"/>
        <v>1744</v>
      </c>
      <c r="C1752" s="40"/>
      <c r="D1752" s="41"/>
      <c r="E1752" s="31" t="str">
        <f>IFERROR(IF(OR(確認書!$C$23="",D1752=""),"",確認書!$C$23),"")</f>
        <v/>
      </c>
      <c r="F1752" s="33" t="str">
        <f>IFERROR(
   IF($E$3="", "",
     IF(VLOOKUP(E1752, リスト!$A$2:$E$49, 5, FALSE) &gt; $E$3,
        VLOOKUP(E1752, リスト!$A$2:$E$49, 2, FALSE),
        VLOOKUP(E1752, リスト!$A$2:$E$49, 4, FALSE)
     )
   ),
"")</f>
        <v/>
      </c>
      <c r="G1752" s="40"/>
      <c r="H1752" s="29"/>
      <c r="I1752" s="46"/>
      <c r="J1752" s="34" t="str">
        <f t="shared" si="111"/>
        <v/>
      </c>
      <c r="K1752" s="28" t="str">
        <f t="shared" si="109"/>
        <v/>
      </c>
      <c r="L1752" s="25" t="str">
        <f t="shared" si="110"/>
        <v/>
      </c>
      <c r="M1752" s="16"/>
    </row>
    <row r="1753" spans="2:13" ht="22.5" customHeight="1" x14ac:dyDescent="0.45">
      <c r="B1753" s="30">
        <f t="shared" si="108"/>
        <v>1745</v>
      </c>
      <c r="C1753" s="40"/>
      <c r="D1753" s="41"/>
      <c r="E1753" s="31" t="str">
        <f>IFERROR(IF(OR(確認書!$C$23="",D1753=""),"",確認書!$C$23),"")</f>
        <v/>
      </c>
      <c r="F1753" s="33" t="str">
        <f>IFERROR(
   IF($E$3="", "",
     IF(VLOOKUP(E1753, リスト!$A$2:$E$49, 5, FALSE) &gt; $E$3,
        VLOOKUP(E1753, リスト!$A$2:$E$49, 2, FALSE),
        VLOOKUP(E1753, リスト!$A$2:$E$49, 4, FALSE)
     )
   ),
"")</f>
        <v/>
      </c>
      <c r="G1753" s="40"/>
      <c r="H1753" s="29"/>
      <c r="I1753" s="46"/>
      <c r="J1753" s="34" t="str">
        <f t="shared" si="111"/>
        <v/>
      </c>
      <c r="K1753" s="28" t="str">
        <f t="shared" si="109"/>
        <v/>
      </c>
      <c r="L1753" s="25" t="str">
        <f t="shared" si="110"/>
        <v/>
      </c>
      <c r="M1753" s="16"/>
    </row>
    <row r="1754" spans="2:13" ht="22.5" customHeight="1" x14ac:dyDescent="0.45">
      <c r="B1754" s="30">
        <f t="shared" si="108"/>
        <v>1746</v>
      </c>
      <c r="C1754" s="40"/>
      <c r="D1754" s="41"/>
      <c r="E1754" s="31" t="str">
        <f>IFERROR(IF(OR(確認書!$C$23="",D1754=""),"",確認書!$C$23),"")</f>
        <v/>
      </c>
      <c r="F1754" s="33" t="str">
        <f>IFERROR(
   IF($E$3="", "",
     IF(VLOOKUP(E1754, リスト!$A$2:$E$49, 5, FALSE) &gt; $E$3,
        VLOOKUP(E1754, リスト!$A$2:$E$49, 2, FALSE),
        VLOOKUP(E1754, リスト!$A$2:$E$49, 4, FALSE)
     )
   ),
"")</f>
        <v/>
      </c>
      <c r="G1754" s="40"/>
      <c r="H1754" s="29"/>
      <c r="I1754" s="46"/>
      <c r="J1754" s="34" t="str">
        <f t="shared" si="111"/>
        <v/>
      </c>
      <c r="K1754" s="28" t="str">
        <f t="shared" si="109"/>
        <v/>
      </c>
      <c r="L1754" s="25" t="str">
        <f t="shared" si="110"/>
        <v/>
      </c>
      <c r="M1754" s="16"/>
    </row>
    <row r="1755" spans="2:13" ht="22.5" customHeight="1" x14ac:dyDescent="0.45">
      <c r="B1755" s="30">
        <f t="shared" si="108"/>
        <v>1747</v>
      </c>
      <c r="C1755" s="40"/>
      <c r="D1755" s="41"/>
      <c r="E1755" s="31" t="str">
        <f>IFERROR(IF(OR(確認書!$C$23="",D1755=""),"",確認書!$C$23),"")</f>
        <v/>
      </c>
      <c r="F1755" s="33" t="str">
        <f>IFERROR(
   IF($E$3="", "",
     IF(VLOOKUP(E1755, リスト!$A$2:$E$49, 5, FALSE) &gt; $E$3,
        VLOOKUP(E1755, リスト!$A$2:$E$49, 2, FALSE),
        VLOOKUP(E1755, リスト!$A$2:$E$49, 4, FALSE)
     )
   ),
"")</f>
        <v/>
      </c>
      <c r="G1755" s="40"/>
      <c r="H1755" s="29"/>
      <c r="I1755" s="46"/>
      <c r="J1755" s="34" t="str">
        <f t="shared" si="111"/>
        <v/>
      </c>
      <c r="K1755" s="28" t="str">
        <f t="shared" si="109"/>
        <v/>
      </c>
      <c r="L1755" s="25" t="str">
        <f t="shared" si="110"/>
        <v/>
      </c>
      <c r="M1755" s="16"/>
    </row>
    <row r="1756" spans="2:13" ht="22.5" customHeight="1" x14ac:dyDescent="0.45">
      <c r="B1756" s="30">
        <f t="shared" si="108"/>
        <v>1748</v>
      </c>
      <c r="C1756" s="40"/>
      <c r="D1756" s="41"/>
      <c r="E1756" s="31" t="str">
        <f>IFERROR(IF(OR(確認書!$C$23="",D1756=""),"",確認書!$C$23),"")</f>
        <v/>
      </c>
      <c r="F1756" s="33" t="str">
        <f>IFERROR(
   IF($E$3="", "",
     IF(VLOOKUP(E1756, リスト!$A$2:$E$49, 5, FALSE) &gt; $E$3,
        VLOOKUP(E1756, リスト!$A$2:$E$49, 2, FALSE),
        VLOOKUP(E1756, リスト!$A$2:$E$49, 4, FALSE)
     )
   ),
"")</f>
        <v/>
      </c>
      <c r="G1756" s="40"/>
      <c r="H1756" s="29"/>
      <c r="I1756" s="46"/>
      <c r="J1756" s="34" t="str">
        <f t="shared" si="111"/>
        <v/>
      </c>
      <c r="K1756" s="28" t="str">
        <f t="shared" si="109"/>
        <v/>
      </c>
      <c r="L1756" s="25" t="str">
        <f t="shared" si="110"/>
        <v/>
      </c>
      <c r="M1756" s="16"/>
    </row>
    <row r="1757" spans="2:13" ht="22.5" customHeight="1" x14ac:dyDescent="0.45">
      <c r="B1757" s="30">
        <f t="shared" si="108"/>
        <v>1749</v>
      </c>
      <c r="C1757" s="40"/>
      <c r="D1757" s="41"/>
      <c r="E1757" s="31" t="str">
        <f>IFERROR(IF(OR(確認書!$C$23="",D1757=""),"",確認書!$C$23),"")</f>
        <v/>
      </c>
      <c r="F1757" s="33" t="str">
        <f>IFERROR(
   IF($E$3="", "",
     IF(VLOOKUP(E1757, リスト!$A$2:$E$49, 5, FALSE) &gt; $E$3,
        VLOOKUP(E1757, リスト!$A$2:$E$49, 2, FALSE),
        VLOOKUP(E1757, リスト!$A$2:$E$49, 4, FALSE)
     )
   ),
"")</f>
        <v/>
      </c>
      <c r="G1757" s="40"/>
      <c r="H1757" s="29"/>
      <c r="I1757" s="46"/>
      <c r="J1757" s="34" t="str">
        <f t="shared" si="111"/>
        <v/>
      </c>
      <c r="K1757" s="28" t="str">
        <f t="shared" si="109"/>
        <v/>
      </c>
      <c r="L1757" s="25" t="str">
        <f t="shared" si="110"/>
        <v/>
      </c>
      <c r="M1757" s="16"/>
    </row>
    <row r="1758" spans="2:13" ht="22.5" customHeight="1" x14ac:dyDescent="0.45">
      <c r="B1758" s="30">
        <f t="shared" si="108"/>
        <v>1750</v>
      </c>
      <c r="C1758" s="40"/>
      <c r="D1758" s="41"/>
      <c r="E1758" s="31" t="str">
        <f>IFERROR(IF(OR(確認書!$C$23="",D1758=""),"",確認書!$C$23),"")</f>
        <v/>
      </c>
      <c r="F1758" s="33" t="str">
        <f>IFERROR(
   IF($E$3="", "",
     IF(VLOOKUP(E1758, リスト!$A$2:$E$49, 5, FALSE) &gt; $E$3,
        VLOOKUP(E1758, リスト!$A$2:$E$49, 2, FALSE),
        VLOOKUP(E1758, リスト!$A$2:$E$49, 4, FALSE)
     )
   ),
"")</f>
        <v/>
      </c>
      <c r="G1758" s="40"/>
      <c r="H1758" s="29"/>
      <c r="I1758" s="46"/>
      <c r="J1758" s="34" t="str">
        <f t="shared" si="111"/>
        <v/>
      </c>
      <c r="K1758" s="28" t="str">
        <f t="shared" si="109"/>
        <v/>
      </c>
      <c r="L1758" s="25" t="str">
        <f t="shared" si="110"/>
        <v/>
      </c>
      <c r="M1758" s="16"/>
    </row>
    <row r="1759" spans="2:13" ht="22.5" customHeight="1" x14ac:dyDescent="0.45">
      <c r="B1759" s="30">
        <f t="shared" si="108"/>
        <v>1751</v>
      </c>
      <c r="C1759" s="40"/>
      <c r="D1759" s="41"/>
      <c r="E1759" s="31" t="str">
        <f>IFERROR(IF(OR(確認書!$C$23="",D1759=""),"",確認書!$C$23),"")</f>
        <v/>
      </c>
      <c r="F1759" s="33" t="str">
        <f>IFERROR(
   IF($E$3="", "",
     IF(VLOOKUP(E1759, リスト!$A$2:$E$49, 5, FALSE) &gt; $E$3,
        VLOOKUP(E1759, リスト!$A$2:$E$49, 2, FALSE),
        VLOOKUP(E1759, リスト!$A$2:$E$49, 4, FALSE)
     )
   ),
"")</f>
        <v/>
      </c>
      <c r="G1759" s="40"/>
      <c r="H1759" s="29"/>
      <c r="I1759" s="46"/>
      <c r="J1759" s="34" t="str">
        <f t="shared" si="111"/>
        <v/>
      </c>
      <c r="K1759" s="28" t="str">
        <f t="shared" si="109"/>
        <v/>
      </c>
      <c r="L1759" s="25" t="str">
        <f t="shared" si="110"/>
        <v/>
      </c>
      <c r="M1759" s="16"/>
    </row>
    <row r="1760" spans="2:13" ht="22.5" customHeight="1" x14ac:dyDescent="0.45">
      <c r="B1760" s="30">
        <f t="shared" si="108"/>
        <v>1752</v>
      </c>
      <c r="C1760" s="40"/>
      <c r="D1760" s="41"/>
      <c r="E1760" s="31" t="str">
        <f>IFERROR(IF(OR(確認書!$C$23="",D1760=""),"",確認書!$C$23),"")</f>
        <v/>
      </c>
      <c r="F1760" s="33" t="str">
        <f>IFERROR(
   IF($E$3="", "",
     IF(VLOOKUP(E1760, リスト!$A$2:$E$49, 5, FALSE) &gt; $E$3,
        VLOOKUP(E1760, リスト!$A$2:$E$49, 2, FALSE),
        VLOOKUP(E1760, リスト!$A$2:$E$49, 4, FALSE)
     )
   ),
"")</f>
        <v/>
      </c>
      <c r="G1760" s="40"/>
      <c r="H1760" s="29"/>
      <c r="I1760" s="46"/>
      <c r="J1760" s="34" t="str">
        <f t="shared" si="111"/>
        <v/>
      </c>
      <c r="K1760" s="28" t="str">
        <f t="shared" si="109"/>
        <v/>
      </c>
      <c r="L1760" s="25" t="str">
        <f t="shared" si="110"/>
        <v/>
      </c>
      <c r="M1760" s="16"/>
    </row>
    <row r="1761" spans="2:13" ht="22.5" customHeight="1" x14ac:dyDescent="0.45">
      <c r="B1761" s="30">
        <f t="shared" si="108"/>
        <v>1753</v>
      </c>
      <c r="C1761" s="40"/>
      <c r="D1761" s="41"/>
      <c r="E1761" s="31" t="str">
        <f>IFERROR(IF(OR(確認書!$C$23="",D1761=""),"",確認書!$C$23),"")</f>
        <v/>
      </c>
      <c r="F1761" s="33" t="str">
        <f>IFERROR(
   IF($E$3="", "",
     IF(VLOOKUP(E1761, リスト!$A$2:$E$49, 5, FALSE) &gt; $E$3,
        VLOOKUP(E1761, リスト!$A$2:$E$49, 2, FALSE),
        VLOOKUP(E1761, リスト!$A$2:$E$49, 4, FALSE)
     )
   ),
"")</f>
        <v/>
      </c>
      <c r="G1761" s="40"/>
      <c r="H1761" s="29"/>
      <c r="I1761" s="46"/>
      <c r="J1761" s="34" t="str">
        <f t="shared" si="111"/>
        <v/>
      </c>
      <c r="K1761" s="28" t="str">
        <f t="shared" si="109"/>
        <v/>
      </c>
      <c r="L1761" s="25" t="str">
        <f t="shared" si="110"/>
        <v/>
      </c>
      <c r="M1761" s="16"/>
    </row>
    <row r="1762" spans="2:13" ht="22.5" customHeight="1" x14ac:dyDescent="0.45">
      <c r="B1762" s="30">
        <f t="shared" si="108"/>
        <v>1754</v>
      </c>
      <c r="C1762" s="40"/>
      <c r="D1762" s="41"/>
      <c r="E1762" s="31" t="str">
        <f>IFERROR(IF(OR(確認書!$C$23="",D1762=""),"",確認書!$C$23),"")</f>
        <v/>
      </c>
      <c r="F1762" s="33" t="str">
        <f>IFERROR(
   IF($E$3="", "",
     IF(VLOOKUP(E1762, リスト!$A$2:$E$49, 5, FALSE) &gt; $E$3,
        VLOOKUP(E1762, リスト!$A$2:$E$49, 2, FALSE),
        VLOOKUP(E1762, リスト!$A$2:$E$49, 4, FALSE)
     )
   ),
"")</f>
        <v/>
      </c>
      <c r="G1762" s="40"/>
      <c r="H1762" s="29"/>
      <c r="I1762" s="46"/>
      <c r="J1762" s="34" t="str">
        <f t="shared" si="111"/>
        <v/>
      </c>
      <c r="K1762" s="28" t="str">
        <f t="shared" si="109"/>
        <v/>
      </c>
      <c r="L1762" s="25" t="str">
        <f t="shared" si="110"/>
        <v/>
      </c>
      <c r="M1762" s="16"/>
    </row>
    <row r="1763" spans="2:13" ht="22.5" customHeight="1" x14ac:dyDescent="0.45">
      <c r="B1763" s="30">
        <f t="shared" si="108"/>
        <v>1755</v>
      </c>
      <c r="C1763" s="40"/>
      <c r="D1763" s="41"/>
      <c r="E1763" s="31" t="str">
        <f>IFERROR(IF(OR(確認書!$C$23="",D1763=""),"",確認書!$C$23),"")</f>
        <v/>
      </c>
      <c r="F1763" s="33" t="str">
        <f>IFERROR(
   IF($E$3="", "",
     IF(VLOOKUP(E1763, リスト!$A$2:$E$49, 5, FALSE) &gt; $E$3,
        VLOOKUP(E1763, リスト!$A$2:$E$49, 2, FALSE),
        VLOOKUP(E1763, リスト!$A$2:$E$49, 4, FALSE)
     )
   ),
"")</f>
        <v/>
      </c>
      <c r="G1763" s="40"/>
      <c r="H1763" s="29"/>
      <c r="I1763" s="46"/>
      <c r="J1763" s="34" t="str">
        <f t="shared" si="111"/>
        <v/>
      </c>
      <c r="K1763" s="28" t="str">
        <f t="shared" si="109"/>
        <v/>
      </c>
      <c r="L1763" s="25" t="str">
        <f t="shared" si="110"/>
        <v/>
      </c>
      <c r="M1763" s="16"/>
    </row>
    <row r="1764" spans="2:13" ht="22.5" customHeight="1" x14ac:dyDescent="0.45">
      <c r="B1764" s="30">
        <f t="shared" si="108"/>
        <v>1756</v>
      </c>
      <c r="C1764" s="40"/>
      <c r="D1764" s="41"/>
      <c r="E1764" s="31" t="str">
        <f>IFERROR(IF(OR(確認書!$C$23="",D1764=""),"",確認書!$C$23),"")</f>
        <v/>
      </c>
      <c r="F1764" s="33" t="str">
        <f>IFERROR(
   IF($E$3="", "",
     IF(VLOOKUP(E1764, リスト!$A$2:$E$49, 5, FALSE) &gt; $E$3,
        VLOOKUP(E1764, リスト!$A$2:$E$49, 2, FALSE),
        VLOOKUP(E1764, リスト!$A$2:$E$49, 4, FALSE)
     )
   ),
"")</f>
        <v/>
      </c>
      <c r="G1764" s="40"/>
      <c r="H1764" s="29"/>
      <c r="I1764" s="46"/>
      <c r="J1764" s="34" t="str">
        <f t="shared" si="111"/>
        <v/>
      </c>
      <c r="K1764" s="28" t="str">
        <f t="shared" si="109"/>
        <v/>
      </c>
      <c r="L1764" s="25" t="str">
        <f t="shared" si="110"/>
        <v/>
      </c>
      <c r="M1764" s="16"/>
    </row>
    <row r="1765" spans="2:13" ht="22.5" customHeight="1" x14ac:dyDescent="0.45">
      <c r="B1765" s="30">
        <f t="shared" si="108"/>
        <v>1757</v>
      </c>
      <c r="C1765" s="40"/>
      <c r="D1765" s="41"/>
      <c r="E1765" s="31" t="str">
        <f>IFERROR(IF(OR(確認書!$C$23="",D1765=""),"",確認書!$C$23),"")</f>
        <v/>
      </c>
      <c r="F1765" s="33" t="str">
        <f>IFERROR(
   IF($E$3="", "",
     IF(VLOOKUP(E1765, リスト!$A$2:$E$49, 5, FALSE) &gt; $E$3,
        VLOOKUP(E1765, リスト!$A$2:$E$49, 2, FALSE),
        VLOOKUP(E1765, リスト!$A$2:$E$49, 4, FALSE)
     )
   ),
"")</f>
        <v/>
      </c>
      <c r="G1765" s="40"/>
      <c r="H1765" s="29"/>
      <c r="I1765" s="46"/>
      <c r="J1765" s="34" t="str">
        <f t="shared" si="111"/>
        <v/>
      </c>
      <c r="K1765" s="28" t="str">
        <f t="shared" si="109"/>
        <v/>
      </c>
      <c r="L1765" s="25" t="str">
        <f t="shared" si="110"/>
        <v/>
      </c>
      <c r="M1765" s="16"/>
    </row>
    <row r="1766" spans="2:13" ht="22.5" customHeight="1" x14ac:dyDescent="0.45">
      <c r="B1766" s="30">
        <f t="shared" si="108"/>
        <v>1758</v>
      </c>
      <c r="C1766" s="40"/>
      <c r="D1766" s="41"/>
      <c r="E1766" s="31" t="str">
        <f>IFERROR(IF(OR(確認書!$C$23="",D1766=""),"",確認書!$C$23),"")</f>
        <v/>
      </c>
      <c r="F1766" s="33" t="str">
        <f>IFERROR(
   IF($E$3="", "",
     IF(VLOOKUP(E1766, リスト!$A$2:$E$49, 5, FALSE) &gt; $E$3,
        VLOOKUP(E1766, リスト!$A$2:$E$49, 2, FALSE),
        VLOOKUP(E1766, リスト!$A$2:$E$49, 4, FALSE)
     )
   ),
"")</f>
        <v/>
      </c>
      <c r="G1766" s="40"/>
      <c r="H1766" s="29"/>
      <c r="I1766" s="46"/>
      <c r="J1766" s="34" t="str">
        <f t="shared" si="111"/>
        <v/>
      </c>
      <c r="K1766" s="28" t="str">
        <f t="shared" si="109"/>
        <v/>
      </c>
      <c r="L1766" s="25" t="str">
        <f t="shared" si="110"/>
        <v/>
      </c>
      <c r="M1766" s="16"/>
    </row>
    <row r="1767" spans="2:13" ht="22.5" customHeight="1" x14ac:dyDescent="0.45">
      <c r="B1767" s="30">
        <f t="shared" si="108"/>
        <v>1759</v>
      </c>
      <c r="C1767" s="40"/>
      <c r="D1767" s="41"/>
      <c r="E1767" s="31" t="str">
        <f>IFERROR(IF(OR(確認書!$C$23="",D1767=""),"",確認書!$C$23),"")</f>
        <v/>
      </c>
      <c r="F1767" s="33" t="str">
        <f>IFERROR(
   IF($E$3="", "",
     IF(VLOOKUP(E1767, リスト!$A$2:$E$49, 5, FALSE) &gt; $E$3,
        VLOOKUP(E1767, リスト!$A$2:$E$49, 2, FALSE),
        VLOOKUP(E1767, リスト!$A$2:$E$49, 4, FALSE)
     )
   ),
"")</f>
        <v/>
      </c>
      <c r="G1767" s="40"/>
      <c r="H1767" s="29"/>
      <c r="I1767" s="46"/>
      <c r="J1767" s="34" t="str">
        <f t="shared" si="111"/>
        <v/>
      </c>
      <c r="K1767" s="28" t="str">
        <f t="shared" si="109"/>
        <v/>
      </c>
      <c r="L1767" s="25" t="str">
        <f t="shared" si="110"/>
        <v/>
      </c>
      <c r="M1767" s="16"/>
    </row>
    <row r="1768" spans="2:13" ht="22.5" customHeight="1" x14ac:dyDescent="0.45">
      <c r="B1768" s="30">
        <f t="shared" si="108"/>
        <v>1760</v>
      </c>
      <c r="C1768" s="40"/>
      <c r="D1768" s="41"/>
      <c r="E1768" s="31" t="str">
        <f>IFERROR(IF(OR(確認書!$C$23="",D1768=""),"",確認書!$C$23),"")</f>
        <v/>
      </c>
      <c r="F1768" s="33" t="str">
        <f>IFERROR(
   IF($E$3="", "",
     IF(VLOOKUP(E1768, リスト!$A$2:$E$49, 5, FALSE) &gt; $E$3,
        VLOOKUP(E1768, リスト!$A$2:$E$49, 2, FALSE),
        VLOOKUP(E1768, リスト!$A$2:$E$49, 4, FALSE)
     )
   ),
"")</f>
        <v/>
      </c>
      <c r="G1768" s="40"/>
      <c r="H1768" s="29"/>
      <c r="I1768" s="46"/>
      <c r="J1768" s="34" t="str">
        <f t="shared" si="111"/>
        <v/>
      </c>
      <c r="K1768" s="28" t="str">
        <f t="shared" si="109"/>
        <v/>
      </c>
      <c r="L1768" s="25" t="str">
        <f t="shared" si="110"/>
        <v/>
      </c>
      <c r="M1768" s="16"/>
    </row>
    <row r="1769" spans="2:13" ht="22.5" customHeight="1" x14ac:dyDescent="0.45">
      <c r="B1769" s="30">
        <f t="shared" si="108"/>
        <v>1761</v>
      </c>
      <c r="C1769" s="40"/>
      <c r="D1769" s="41"/>
      <c r="E1769" s="31" t="str">
        <f>IFERROR(IF(OR(確認書!$C$23="",D1769=""),"",確認書!$C$23),"")</f>
        <v/>
      </c>
      <c r="F1769" s="33" t="str">
        <f>IFERROR(
   IF($E$3="", "",
     IF(VLOOKUP(E1769, リスト!$A$2:$E$49, 5, FALSE) &gt; $E$3,
        VLOOKUP(E1769, リスト!$A$2:$E$49, 2, FALSE),
        VLOOKUP(E1769, リスト!$A$2:$E$49, 4, FALSE)
     )
   ),
"")</f>
        <v/>
      </c>
      <c r="G1769" s="40"/>
      <c r="H1769" s="29"/>
      <c r="I1769" s="46"/>
      <c r="J1769" s="34" t="str">
        <f t="shared" si="111"/>
        <v/>
      </c>
      <c r="K1769" s="28" t="str">
        <f t="shared" si="109"/>
        <v/>
      </c>
      <c r="L1769" s="25" t="str">
        <f t="shared" si="110"/>
        <v/>
      </c>
      <c r="M1769" s="16"/>
    </row>
    <row r="1770" spans="2:13" ht="22.5" customHeight="1" x14ac:dyDescent="0.45">
      <c r="B1770" s="30">
        <f t="shared" si="108"/>
        <v>1762</v>
      </c>
      <c r="C1770" s="40"/>
      <c r="D1770" s="41"/>
      <c r="E1770" s="31" t="str">
        <f>IFERROR(IF(OR(確認書!$C$23="",D1770=""),"",確認書!$C$23),"")</f>
        <v/>
      </c>
      <c r="F1770" s="33" t="str">
        <f>IFERROR(
   IF($E$3="", "",
     IF(VLOOKUP(E1770, リスト!$A$2:$E$49, 5, FALSE) &gt; $E$3,
        VLOOKUP(E1770, リスト!$A$2:$E$49, 2, FALSE),
        VLOOKUP(E1770, リスト!$A$2:$E$49, 4, FALSE)
     )
   ),
"")</f>
        <v/>
      </c>
      <c r="G1770" s="40"/>
      <c r="H1770" s="29"/>
      <c r="I1770" s="46"/>
      <c r="J1770" s="34" t="str">
        <f t="shared" si="111"/>
        <v/>
      </c>
      <c r="K1770" s="28" t="str">
        <f t="shared" si="109"/>
        <v/>
      </c>
      <c r="L1770" s="25" t="str">
        <f t="shared" si="110"/>
        <v/>
      </c>
      <c r="M1770" s="16"/>
    </row>
    <row r="1771" spans="2:13" ht="22.5" customHeight="1" x14ac:dyDescent="0.45">
      <c r="B1771" s="30">
        <f t="shared" si="108"/>
        <v>1763</v>
      </c>
      <c r="C1771" s="40"/>
      <c r="D1771" s="41"/>
      <c r="E1771" s="31" t="str">
        <f>IFERROR(IF(OR(確認書!$C$23="",D1771=""),"",確認書!$C$23),"")</f>
        <v/>
      </c>
      <c r="F1771" s="33" t="str">
        <f>IFERROR(
   IF($E$3="", "",
     IF(VLOOKUP(E1771, リスト!$A$2:$E$49, 5, FALSE) &gt; $E$3,
        VLOOKUP(E1771, リスト!$A$2:$E$49, 2, FALSE),
        VLOOKUP(E1771, リスト!$A$2:$E$49, 4, FALSE)
     )
   ),
"")</f>
        <v/>
      </c>
      <c r="G1771" s="40"/>
      <c r="H1771" s="29"/>
      <c r="I1771" s="46"/>
      <c r="J1771" s="34" t="str">
        <f t="shared" si="111"/>
        <v/>
      </c>
      <c r="K1771" s="28" t="str">
        <f t="shared" si="109"/>
        <v/>
      </c>
      <c r="L1771" s="25" t="str">
        <f t="shared" si="110"/>
        <v/>
      </c>
      <c r="M1771" s="16"/>
    </row>
    <row r="1772" spans="2:13" ht="22.5" customHeight="1" x14ac:dyDescent="0.45">
      <c r="B1772" s="30">
        <f t="shared" si="108"/>
        <v>1764</v>
      </c>
      <c r="C1772" s="40"/>
      <c r="D1772" s="41"/>
      <c r="E1772" s="31" t="str">
        <f>IFERROR(IF(OR(確認書!$C$23="",D1772=""),"",確認書!$C$23),"")</f>
        <v/>
      </c>
      <c r="F1772" s="33" t="str">
        <f>IFERROR(
   IF($E$3="", "",
     IF(VLOOKUP(E1772, リスト!$A$2:$E$49, 5, FALSE) &gt; $E$3,
        VLOOKUP(E1772, リスト!$A$2:$E$49, 2, FALSE),
        VLOOKUP(E1772, リスト!$A$2:$E$49, 4, FALSE)
     )
   ),
"")</f>
        <v/>
      </c>
      <c r="G1772" s="40"/>
      <c r="H1772" s="29"/>
      <c r="I1772" s="46"/>
      <c r="J1772" s="34" t="str">
        <f t="shared" si="111"/>
        <v/>
      </c>
      <c r="K1772" s="28" t="str">
        <f t="shared" si="109"/>
        <v/>
      </c>
      <c r="L1772" s="25" t="str">
        <f t="shared" si="110"/>
        <v/>
      </c>
      <c r="M1772" s="16"/>
    </row>
    <row r="1773" spans="2:13" ht="22.5" customHeight="1" x14ac:dyDescent="0.45">
      <c r="B1773" s="30">
        <f t="shared" si="108"/>
        <v>1765</v>
      </c>
      <c r="C1773" s="40"/>
      <c r="D1773" s="41"/>
      <c r="E1773" s="31" t="str">
        <f>IFERROR(IF(OR(確認書!$C$23="",D1773=""),"",確認書!$C$23),"")</f>
        <v/>
      </c>
      <c r="F1773" s="33" t="str">
        <f>IFERROR(
   IF($E$3="", "",
     IF(VLOOKUP(E1773, リスト!$A$2:$E$49, 5, FALSE) &gt; $E$3,
        VLOOKUP(E1773, リスト!$A$2:$E$49, 2, FALSE),
        VLOOKUP(E1773, リスト!$A$2:$E$49, 4, FALSE)
     )
   ),
"")</f>
        <v/>
      </c>
      <c r="G1773" s="40"/>
      <c r="H1773" s="29"/>
      <c r="I1773" s="46"/>
      <c r="J1773" s="34" t="str">
        <f t="shared" si="111"/>
        <v/>
      </c>
      <c r="K1773" s="28" t="str">
        <f t="shared" si="109"/>
        <v/>
      </c>
      <c r="L1773" s="25" t="str">
        <f t="shared" si="110"/>
        <v/>
      </c>
      <c r="M1773" s="16"/>
    </row>
    <row r="1774" spans="2:13" ht="22.5" customHeight="1" x14ac:dyDescent="0.45">
      <c r="B1774" s="30">
        <f t="shared" si="108"/>
        <v>1766</v>
      </c>
      <c r="C1774" s="40"/>
      <c r="D1774" s="41"/>
      <c r="E1774" s="31" t="str">
        <f>IFERROR(IF(OR(確認書!$C$23="",D1774=""),"",確認書!$C$23),"")</f>
        <v/>
      </c>
      <c r="F1774" s="33" t="str">
        <f>IFERROR(
   IF($E$3="", "",
     IF(VLOOKUP(E1774, リスト!$A$2:$E$49, 5, FALSE) &gt; $E$3,
        VLOOKUP(E1774, リスト!$A$2:$E$49, 2, FALSE),
        VLOOKUP(E1774, リスト!$A$2:$E$49, 4, FALSE)
     )
   ),
"")</f>
        <v/>
      </c>
      <c r="G1774" s="40"/>
      <c r="H1774" s="29"/>
      <c r="I1774" s="46"/>
      <c r="J1774" s="34" t="str">
        <f t="shared" si="111"/>
        <v/>
      </c>
      <c r="K1774" s="28" t="str">
        <f t="shared" si="109"/>
        <v/>
      </c>
      <c r="L1774" s="25" t="str">
        <f t="shared" si="110"/>
        <v/>
      </c>
      <c r="M1774" s="16"/>
    </row>
    <row r="1775" spans="2:13" ht="22.5" customHeight="1" x14ac:dyDescent="0.45">
      <c r="B1775" s="30">
        <f t="shared" si="108"/>
        <v>1767</v>
      </c>
      <c r="C1775" s="40"/>
      <c r="D1775" s="41"/>
      <c r="E1775" s="31" t="str">
        <f>IFERROR(IF(OR(確認書!$C$23="",D1775=""),"",確認書!$C$23),"")</f>
        <v/>
      </c>
      <c r="F1775" s="33" t="str">
        <f>IFERROR(
   IF($E$3="", "",
     IF(VLOOKUP(E1775, リスト!$A$2:$E$49, 5, FALSE) &gt; $E$3,
        VLOOKUP(E1775, リスト!$A$2:$E$49, 2, FALSE),
        VLOOKUP(E1775, リスト!$A$2:$E$49, 4, FALSE)
     )
   ),
"")</f>
        <v/>
      </c>
      <c r="G1775" s="40"/>
      <c r="H1775" s="29"/>
      <c r="I1775" s="46"/>
      <c r="J1775" s="34" t="str">
        <f t="shared" si="111"/>
        <v/>
      </c>
      <c r="K1775" s="28" t="str">
        <f t="shared" si="109"/>
        <v/>
      </c>
      <c r="L1775" s="25" t="str">
        <f t="shared" si="110"/>
        <v/>
      </c>
      <c r="M1775" s="16"/>
    </row>
    <row r="1776" spans="2:13" ht="22.5" customHeight="1" x14ac:dyDescent="0.45">
      <c r="B1776" s="30">
        <f t="shared" si="108"/>
        <v>1768</v>
      </c>
      <c r="C1776" s="40"/>
      <c r="D1776" s="41"/>
      <c r="E1776" s="31" t="str">
        <f>IFERROR(IF(OR(確認書!$C$23="",D1776=""),"",確認書!$C$23),"")</f>
        <v/>
      </c>
      <c r="F1776" s="33" t="str">
        <f>IFERROR(
   IF($E$3="", "",
     IF(VLOOKUP(E1776, リスト!$A$2:$E$49, 5, FALSE) &gt; $E$3,
        VLOOKUP(E1776, リスト!$A$2:$E$49, 2, FALSE),
        VLOOKUP(E1776, リスト!$A$2:$E$49, 4, FALSE)
     )
   ),
"")</f>
        <v/>
      </c>
      <c r="G1776" s="40"/>
      <c r="H1776" s="29"/>
      <c r="I1776" s="46"/>
      <c r="J1776" s="34" t="str">
        <f t="shared" si="111"/>
        <v/>
      </c>
      <c r="K1776" s="28" t="str">
        <f t="shared" si="109"/>
        <v/>
      </c>
      <c r="L1776" s="25" t="str">
        <f t="shared" si="110"/>
        <v/>
      </c>
      <c r="M1776" s="16"/>
    </row>
    <row r="1777" spans="2:13" ht="22.5" customHeight="1" x14ac:dyDescent="0.45">
      <c r="B1777" s="30">
        <f t="shared" si="108"/>
        <v>1769</v>
      </c>
      <c r="C1777" s="40"/>
      <c r="D1777" s="41"/>
      <c r="E1777" s="31" t="str">
        <f>IFERROR(IF(OR(確認書!$C$23="",D1777=""),"",確認書!$C$23),"")</f>
        <v/>
      </c>
      <c r="F1777" s="33" t="str">
        <f>IFERROR(
   IF($E$3="", "",
     IF(VLOOKUP(E1777, リスト!$A$2:$E$49, 5, FALSE) &gt; $E$3,
        VLOOKUP(E1777, リスト!$A$2:$E$49, 2, FALSE),
        VLOOKUP(E1777, リスト!$A$2:$E$49, 4, FALSE)
     )
   ),
"")</f>
        <v/>
      </c>
      <c r="G1777" s="40"/>
      <c r="H1777" s="29"/>
      <c r="I1777" s="46"/>
      <c r="J1777" s="34" t="str">
        <f t="shared" si="111"/>
        <v/>
      </c>
      <c r="K1777" s="28" t="str">
        <f t="shared" si="109"/>
        <v/>
      </c>
      <c r="L1777" s="25" t="str">
        <f t="shared" si="110"/>
        <v/>
      </c>
      <c r="M1777" s="16"/>
    </row>
    <row r="1778" spans="2:13" ht="22.5" customHeight="1" x14ac:dyDescent="0.45">
      <c r="B1778" s="30">
        <f t="shared" si="108"/>
        <v>1770</v>
      </c>
      <c r="C1778" s="40"/>
      <c r="D1778" s="41"/>
      <c r="E1778" s="31" t="str">
        <f>IFERROR(IF(OR(確認書!$C$23="",D1778=""),"",確認書!$C$23),"")</f>
        <v/>
      </c>
      <c r="F1778" s="33" t="str">
        <f>IFERROR(
   IF($E$3="", "",
     IF(VLOOKUP(E1778, リスト!$A$2:$E$49, 5, FALSE) &gt; $E$3,
        VLOOKUP(E1778, リスト!$A$2:$E$49, 2, FALSE),
        VLOOKUP(E1778, リスト!$A$2:$E$49, 4, FALSE)
     )
   ),
"")</f>
        <v/>
      </c>
      <c r="G1778" s="40"/>
      <c r="H1778" s="29"/>
      <c r="I1778" s="46"/>
      <c r="J1778" s="34" t="str">
        <f t="shared" si="111"/>
        <v/>
      </c>
      <c r="K1778" s="28" t="str">
        <f t="shared" si="109"/>
        <v/>
      </c>
      <c r="L1778" s="25" t="str">
        <f t="shared" si="110"/>
        <v/>
      </c>
      <c r="M1778" s="16"/>
    </row>
    <row r="1779" spans="2:13" ht="22.5" customHeight="1" x14ac:dyDescent="0.45">
      <c r="B1779" s="30">
        <f t="shared" si="108"/>
        <v>1771</v>
      </c>
      <c r="C1779" s="40"/>
      <c r="D1779" s="41"/>
      <c r="E1779" s="31" t="str">
        <f>IFERROR(IF(OR(確認書!$C$23="",D1779=""),"",確認書!$C$23),"")</f>
        <v/>
      </c>
      <c r="F1779" s="33" t="str">
        <f>IFERROR(
   IF($E$3="", "",
     IF(VLOOKUP(E1779, リスト!$A$2:$E$49, 5, FALSE) &gt; $E$3,
        VLOOKUP(E1779, リスト!$A$2:$E$49, 2, FALSE),
        VLOOKUP(E1779, リスト!$A$2:$E$49, 4, FALSE)
     )
   ),
"")</f>
        <v/>
      </c>
      <c r="G1779" s="40"/>
      <c r="H1779" s="29"/>
      <c r="I1779" s="46"/>
      <c r="J1779" s="34" t="str">
        <f t="shared" si="111"/>
        <v/>
      </c>
      <c r="K1779" s="28" t="str">
        <f t="shared" si="109"/>
        <v/>
      </c>
      <c r="L1779" s="25" t="str">
        <f t="shared" si="110"/>
        <v/>
      </c>
      <c r="M1779" s="16"/>
    </row>
    <row r="1780" spans="2:13" ht="22.5" customHeight="1" x14ac:dyDescent="0.45">
      <c r="B1780" s="30">
        <f t="shared" si="108"/>
        <v>1772</v>
      </c>
      <c r="C1780" s="40"/>
      <c r="D1780" s="41"/>
      <c r="E1780" s="31" t="str">
        <f>IFERROR(IF(OR(確認書!$C$23="",D1780=""),"",確認書!$C$23),"")</f>
        <v/>
      </c>
      <c r="F1780" s="33" t="str">
        <f>IFERROR(
   IF($E$3="", "",
     IF(VLOOKUP(E1780, リスト!$A$2:$E$49, 5, FALSE) &gt; $E$3,
        VLOOKUP(E1780, リスト!$A$2:$E$49, 2, FALSE),
        VLOOKUP(E1780, リスト!$A$2:$E$49, 4, FALSE)
     )
   ),
"")</f>
        <v/>
      </c>
      <c r="G1780" s="40"/>
      <c r="H1780" s="29"/>
      <c r="I1780" s="46"/>
      <c r="J1780" s="34" t="str">
        <f t="shared" si="111"/>
        <v/>
      </c>
      <c r="K1780" s="28" t="str">
        <f t="shared" si="109"/>
        <v/>
      </c>
      <c r="L1780" s="25" t="str">
        <f t="shared" si="110"/>
        <v/>
      </c>
      <c r="M1780" s="16"/>
    </row>
    <row r="1781" spans="2:13" ht="22.5" customHeight="1" x14ac:dyDescent="0.45">
      <c r="B1781" s="30">
        <f t="shared" si="108"/>
        <v>1773</v>
      </c>
      <c r="C1781" s="40"/>
      <c r="D1781" s="41"/>
      <c r="E1781" s="31" t="str">
        <f>IFERROR(IF(OR(確認書!$C$23="",D1781=""),"",確認書!$C$23),"")</f>
        <v/>
      </c>
      <c r="F1781" s="33" t="str">
        <f>IFERROR(
   IF($E$3="", "",
     IF(VLOOKUP(E1781, リスト!$A$2:$E$49, 5, FALSE) &gt; $E$3,
        VLOOKUP(E1781, リスト!$A$2:$E$49, 2, FALSE),
        VLOOKUP(E1781, リスト!$A$2:$E$49, 4, FALSE)
     )
   ),
"")</f>
        <v/>
      </c>
      <c r="G1781" s="40"/>
      <c r="H1781" s="29"/>
      <c r="I1781" s="46"/>
      <c r="J1781" s="34" t="str">
        <f t="shared" si="111"/>
        <v/>
      </c>
      <c r="K1781" s="28" t="str">
        <f t="shared" si="109"/>
        <v/>
      </c>
      <c r="L1781" s="25" t="str">
        <f t="shared" si="110"/>
        <v/>
      </c>
      <c r="M1781" s="16"/>
    </row>
    <row r="1782" spans="2:13" ht="22.5" customHeight="1" x14ac:dyDescent="0.45">
      <c r="B1782" s="30">
        <f t="shared" si="108"/>
        <v>1774</v>
      </c>
      <c r="C1782" s="40"/>
      <c r="D1782" s="41"/>
      <c r="E1782" s="31" t="str">
        <f>IFERROR(IF(OR(確認書!$C$23="",D1782=""),"",確認書!$C$23),"")</f>
        <v/>
      </c>
      <c r="F1782" s="33" t="str">
        <f>IFERROR(
   IF($E$3="", "",
     IF(VLOOKUP(E1782, リスト!$A$2:$E$49, 5, FALSE) &gt; $E$3,
        VLOOKUP(E1782, リスト!$A$2:$E$49, 2, FALSE),
        VLOOKUP(E1782, リスト!$A$2:$E$49, 4, FALSE)
     )
   ),
"")</f>
        <v/>
      </c>
      <c r="G1782" s="40"/>
      <c r="H1782" s="29"/>
      <c r="I1782" s="46"/>
      <c r="J1782" s="34" t="str">
        <f t="shared" si="111"/>
        <v/>
      </c>
      <c r="K1782" s="28" t="str">
        <f t="shared" si="109"/>
        <v/>
      </c>
      <c r="L1782" s="25" t="str">
        <f t="shared" si="110"/>
        <v/>
      </c>
      <c r="M1782" s="16"/>
    </row>
    <row r="1783" spans="2:13" ht="22.5" customHeight="1" x14ac:dyDescent="0.45">
      <c r="B1783" s="30">
        <f t="shared" si="108"/>
        <v>1775</v>
      </c>
      <c r="C1783" s="40"/>
      <c r="D1783" s="41"/>
      <c r="E1783" s="31" t="str">
        <f>IFERROR(IF(OR(確認書!$C$23="",D1783=""),"",確認書!$C$23),"")</f>
        <v/>
      </c>
      <c r="F1783" s="33" t="str">
        <f>IFERROR(
   IF($E$3="", "",
     IF(VLOOKUP(E1783, リスト!$A$2:$E$49, 5, FALSE) &gt; $E$3,
        VLOOKUP(E1783, リスト!$A$2:$E$49, 2, FALSE),
        VLOOKUP(E1783, リスト!$A$2:$E$49, 4, FALSE)
     )
   ),
"")</f>
        <v/>
      </c>
      <c r="G1783" s="40"/>
      <c r="H1783" s="29"/>
      <c r="I1783" s="46"/>
      <c r="J1783" s="34" t="str">
        <f t="shared" si="111"/>
        <v/>
      </c>
      <c r="K1783" s="28" t="str">
        <f t="shared" si="109"/>
        <v/>
      </c>
      <c r="L1783" s="25" t="str">
        <f t="shared" si="110"/>
        <v/>
      </c>
      <c r="M1783" s="16"/>
    </row>
    <row r="1784" spans="2:13" ht="22.5" customHeight="1" x14ac:dyDescent="0.45">
      <c r="B1784" s="30">
        <f t="shared" si="108"/>
        <v>1776</v>
      </c>
      <c r="C1784" s="40"/>
      <c r="D1784" s="41"/>
      <c r="E1784" s="31" t="str">
        <f>IFERROR(IF(OR(確認書!$C$23="",D1784=""),"",確認書!$C$23),"")</f>
        <v/>
      </c>
      <c r="F1784" s="33" t="str">
        <f>IFERROR(
   IF($E$3="", "",
     IF(VLOOKUP(E1784, リスト!$A$2:$E$49, 5, FALSE) &gt; $E$3,
        VLOOKUP(E1784, リスト!$A$2:$E$49, 2, FALSE),
        VLOOKUP(E1784, リスト!$A$2:$E$49, 4, FALSE)
     )
   ),
"")</f>
        <v/>
      </c>
      <c r="G1784" s="40"/>
      <c r="H1784" s="29"/>
      <c r="I1784" s="46"/>
      <c r="J1784" s="34" t="str">
        <f t="shared" si="111"/>
        <v/>
      </c>
      <c r="K1784" s="28" t="str">
        <f t="shared" si="109"/>
        <v/>
      </c>
      <c r="L1784" s="25" t="str">
        <f t="shared" si="110"/>
        <v/>
      </c>
      <c r="M1784" s="16"/>
    </row>
    <row r="1785" spans="2:13" ht="22.5" customHeight="1" x14ac:dyDescent="0.45">
      <c r="B1785" s="30">
        <f t="shared" si="108"/>
        <v>1777</v>
      </c>
      <c r="C1785" s="40"/>
      <c r="D1785" s="41"/>
      <c r="E1785" s="31" t="str">
        <f>IFERROR(IF(OR(確認書!$C$23="",D1785=""),"",確認書!$C$23),"")</f>
        <v/>
      </c>
      <c r="F1785" s="33" t="str">
        <f>IFERROR(
   IF($E$3="", "",
     IF(VLOOKUP(E1785, リスト!$A$2:$E$49, 5, FALSE) &gt; $E$3,
        VLOOKUP(E1785, リスト!$A$2:$E$49, 2, FALSE),
        VLOOKUP(E1785, リスト!$A$2:$E$49, 4, FALSE)
     )
   ),
"")</f>
        <v/>
      </c>
      <c r="G1785" s="40"/>
      <c r="H1785" s="29"/>
      <c r="I1785" s="46"/>
      <c r="J1785" s="34" t="str">
        <f t="shared" si="111"/>
        <v/>
      </c>
      <c r="K1785" s="28" t="str">
        <f t="shared" si="109"/>
        <v/>
      </c>
      <c r="L1785" s="25" t="str">
        <f t="shared" si="110"/>
        <v/>
      </c>
      <c r="M1785" s="16"/>
    </row>
    <row r="1786" spans="2:13" ht="22.5" customHeight="1" x14ac:dyDescent="0.45">
      <c r="B1786" s="30">
        <f t="shared" si="108"/>
        <v>1778</v>
      </c>
      <c r="C1786" s="40"/>
      <c r="D1786" s="41"/>
      <c r="E1786" s="31" t="str">
        <f>IFERROR(IF(OR(確認書!$C$23="",D1786=""),"",確認書!$C$23),"")</f>
        <v/>
      </c>
      <c r="F1786" s="33" t="str">
        <f>IFERROR(
   IF($E$3="", "",
     IF(VLOOKUP(E1786, リスト!$A$2:$E$49, 5, FALSE) &gt; $E$3,
        VLOOKUP(E1786, リスト!$A$2:$E$49, 2, FALSE),
        VLOOKUP(E1786, リスト!$A$2:$E$49, 4, FALSE)
     )
   ),
"")</f>
        <v/>
      </c>
      <c r="G1786" s="40"/>
      <c r="H1786" s="29"/>
      <c r="I1786" s="46"/>
      <c r="J1786" s="34" t="str">
        <f t="shared" si="111"/>
        <v/>
      </c>
      <c r="K1786" s="28" t="str">
        <f t="shared" si="109"/>
        <v/>
      </c>
      <c r="L1786" s="25" t="str">
        <f t="shared" si="110"/>
        <v/>
      </c>
      <c r="M1786" s="16"/>
    </row>
    <row r="1787" spans="2:13" ht="22.5" customHeight="1" x14ac:dyDescent="0.45">
      <c r="B1787" s="30">
        <f t="shared" si="108"/>
        <v>1779</v>
      </c>
      <c r="C1787" s="40"/>
      <c r="D1787" s="41"/>
      <c r="E1787" s="31" t="str">
        <f>IFERROR(IF(OR(確認書!$C$23="",D1787=""),"",確認書!$C$23),"")</f>
        <v/>
      </c>
      <c r="F1787" s="33" t="str">
        <f>IFERROR(
   IF($E$3="", "",
     IF(VLOOKUP(E1787, リスト!$A$2:$E$49, 5, FALSE) &gt; $E$3,
        VLOOKUP(E1787, リスト!$A$2:$E$49, 2, FALSE),
        VLOOKUP(E1787, リスト!$A$2:$E$49, 4, FALSE)
     )
   ),
"")</f>
        <v/>
      </c>
      <c r="G1787" s="40"/>
      <c r="H1787" s="29"/>
      <c r="I1787" s="46"/>
      <c r="J1787" s="34" t="str">
        <f t="shared" si="111"/>
        <v/>
      </c>
      <c r="K1787" s="28" t="str">
        <f t="shared" si="109"/>
        <v/>
      </c>
      <c r="L1787" s="25" t="str">
        <f t="shared" si="110"/>
        <v/>
      </c>
      <c r="M1787" s="16"/>
    </row>
    <row r="1788" spans="2:13" ht="22.5" customHeight="1" x14ac:dyDescent="0.45">
      <c r="B1788" s="30">
        <f t="shared" si="108"/>
        <v>1780</v>
      </c>
      <c r="C1788" s="40"/>
      <c r="D1788" s="41"/>
      <c r="E1788" s="31" t="str">
        <f>IFERROR(IF(OR(確認書!$C$23="",D1788=""),"",確認書!$C$23),"")</f>
        <v/>
      </c>
      <c r="F1788" s="33" t="str">
        <f>IFERROR(
   IF($E$3="", "",
     IF(VLOOKUP(E1788, リスト!$A$2:$E$49, 5, FALSE) &gt; $E$3,
        VLOOKUP(E1788, リスト!$A$2:$E$49, 2, FALSE),
        VLOOKUP(E1788, リスト!$A$2:$E$49, 4, FALSE)
     )
   ),
"")</f>
        <v/>
      </c>
      <c r="G1788" s="40"/>
      <c r="H1788" s="29"/>
      <c r="I1788" s="46"/>
      <c r="J1788" s="34" t="str">
        <f t="shared" si="111"/>
        <v/>
      </c>
      <c r="K1788" s="28" t="str">
        <f t="shared" si="109"/>
        <v/>
      </c>
      <c r="L1788" s="25" t="str">
        <f t="shared" si="110"/>
        <v/>
      </c>
      <c r="M1788" s="16"/>
    </row>
    <row r="1789" spans="2:13" ht="22.5" customHeight="1" x14ac:dyDescent="0.45">
      <c r="B1789" s="30">
        <f t="shared" si="108"/>
        <v>1781</v>
      </c>
      <c r="C1789" s="40"/>
      <c r="D1789" s="41"/>
      <c r="E1789" s="31" t="str">
        <f>IFERROR(IF(OR(確認書!$C$23="",D1789=""),"",確認書!$C$23),"")</f>
        <v/>
      </c>
      <c r="F1789" s="33" t="str">
        <f>IFERROR(
   IF($E$3="", "",
     IF(VLOOKUP(E1789, リスト!$A$2:$E$49, 5, FALSE) &gt; $E$3,
        VLOOKUP(E1789, リスト!$A$2:$E$49, 2, FALSE),
        VLOOKUP(E1789, リスト!$A$2:$E$49, 4, FALSE)
     )
   ),
"")</f>
        <v/>
      </c>
      <c r="G1789" s="40"/>
      <c r="H1789" s="29"/>
      <c r="I1789" s="46"/>
      <c r="J1789" s="34" t="str">
        <f t="shared" si="111"/>
        <v/>
      </c>
      <c r="K1789" s="28" t="str">
        <f t="shared" si="109"/>
        <v/>
      </c>
      <c r="L1789" s="25" t="str">
        <f t="shared" si="110"/>
        <v/>
      </c>
      <c r="M1789" s="16"/>
    </row>
    <row r="1790" spans="2:13" ht="22.5" customHeight="1" x14ac:dyDescent="0.45">
      <c r="B1790" s="30">
        <f t="shared" si="108"/>
        <v>1782</v>
      </c>
      <c r="C1790" s="40"/>
      <c r="D1790" s="41"/>
      <c r="E1790" s="31" t="str">
        <f>IFERROR(IF(OR(確認書!$C$23="",D1790=""),"",確認書!$C$23),"")</f>
        <v/>
      </c>
      <c r="F1790" s="33" t="str">
        <f>IFERROR(
   IF($E$3="", "",
     IF(VLOOKUP(E1790, リスト!$A$2:$E$49, 5, FALSE) &gt; $E$3,
        VLOOKUP(E1790, リスト!$A$2:$E$49, 2, FALSE),
        VLOOKUP(E1790, リスト!$A$2:$E$49, 4, FALSE)
     )
   ),
"")</f>
        <v/>
      </c>
      <c r="G1790" s="40"/>
      <c r="H1790" s="29"/>
      <c r="I1790" s="46"/>
      <c r="J1790" s="34" t="str">
        <f t="shared" si="111"/>
        <v/>
      </c>
      <c r="K1790" s="28" t="str">
        <f t="shared" si="109"/>
        <v/>
      </c>
      <c r="L1790" s="25" t="str">
        <f t="shared" si="110"/>
        <v/>
      </c>
      <c r="M1790" s="16"/>
    </row>
    <row r="1791" spans="2:13" ht="22.5" customHeight="1" x14ac:dyDescent="0.45">
      <c r="B1791" s="30">
        <f t="shared" si="108"/>
        <v>1783</v>
      </c>
      <c r="C1791" s="40"/>
      <c r="D1791" s="41"/>
      <c r="E1791" s="31" t="str">
        <f>IFERROR(IF(OR(確認書!$C$23="",D1791=""),"",確認書!$C$23),"")</f>
        <v/>
      </c>
      <c r="F1791" s="33" t="str">
        <f>IFERROR(
   IF($E$3="", "",
     IF(VLOOKUP(E1791, リスト!$A$2:$E$49, 5, FALSE) &gt; $E$3,
        VLOOKUP(E1791, リスト!$A$2:$E$49, 2, FALSE),
        VLOOKUP(E1791, リスト!$A$2:$E$49, 4, FALSE)
     )
   ),
"")</f>
        <v/>
      </c>
      <c r="G1791" s="40"/>
      <c r="H1791" s="29"/>
      <c r="I1791" s="46"/>
      <c r="J1791" s="34" t="str">
        <f t="shared" si="111"/>
        <v/>
      </c>
      <c r="K1791" s="28" t="str">
        <f t="shared" si="109"/>
        <v/>
      </c>
      <c r="L1791" s="25" t="str">
        <f t="shared" si="110"/>
        <v/>
      </c>
      <c r="M1791" s="16"/>
    </row>
    <row r="1792" spans="2:13" ht="22.5" customHeight="1" x14ac:dyDescent="0.45">
      <c r="B1792" s="30">
        <f t="shared" si="108"/>
        <v>1784</v>
      </c>
      <c r="C1792" s="40"/>
      <c r="D1792" s="41"/>
      <c r="E1792" s="31" t="str">
        <f>IFERROR(IF(OR(確認書!$C$23="",D1792=""),"",確認書!$C$23),"")</f>
        <v/>
      </c>
      <c r="F1792" s="33" t="str">
        <f>IFERROR(
   IF($E$3="", "",
     IF(VLOOKUP(E1792, リスト!$A$2:$E$49, 5, FALSE) &gt; $E$3,
        VLOOKUP(E1792, リスト!$A$2:$E$49, 2, FALSE),
        VLOOKUP(E1792, リスト!$A$2:$E$49, 4, FALSE)
     )
   ),
"")</f>
        <v/>
      </c>
      <c r="G1792" s="40"/>
      <c r="H1792" s="29"/>
      <c r="I1792" s="46"/>
      <c r="J1792" s="34" t="str">
        <f t="shared" si="111"/>
        <v/>
      </c>
      <c r="K1792" s="28" t="str">
        <f t="shared" si="109"/>
        <v/>
      </c>
      <c r="L1792" s="25" t="str">
        <f t="shared" si="110"/>
        <v/>
      </c>
      <c r="M1792" s="16"/>
    </row>
    <row r="1793" spans="2:13" ht="22.5" customHeight="1" x14ac:dyDescent="0.45">
      <c r="B1793" s="30">
        <f t="shared" si="108"/>
        <v>1785</v>
      </c>
      <c r="C1793" s="40"/>
      <c r="D1793" s="41"/>
      <c r="E1793" s="31" t="str">
        <f>IFERROR(IF(OR(確認書!$C$23="",D1793=""),"",確認書!$C$23),"")</f>
        <v/>
      </c>
      <c r="F1793" s="33" t="str">
        <f>IFERROR(
   IF($E$3="", "",
     IF(VLOOKUP(E1793, リスト!$A$2:$E$49, 5, FALSE) &gt; $E$3,
        VLOOKUP(E1793, リスト!$A$2:$E$49, 2, FALSE),
        VLOOKUP(E1793, リスト!$A$2:$E$49, 4, FALSE)
     )
   ),
"")</f>
        <v/>
      </c>
      <c r="G1793" s="40"/>
      <c r="H1793" s="29"/>
      <c r="I1793" s="46"/>
      <c r="J1793" s="34" t="str">
        <f t="shared" si="111"/>
        <v/>
      </c>
      <c r="K1793" s="28" t="str">
        <f t="shared" si="109"/>
        <v/>
      </c>
      <c r="L1793" s="25" t="str">
        <f t="shared" si="110"/>
        <v/>
      </c>
      <c r="M1793" s="16"/>
    </row>
    <row r="1794" spans="2:13" ht="22.5" customHeight="1" x14ac:dyDescent="0.45">
      <c r="B1794" s="30">
        <f t="shared" si="108"/>
        <v>1786</v>
      </c>
      <c r="C1794" s="40"/>
      <c r="D1794" s="41"/>
      <c r="E1794" s="31" t="str">
        <f>IFERROR(IF(OR(確認書!$C$23="",D1794=""),"",確認書!$C$23),"")</f>
        <v/>
      </c>
      <c r="F1794" s="33" t="str">
        <f>IFERROR(
   IF($E$3="", "",
     IF(VLOOKUP(E1794, リスト!$A$2:$E$49, 5, FALSE) &gt; $E$3,
        VLOOKUP(E1794, リスト!$A$2:$E$49, 2, FALSE),
        VLOOKUP(E1794, リスト!$A$2:$E$49, 4, FALSE)
     )
   ),
"")</f>
        <v/>
      </c>
      <c r="G1794" s="40"/>
      <c r="H1794" s="29"/>
      <c r="I1794" s="46"/>
      <c r="J1794" s="34" t="str">
        <f t="shared" si="111"/>
        <v/>
      </c>
      <c r="K1794" s="28" t="str">
        <f t="shared" si="109"/>
        <v/>
      </c>
      <c r="L1794" s="25" t="str">
        <f t="shared" si="110"/>
        <v/>
      </c>
      <c r="M1794" s="16"/>
    </row>
    <row r="1795" spans="2:13" ht="22.5" customHeight="1" x14ac:dyDescent="0.45">
      <c r="B1795" s="30">
        <f t="shared" si="108"/>
        <v>1787</v>
      </c>
      <c r="C1795" s="40"/>
      <c r="D1795" s="41"/>
      <c r="E1795" s="31" t="str">
        <f>IFERROR(IF(OR(確認書!$C$23="",D1795=""),"",確認書!$C$23),"")</f>
        <v/>
      </c>
      <c r="F1795" s="33" t="str">
        <f>IFERROR(
   IF($E$3="", "",
     IF(VLOOKUP(E1795, リスト!$A$2:$E$49, 5, FALSE) &gt; $E$3,
        VLOOKUP(E1795, リスト!$A$2:$E$49, 2, FALSE),
        VLOOKUP(E1795, リスト!$A$2:$E$49, 4, FALSE)
     )
   ),
"")</f>
        <v/>
      </c>
      <c r="G1795" s="40"/>
      <c r="H1795" s="29"/>
      <c r="I1795" s="46"/>
      <c r="J1795" s="34" t="str">
        <f t="shared" si="111"/>
        <v/>
      </c>
      <c r="K1795" s="28" t="str">
        <f t="shared" si="109"/>
        <v/>
      </c>
      <c r="L1795" s="25" t="str">
        <f t="shared" si="110"/>
        <v/>
      </c>
      <c r="M1795" s="16"/>
    </row>
    <row r="1796" spans="2:13" ht="22.5" customHeight="1" x14ac:dyDescent="0.45">
      <c r="B1796" s="30">
        <f t="shared" si="108"/>
        <v>1788</v>
      </c>
      <c r="C1796" s="40"/>
      <c r="D1796" s="41"/>
      <c r="E1796" s="31" t="str">
        <f>IFERROR(IF(OR(確認書!$C$23="",D1796=""),"",確認書!$C$23),"")</f>
        <v/>
      </c>
      <c r="F1796" s="33" t="str">
        <f>IFERROR(
   IF($E$3="", "",
     IF(VLOOKUP(E1796, リスト!$A$2:$E$49, 5, FALSE) &gt; $E$3,
        VLOOKUP(E1796, リスト!$A$2:$E$49, 2, FALSE),
        VLOOKUP(E1796, リスト!$A$2:$E$49, 4, FALSE)
     )
   ),
"")</f>
        <v/>
      </c>
      <c r="G1796" s="40"/>
      <c r="H1796" s="29"/>
      <c r="I1796" s="46"/>
      <c r="J1796" s="34" t="str">
        <f t="shared" si="111"/>
        <v/>
      </c>
      <c r="K1796" s="28" t="str">
        <f t="shared" si="109"/>
        <v/>
      </c>
      <c r="L1796" s="25" t="str">
        <f t="shared" si="110"/>
        <v/>
      </c>
      <c r="M1796" s="16"/>
    </row>
    <row r="1797" spans="2:13" ht="22.5" customHeight="1" x14ac:dyDescent="0.45">
      <c r="B1797" s="30">
        <f t="shared" si="108"/>
        <v>1789</v>
      </c>
      <c r="C1797" s="40"/>
      <c r="D1797" s="41"/>
      <c r="E1797" s="31" t="str">
        <f>IFERROR(IF(OR(確認書!$C$23="",D1797=""),"",確認書!$C$23),"")</f>
        <v/>
      </c>
      <c r="F1797" s="33" t="str">
        <f>IFERROR(
   IF($E$3="", "",
     IF(VLOOKUP(E1797, リスト!$A$2:$E$49, 5, FALSE) &gt; $E$3,
        VLOOKUP(E1797, リスト!$A$2:$E$49, 2, FALSE),
        VLOOKUP(E1797, リスト!$A$2:$E$49, 4, FALSE)
     )
   ),
"")</f>
        <v/>
      </c>
      <c r="G1797" s="40"/>
      <c r="H1797" s="29"/>
      <c r="I1797" s="46"/>
      <c r="J1797" s="34" t="str">
        <f t="shared" si="111"/>
        <v/>
      </c>
      <c r="K1797" s="28" t="str">
        <f t="shared" si="109"/>
        <v/>
      </c>
      <c r="L1797" s="25" t="str">
        <f t="shared" si="110"/>
        <v/>
      </c>
      <c r="M1797" s="16"/>
    </row>
    <row r="1798" spans="2:13" ht="22.5" customHeight="1" x14ac:dyDescent="0.45">
      <c r="B1798" s="30">
        <f t="shared" si="108"/>
        <v>1790</v>
      </c>
      <c r="C1798" s="40"/>
      <c r="D1798" s="41"/>
      <c r="E1798" s="31" t="str">
        <f>IFERROR(IF(OR(確認書!$C$23="",D1798=""),"",確認書!$C$23),"")</f>
        <v/>
      </c>
      <c r="F1798" s="33" t="str">
        <f>IFERROR(
   IF($E$3="", "",
     IF(VLOOKUP(E1798, リスト!$A$2:$E$49, 5, FALSE) &gt; $E$3,
        VLOOKUP(E1798, リスト!$A$2:$E$49, 2, FALSE),
        VLOOKUP(E1798, リスト!$A$2:$E$49, 4, FALSE)
     )
   ),
"")</f>
        <v/>
      </c>
      <c r="G1798" s="40"/>
      <c r="H1798" s="29"/>
      <c r="I1798" s="46"/>
      <c r="J1798" s="34" t="str">
        <f t="shared" si="111"/>
        <v/>
      </c>
      <c r="K1798" s="28" t="str">
        <f t="shared" si="109"/>
        <v/>
      </c>
      <c r="L1798" s="25" t="str">
        <f t="shared" si="110"/>
        <v/>
      </c>
      <c r="M1798" s="16"/>
    </row>
    <row r="1799" spans="2:13" ht="22.5" customHeight="1" x14ac:dyDescent="0.45">
      <c r="B1799" s="30">
        <f t="shared" si="108"/>
        <v>1791</v>
      </c>
      <c r="C1799" s="40"/>
      <c r="D1799" s="41"/>
      <c r="E1799" s="31" t="str">
        <f>IFERROR(IF(OR(確認書!$C$23="",D1799=""),"",確認書!$C$23),"")</f>
        <v/>
      </c>
      <c r="F1799" s="33" t="str">
        <f>IFERROR(
   IF($E$3="", "",
     IF(VLOOKUP(E1799, リスト!$A$2:$E$49, 5, FALSE) &gt; $E$3,
        VLOOKUP(E1799, リスト!$A$2:$E$49, 2, FALSE),
        VLOOKUP(E1799, リスト!$A$2:$E$49, 4, FALSE)
     )
   ),
"")</f>
        <v/>
      </c>
      <c r="G1799" s="40"/>
      <c r="H1799" s="29"/>
      <c r="I1799" s="46"/>
      <c r="J1799" s="34" t="str">
        <f t="shared" si="111"/>
        <v/>
      </c>
      <c r="K1799" s="28" t="str">
        <f t="shared" si="109"/>
        <v/>
      </c>
      <c r="L1799" s="25" t="str">
        <f t="shared" si="110"/>
        <v/>
      </c>
      <c r="M1799" s="16"/>
    </row>
    <row r="1800" spans="2:13" ht="22.5" customHeight="1" x14ac:dyDescent="0.45">
      <c r="B1800" s="30">
        <f t="shared" si="108"/>
        <v>1792</v>
      </c>
      <c r="C1800" s="40"/>
      <c r="D1800" s="41"/>
      <c r="E1800" s="31" t="str">
        <f>IFERROR(IF(OR(確認書!$C$23="",D1800=""),"",確認書!$C$23),"")</f>
        <v/>
      </c>
      <c r="F1800" s="33" t="str">
        <f>IFERROR(
   IF($E$3="", "",
     IF(VLOOKUP(E1800, リスト!$A$2:$E$49, 5, FALSE) &gt; $E$3,
        VLOOKUP(E1800, リスト!$A$2:$E$49, 2, FALSE),
        VLOOKUP(E1800, リスト!$A$2:$E$49, 4, FALSE)
     )
   ),
"")</f>
        <v/>
      </c>
      <c r="G1800" s="40"/>
      <c r="H1800" s="29"/>
      <c r="I1800" s="46"/>
      <c r="J1800" s="34" t="str">
        <f t="shared" si="111"/>
        <v/>
      </c>
      <c r="K1800" s="28" t="str">
        <f t="shared" si="109"/>
        <v/>
      </c>
      <c r="L1800" s="25" t="str">
        <f t="shared" si="110"/>
        <v/>
      </c>
      <c r="M1800" s="16"/>
    </row>
    <row r="1801" spans="2:13" ht="22.5" customHeight="1" x14ac:dyDescent="0.45">
      <c r="B1801" s="30">
        <f t="shared" si="108"/>
        <v>1793</v>
      </c>
      <c r="C1801" s="40"/>
      <c r="D1801" s="41"/>
      <c r="E1801" s="31" t="str">
        <f>IFERROR(IF(OR(確認書!$C$23="",D1801=""),"",確認書!$C$23),"")</f>
        <v/>
      </c>
      <c r="F1801" s="33" t="str">
        <f>IFERROR(
   IF($E$3="", "",
     IF(VLOOKUP(E1801, リスト!$A$2:$E$49, 5, FALSE) &gt; $E$3,
        VLOOKUP(E1801, リスト!$A$2:$E$49, 2, FALSE),
        VLOOKUP(E1801, リスト!$A$2:$E$49, 4, FALSE)
     )
   ),
"")</f>
        <v/>
      </c>
      <c r="G1801" s="40"/>
      <c r="H1801" s="29"/>
      <c r="I1801" s="46"/>
      <c r="J1801" s="34" t="str">
        <f t="shared" si="111"/>
        <v/>
      </c>
      <c r="K1801" s="28" t="str">
        <f t="shared" si="109"/>
        <v/>
      </c>
      <c r="L1801" s="25" t="str">
        <f t="shared" si="110"/>
        <v/>
      </c>
      <c r="M1801" s="16"/>
    </row>
    <row r="1802" spans="2:13" ht="22.5" customHeight="1" x14ac:dyDescent="0.45">
      <c r="B1802" s="30">
        <f t="shared" ref="B1802:B1865" si="112">ROW()-8</f>
        <v>1794</v>
      </c>
      <c r="C1802" s="40"/>
      <c r="D1802" s="41"/>
      <c r="E1802" s="31" t="str">
        <f>IFERROR(IF(OR(確認書!$C$23="",D1802=""),"",確認書!$C$23),"")</f>
        <v/>
      </c>
      <c r="F1802" s="33" t="str">
        <f>IFERROR(
   IF($E$3="", "",
     IF(VLOOKUP(E1802, リスト!$A$2:$E$49, 5, FALSE) &gt; $E$3,
        VLOOKUP(E1802, リスト!$A$2:$E$49, 2, FALSE),
        VLOOKUP(E1802, リスト!$A$2:$E$49, 4, FALSE)
     )
   ),
"")</f>
        <v/>
      </c>
      <c r="G1802" s="40"/>
      <c r="H1802" s="29"/>
      <c r="I1802" s="46"/>
      <c r="J1802" s="34" t="str">
        <f t="shared" si="111"/>
        <v/>
      </c>
      <c r="K1802" s="28" t="str">
        <f t="shared" ref="K1802:K1865" si="113">IF(OR(E1802="",F1802=""), "",
 IF(NOT(ISNUMBER(J1802)), "",
 IF(J1802&lt;F1802, "×（法定外・特例等対象外です）", "〇")))</f>
        <v/>
      </c>
      <c r="L1802" s="25" t="str">
        <f t="shared" ref="L1802:L1865" si="114">IF(COUNTBLANK(D1802:J1802)=7, "",
 IF(D1802="", "←D列に従業員名を姓名（フルネーム）で入力してください。誤変換にお気を付け下さい。",
 IF(G1802="", "←G列に1.月給～3.時間給を入力してください",
 IF(H1802="", "←H列に金額を入力してください",
 IF(NOT(ISNUMBER(H1802)), "←H列の金額は半角数字で入力してください",
 IF(G1802="3.時間給", "",
 IF(I1802="", "←I列に労働時間を入力してください",
 IF(NOT(ISNUMBER(I1802)), "←I列の労働時間は半角数字で入力してください", ""))))))))</f>
        <v/>
      </c>
      <c r="M1802" s="16"/>
    </row>
    <row r="1803" spans="2:13" ht="22.5" customHeight="1" x14ac:dyDescent="0.45">
      <c r="B1803" s="30">
        <f t="shared" si="112"/>
        <v>1795</v>
      </c>
      <c r="C1803" s="40"/>
      <c r="D1803" s="41"/>
      <c r="E1803" s="31" t="str">
        <f>IFERROR(IF(OR(確認書!$C$23="",D1803=""),"",確認書!$C$23),"")</f>
        <v/>
      </c>
      <c r="F1803" s="33" t="str">
        <f>IFERROR(
   IF($E$3="", "",
     IF(VLOOKUP(E1803, リスト!$A$2:$E$49, 5, FALSE) &gt; $E$3,
        VLOOKUP(E1803, リスト!$A$2:$E$49, 2, FALSE),
        VLOOKUP(E1803, リスト!$A$2:$E$49, 4, FALSE)
     )
   ),
"")</f>
        <v/>
      </c>
      <c r="G1803" s="40"/>
      <c r="H1803" s="29"/>
      <c r="I1803" s="46"/>
      <c r="J1803" s="34" t="str">
        <f t="shared" ref="J1803:J1866" si="115">IF(COUNTBLANK(G1803:I1803)=3, "",
 IF(G1803="3.時間給", IF(H1803="", "", H1803),
 IF(OR(G1803="1.月給", G1803="2.日給"),
   IF(OR(H1803="", I1803=""), "", ROUND(H1803/I1803,0)),
 "")))</f>
        <v/>
      </c>
      <c r="K1803" s="28" t="str">
        <f t="shared" si="113"/>
        <v/>
      </c>
      <c r="L1803" s="25" t="str">
        <f t="shared" si="114"/>
        <v/>
      </c>
      <c r="M1803" s="16"/>
    </row>
    <row r="1804" spans="2:13" ht="22.5" customHeight="1" x14ac:dyDescent="0.45">
      <c r="B1804" s="30">
        <f t="shared" si="112"/>
        <v>1796</v>
      </c>
      <c r="C1804" s="40"/>
      <c r="D1804" s="41"/>
      <c r="E1804" s="31" t="str">
        <f>IFERROR(IF(OR(確認書!$C$23="",D1804=""),"",確認書!$C$23),"")</f>
        <v/>
      </c>
      <c r="F1804" s="33" t="str">
        <f>IFERROR(
   IF($E$3="", "",
     IF(VLOOKUP(E1804, リスト!$A$2:$E$49, 5, FALSE) &gt; $E$3,
        VLOOKUP(E1804, リスト!$A$2:$E$49, 2, FALSE),
        VLOOKUP(E1804, リスト!$A$2:$E$49, 4, FALSE)
     )
   ),
"")</f>
        <v/>
      </c>
      <c r="G1804" s="40"/>
      <c r="H1804" s="29"/>
      <c r="I1804" s="46"/>
      <c r="J1804" s="34" t="str">
        <f t="shared" si="115"/>
        <v/>
      </c>
      <c r="K1804" s="28" t="str">
        <f t="shared" si="113"/>
        <v/>
      </c>
      <c r="L1804" s="25" t="str">
        <f t="shared" si="114"/>
        <v/>
      </c>
      <c r="M1804" s="16"/>
    </row>
    <row r="1805" spans="2:13" ht="22.5" customHeight="1" x14ac:dyDescent="0.45">
      <c r="B1805" s="30">
        <f t="shared" si="112"/>
        <v>1797</v>
      </c>
      <c r="C1805" s="40"/>
      <c r="D1805" s="41"/>
      <c r="E1805" s="31" t="str">
        <f>IFERROR(IF(OR(確認書!$C$23="",D1805=""),"",確認書!$C$23),"")</f>
        <v/>
      </c>
      <c r="F1805" s="33" t="str">
        <f>IFERROR(
   IF($E$3="", "",
     IF(VLOOKUP(E1805, リスト!$A$2:$E$49, 5, FALSE) &gt; $E$3,
        VLOOKUP(E1805, リスト!$A$2:$E$49, 2, FALSE),
        VLOOKUP(E1805, リスト!$A$2:$E$49, 4, FALSE)
     )
   ),
"")</f>
        <v/>
      </c>
      <c r="G1805" s="40"/>
      <c r="H1805" s="29"/>
      <c r="I1805" s="46"/>
      <c r="J1805" s="34" t="str">
        <f t="shared" si="115"/>
        <v/>
      </c>
      <c r="K1805" s="28" t="str">
        <f t="shared" si="113"/>
        <v/>
      </c>
      <c r="L1805" s="25" t="str">
        <f t="shared" si="114"/>
        <v/>
      </c>
      <c r="M1805" s="16"/>
    </row>
    <row r="1806" spans="2:13" ht="22.5" customHeight="1" x14ac:dyDescent="0.45">
      <c r="B1806" s="30">
        <f t="shared" si="112"/>
        <v>1798</v>
      </c>
      <c r="C1806" s="40"/>
      <c r="D1806" s="41"/>
      <c r="E1806" s="31" t="str">
        <f>IFERROR(IF(OR(確認書!$C$23="",D1806=""),"",確認書!$C$23),"")</f>
        <v/>
      </c>
      <c r="F1806" s="33" t="str">
        <f>IFERROR(
   IF($E$3="", "",
     IF(VLOOKUP(E1806, リスト!$A$2:$E$49, 5, FALSE) &gt; $E$3,
        VLOOKUP(E1806, リスト!$A$2:$E$49, 2, FALSE),
        VLOOKUP(E1806, リスト!$A$2:$E$49, 4, FALSE)
     )
   ),
"")</f>
        <v/>
      </c>
      <c r="G1806" s="40"/>
      <c r="H1806" s="29"/>
      <c r="I1806" s="46"/>
      <c r="J1806" s="34" t="str">
        <f t="shared" si="115"/>
        <v/>
      </c>
      <c r="K1806" s="28" t="str">
        <f t="shared" si="113"/>
        <v/>
      </c>
      <c r="L1806" s="25" t="str">
        <f t="shared" si="114"/>
        <v/>
      </c>
      <c r="M1806" s="16"/>
    </row>
    <row r="1807" spans="2:13" ht="22.5" customHeight="1" x14ac:dyDescent="0.45">
      <c r="B1807" s="30">
        <f t="shared" si="112"/>
        <v>1799</v>
      </c>
      <c r="C1807" s="40"/>
      <c r="D1807" s="41"/>
      <c r="E1807" s="31" t="str">
        <f>IFERROR(IF(OR(確認書!$C$23="",D1807=""),"",確認書!$C$23),"")</f>
        <v/>
      </c>
      <c r="F1807" s="33" t="str">
        <f>IFERROR(
   IF($E$3="", "",
     IF(VLOOKUP(E1807, リスト!$A$2:$E$49, 5, FALSE) &gt; $E$3,
        VLOOKUP(E1807, リスト!$A$2:$E$49, 2, FALSE),
        VLOOKUP(E1807, リスト!$A$2:$E$49, 4, FALSE)
     )
   ),
"")</f>
        <v/>
      </c>
      <c r="G1807" s="40"/>
      <c r="H1807" s="29"/>
      <c r="I1807" s="46"/>
      <c r="J1807" s="34" t="str">
        <f t="shared" si="115"/>
        <v/>
      </c>
      <c r="K1807" s="28" t="str">
        <f t="shared" si="113"/>
        <v/>
      </c>
      <c r="L1807" s="25" t="str">
        <f t="shared" si="114"/>
        <v/>
      </c>
      <c r="M1807" s="16"/>
    </row>
    <row r="1808" spans="2:13" ht="22.5" customHeight="1" x14ac:dyDescent="0.45">
      <c r="B1808" s="30">
        <f t="shared" si="112"/>
        <v>1800</v>
      </c>
      <c r="C1808" s="40"/>
      <c r="D1808" s="41"/>
      <c r="E1808" s="31" t="str">
        <f>IFERROR(IF(OR(確認書!$C$23="",D1808=""),"",確認書!$C$23),"")</f>
        <v/>
      </c>
      <c r="F1808" s="33" t="str">
        <f>IFERROR(
   IF($E$3="", "",
     IF(VLOOKUP(E1808, リスト!$A$2:$E$49, 5, FALSE) &gt; $E$3,
        VLOOKUP(E1808, リスト!$A$2:$E$49, 2, FALSE),
        VLOOKUP(E1808, リスト!$A$2:$E$49, 4, FALSE)
     )
   ),
"")</f>
        <v/>
      </c>
      <c r="G1808" s="40"/>
      <c r="H1808" s="29"/>
      <c r="I1808" s="46"/>
      <c r="J1808" s="34" t="str">
        <f t="shared" si="115"/>
        <v/>
      </c>
      <c r="K1808" s="28" t="str">
        <f t="shared" si="113"/>
        <v/>
      </c>
      <c r="L1808" s="25" t="str">
        <f t="shared" si="114"/>
        <v/>
      </c>
      <c r="M1808" s="16"/>
    </row>
    <row r="1809" spans="2:13" ht="22.5" customHeight="1" x14ac:dyDescent="0.45">
      <c r="B1809" s="30">
        <f t="shared" si="112"/>
        <v>1801</v>
      </c>
      <c r="C1809" s="40"/>
      <c r="D1809" s="41"/>
      <c r="E1809" s="31" t="str">
        <f>IFERROR(IF(OR(確認書!$C$23="",D1809=""),"",確認書!$C$23),"")</f>
        <v/>
      </c>
      <c r="F1809" s="33" t="str">
        <f>IFERROR(
   IF($E$3="", "",
     IF(VLOOKUP(E1809, リスト!$A$2:$E$49, 5, FALSE) &gt; $E$3,
        VLOOKUP(E1809, リスト!$A$2:$E$49, 2, FALSE),
        VLOOKUP(E1809, リスト!$A$2:$E$49, 4, FALSE)
     )
   ),
"")</f>
        <v/>
      </c>
      <c r="G1809" s="40"/>
      <c r="H1809" s="29"/>
      <c r="I1809" s="46"/>
      <c r="J1809" s="34" t="str">
        <f t="shared" si="115"/>
        <v/>
      </c>
      <c r="K1809" s="28" t="str">
        <f t="shared" si="113"/>
        <v/>
      </c>
      <c r="L1809" s="25" t="str">
        <f t="shared" si="114"/>
        <v/>
      </c>
      <c r="M1809" s="16"/>
    </row>
    <row r="1810" spans="2:13" ht="22.5" customHeight="1" x14ac:dyDescent="0.45">
      <c r="B1810" s="30">
        <f t="shared" si="112"/>
        <v>1802</v>
      </c>
      <c r="C1810" s="40"/>
      <c r="D1810" s="41"/>
      <c r="E1810" s="31" t="str">
        <f>IFERROR(IF(OR(確認書!$C$23="",D1810=""),"",確認書!$C$23),"")</f>
        <v/>
      </c>
      <c r="F1810" s="33" t="str">
        <f>IFERROR(
   IF($E$3="", "",
     IF(VLOOKUP(E1810, リスト!$A$2:$E$49, 5, FALSE) &gt; $E$3,
        VLOOKUP(E1810, リスト!$A$2:$E$49, 2, FALSE),
        VLOOKUP(E1810, リスト!$A$2:$E$49, 4, FALSE)
     )
   ),
"")</f>
        <v/>
      </c>
      <c r="G1810" s="40"/>
      <c r="H1810" s="29"/>
      <c r="I1810" s="46"/>
      <c r="J1810" s="34" t="str">
        <f t="shared" si="115"/>
        <v/>
      </c>
      <c r="K1810" s="28" t="str">
        <f t="shared" si="113"/>
        <v/>
      </c>
      <c r="L1810" s="25" t="str">
        <f t="shared" si="114"/>
        <v/>
      </c>
      <c r="M1810" s="16"/>
    </row>
    <row r="1811" spans="2:13" ht="22.5" customHeight="1" x14ac:dyDescent="0.45">
      <c r="B1811" s="30">
        <f t="shared" si="112"/>
        <v>1803</v>
      </c>
      <c r="C1811" s="40"/>
      <c r="D1811" s="41"/>
      <c r="E1811" s="31" t="str">
        <f>IFERROR(IF(OR(確認書!$C$23="",D1811=""),"",確認書!$C$23),"")</f>
        <v/>
      </c>
      <c r="F1811" s="33" t="str">
        <f>IFERROR(
   IF($E$3="", "",
     IF(VLOOKUP(E1811, リスト!$A$2:$E$49, 5, FALSE) &gt; $E$3,
        VLOOKUP(E1811, リスト!$A$2:$E$49, 2, FALSE),
        VLOOKUP(E1811, リスト!$A$2:$E$49, 4, FALSE)
     )
   ),
"")</f>
        <v/>
      </c>
      <c r="G1811" s="40"/>
      <c r="H1811" s="29"/>
      <c r="I1811" s="46"/>
      <c r="J1811" s="34" t="str">
        <f t="shared" si="115"/>
        <v/>
      </c>
      <c r="K1811" s="28" t="str">
        <f t="shared" si="113"/>
        <v/>
      </c>
      <c r="L1811" s="25" t="str">
        <f t="shared" si="114"/>
        <v/>
      </c>
      <c r="M1811" s="16"/>
    </row>
    <row r="1812" spans="2:13" ht="22.5" customHeight="1" x14ac:dyDescent="0.45">
      <c r="B1812" s="30">
        <f t="shared" si="112"/>
        <v>1804</v>
      </c>
      <c r="C1812" s="40"/>
      <c r="D1812" s="41"/>
      <c r="E1812" s="31" t="str">
        <f>IFERROR(IF(OR(確認書!$C$23="",D1812=""),"",確認書!$C$23),"")</f>
        <v/>
      </c>
      <c r="F1812" s="33" t="str">
        <f>IFERROR(
   IF($E$3="", "",
     IF(VLOOKUP(E1812, リスト!$A$2:$E$49, 5, FALSE) &gt; $E$3,
        VLOOKUP(E1812, リスト!$A$2:$E$49, 2, FALSE),
        VLOOKUP(E1812, リスト!$A$2:$E$49, 4, FALSE)
     )
   ),
"")</f>
        <v/>
      </c>
      <c r="G1812" s="40"/>
      <c r="H1812" s="29"/>
      <c r="I1812" s="46"/>
      <c r="J1812" s="34" t="str">
        <f t="shared" si="115"/>
        <v/>
      </c>
      <c r="K1812" s="28" t="str">
        <f t="shared" si="113"/>
        <v/>
      </c>
      <c r="L1812" s="25" t="str">
        <f t="shared" si="114"/>
        <v/>
      </c>
      <c r="M1812" s="16"/>
    </row>
    <row r="1813" spans="2:13" ht="22.5" customHeight="1" x14ac:dyDescent="0.45">
      <c r="B1813" s="30">
        <f t="shared" si="112"/>
        <v>1805</v>
      </c>
      <c r="C1813" s="40"/>
      <c r="D1813" s="41"/>
      <c r="E1813" s="31" t="str">
        <f>IFERROR(IF(OR(確認書!$C$23="",D1813=""),"",確認書!$C$23),"")</f>
        <v/>
      </c>
      <c r="F1813" s="33" t="str">
        <f>IFERROR(
   IF($E$3="", "",
     IF(VLOOKUP(E1813, リスト!$A$2:$E$49, 5, FALSE) &gt; $E$3,
        VLOOKUP(E1813, リスト!$A$2:$E$49, 2, FALSE),
        VLOOKUP(E1813, リスト!$A$2:$E$49, 4, FALSE)
     )
   ),
"")</f>
        <v/>
      </c>
      <c r="G1813" s="40"/>
      <c r="H1813" s="29"/>
      <c r="I1813" s="46"/>
      <c r="J1813" s="34" t="str">
        <f t="shared" si="115"/>
        <v/>
      </c>
      <c r="K1813" s="28" t="str">
        <f t="shared" si="113"/>
        <v/>
      </c>
      <c r="L1813" s="25" t="str">
        <f t="shared" si="114"/>
        <v/>
      </c>
      <c r="M1813" s="16"/>
    </row>
    <row r="1814" spans="2:13" ht="22.5" customHeight="1" x14ac:dyDescent="0.45">
      <c r="B1814" s="30">
        <f t="shared" si="112"/>
        <v>1806</v>
      </c>
      <c r="C1814" s="40"/>
      <c r="D1814" s="41"/>
      <c r="E1814" s="31" t="str">
        <f>IFERROR(IF(OR(確認書!$C$23="",D1814=""),"",確認書!$C$23),"")</f>
        <v/>
      </c>
      <c r="F1814" s="33" t="str">
        <f>IFERROR(
   IF($E$3="", "",
     IF(VLOOKUP(E1814, リスト!$A$2:$E$49, 5, FALSE) &gt; $E$3,
        VLOOKUP(E1814, リスト!$A$2:$E$49, 2, FALSE),
        VLOOKUP(E1814, リスト!$A$2:$E$49, 4, FALSE)
     )
   ),
"")</f>
        <v/>
      </c>
      <c r="G1814" s="40"/>
      <c r="H1814" s="29"/>
      <c r="I1814" s="46"/>
      <c r="J1814" s="34" t="str">
        <f t="shared" si="115"/>
        <v/>
      </c>
      <c r="K1814" s="28" t="str">
        <f t="shared" si="113"/>
        <v/>
      </c>
      <c r="L1814" s="25" t="str">
        <f t="shared" si="114"/>
        <v/>
      </c>
      <c r="M1814" s="16"/>
    </row>
    <row r="1815" spans="2:13" ht="22.5" customHeight="1" x14ac:dyDescent="0.45">
      <c r="B1815" s="30">
        <f t="shared" si="112"/>
        <v>1807</v>
      </c>
      <c r="C1815" s="40"/>
      <c r="D1815" s="41"/>
      <c r="E1815" s="31" t="str">
        <f>IFERROR(IF(OR(確認書!$C$23="",D1815=""),"",確認書!$C$23),"")</f>
        <v/>
      </c>
      <c r="F1815" s="33" t="str">
        <f>IFERROR(
   IF($E$3="", "",
     IF(VLOOKUP(E1815, リスト!$A$2:$E$49, 5, FALSE) &gt; $E$3,
        VLOOKUP(E1815, リスト!$A$2:$E$49, 2, FALSE),
        VLOOKUP(E1815, リスト!$A$2:$E$49, 4, FALSE)
     )
   ),
"")</f>
        <v/>
      </c>
      <c r="G1815" s="40"/>
      <c r="H1815" s="29"/>
      <c r="I1815" s="46"/>
      <c r="J1815" s="34" t="str">
        <f t="shared" si="115"/>
        <v/>
      </c>
      <c r="K1815" s="28" t="str">
        <f t="shared" si="113"/>
        <v/>
      </c>
      <c r="L1815" s="25" t="str">
        <f t="shared" si="114"/>
        <v/>
      </c>
      <c r="M1815" s="16"/>
    </row>
    <row r="1816" spans="2:13" ht="22.5" customHeight="1" x14ac:dyDescent="0.45">
      <c r="B1816" s="30">
        <f t="shared" si="112"/>
        <v>1808</v>
      </c>
      <c r="C1816" s="40"/>
      <c r="D1816" s="41"/>
      <c r="E1816" s="31" t="str">
        <f>IFERROR(IF(OR(確認書!$C$23="",D1816=""),"",確認書!$C$23),"")</f>
        <v/>
      </c>
      <c r="F1816" s="33" t="str">
        <f>IFERROR(
   IF($E$3="", "",
     IF(VLOOKUP(E1816, リスト!$A$2:$E$49, 5, FALSE) &gt; $E$3,
        VLOOKUP(E1816, リスト!$A$2:$E$49, 2, FALSE),
        VLOOKUP(E1816, リスト!$A$2:$E$49, 4, FALSE)
     )
   ),
"")</f>
        <v/>
      </c>
      <c r="G1816" s="40"/>
      <c r="H1816" s="29"/>
      <c r="I1816" s="46"/>
      <c r="J1816" s="34" t="str">
        <f t="shared" si="115"/>
        <v/>
      </c>
      <c r="K1816" s="28" t="str">
        <f t="shared" si="113"/>
        <v/>
      </c>
      <c r="L1816" s="25" t="str">
        <f t="shared" si="114"/>
        <v/>
      </c>
      <c r="M1816" s="16"/>
    </row>
    <row r="1817" spans="2:13" ht="22.5" customHeight="1" x14ac:dyDescent="0.45">
      <c r="B1817" s="30">
        <f t="shared" si="112"/>
        <v>1809</v>
      </c>
      <c r="C1817" s="40"/>
      <c r="D1817" s="41"/>
      <c r="E1817" s="31" t="str">
        <f>IFERROR(IF(OR(確認書!$C$23="",D1817=""),"",確認書!$C$23),"")</f>
        <v/>
      </c>
      <c r="F1817" s="33" t="str">
        <f>IFERROR(
   IF($E$3="", "",
     IF(VLOOKUP(E1817, リスト!$A$2:$E$49, 5, FALSE) &gt; $E$3,
        VLOOKUP(E1817, リスト!$A$2:$E$49, 2, FALSE),
        VLOOKUP(E1817, リスト!$A$2:$E$49, 4, FALSE)
     )
   ),
"")</f>
        <v/>
      </c>
      <c r="G1817" s="40"/>
      <c r="H1817" s="29"/>
      <c r="I1817" s="46"/>
      <c r="J1817" s="34" t="str">
        <f t="shared" si="115"/>
        <v/>
      </c>
      <c r="K1817" s="28" t="str">
        <f t="shared" si="113"/>
        <v/>
      </c>
      <c r="L1817" s="25" t="str">
        <f t="shared" si="114"/>
        <v/>
      </c>
      <c r="M1817" s="16"/>
    </row>
    <row r="1818" spans="2:13" ht="22.5" customHeight="1" x14ac:dyDescent="0.45">
      <c r="B1818" s="30">
        <f t="shared" si="112"/>
        <v>1810</v>
      </c>
      <c r="C1818" s="40"/>
      <c r="D1818" s="41"/>
      <c r="E1818" s="31" t="str">
        <f>IFERROR(IF(OR(確認書!$C$23="",D1818=""),"",確認書!$C$23),"")</f>
        <v/>
      </c>
      <c r="F1818" s="33" t="str">
        <f>IFERROR(
   IF($E$3="", "",
     IF(VLOOKUP(E1818, リスト!$A$2:$E$49, 5, FALSE) &gt; $E$3,
        VLOOKUP(E1818, リスト!$A$2:$E$49, 2, FALSE),
        VLOOKUP(E1818, リスト!$A$2:$E$49, 4, FALSE)
     )
   ),
"")</f>
        <v/>
      </c>
      <c r="G1818" s="40"/>
      <c r="H1818" s="29"/>
      <c r="I1818" s="46"/>
      <c r="J1818" s="34" t="str">
        <f t="shared" si="115"/>
        <v/>
      </c>
      <c r="K1818" s="28" t="str">
        <f t="shared" si="113"/>
        <v/>
      </c>
      <c r="L1818" s="25" t="str">
        <f t="shared" si="114"/>
        <v/>
      </c>
      <c r="M1818" s="16"/>
    </row>
    <row r="1819" spans="2:13" ht="22.5" customHeight="1" x14ac:dyDescent="0.45">
      <c r="B1819" s="30">
        <f t="shared" si="112"/>
        <v>1811</v>
      </c>
      <c r="C1819" s="40"/>
      <c r="D1819" s="41"/>
      <c r="E1819" s="31" t="str">
        <f>IFERROR(IF(OR(確認書!$C$23="",D1819=""),"",確認書!$C$23),"")</f>
        <v/>
      </c>
      <c r="F1819" s="33" t="str">
        <f>IFERROR(
   IF($E$3="", "",
     IF(VLOOKUP(E1819, リスト!$A$2:$E$49, 5, FALSE) &gt; $E$3,
        VLOOKUP(E1819, リスト!$A$2:$E$49, 2, FALSE),
        VLOOKUP(E1819, リスト!$A$2:$E$49, 4, FALSE)
     )
   ),
"")</f>
        <v/>
      </c>
      <c r="G1819" s="40"/>
      <c r="H1819" s="29"/>
      <c r="I1819" s="46"/>
      <c r="J1819" s="34" t="str">
        <f t="shared" si="115"/>
        <v/>
      </c>
      <c r="K1819" s="28" t="str">
        <f t="shared" si="113"/>
        <v/>
      </c>
      <c r="L1819" s="25" t="str">
        <f t="shared" si="114"/>
        <v/>
      </c>
      <c r="M1819" s="16"/>
    </row>
    <row r="1820" spans="2:13" ht="22.5" customHeight="1" x14ac:dyDescent="0.45">
      <c r="B1820" s="30">
        <f t="shared" si="112"/>
        <v>1812</v>
      </c>
      <c r="C1820" s="40"/>
      <c r="D1820" s="41"/>
      <c r="E1820" s="31" t="str">
        <f>IFERROR(IF(OR(確認書!$C$23="",D1820=""),"",確認書!$C$23),"")</f>
        <v/>
      </c>
      <c r="F1820" s="33" t="str">
        <f>IFERROR(
   IF($E$3="", "",
     IF(VLOOKUP(E1820, リスト!$A$2:$E$49, 5, FALSE) &gt; $E$3,
        VLOOKUP(E1820, リスト!$A$2:$E$49, 2, FALSE),
        VLOOKUP(E1820, リスト!$A$2:$E$49, 4, FALSE)
     )
   ),
"")</f>
        <v/>
      </c>
      <c r="G1820" s="40"/>
      <c r="H1820" s="29"/>
      <c r="I1820" s="46"/>
      <c r="J1820" s="34" t="str">
        <f t="shared" si="115"/>
        <v/>
      </c>
      <c r="K1820" s="28" t="str">
        <f t="shared" si="113"/>
        <v/>
      </c>
      <c r="L1820" s="25" t="str">
        <f t="shared" si="114"/>
        <v/>
      </c>
      <c r="M1820" s="16"/>
    </row>
    <row r="1821" spans="2:13" ht="22.5" customHeight="1" x14ac:dyDescent="0.45">
      <c r="B1821" s="30">
        <f t="shared" si="112"/>
        <v>1813</v>
      </c>
      <c r="C1821" s="40"/>
      <c r="D1821" s="41"/>
      <c r="E1821" s="31" t="str">
        <f>IFERROR(IF(OR(確認書!$C$23="",D1821=""),"",確認書!$C$23),"")</f>
        <v/>
      </c>
      <c r="F1821" s="33" t="str">
        <f>IFERROR(
   IF($E$3="", "",
     IF(VLOOKUP(E1821, リスト!$A$2:$E$49, 5, FALSE) &gt; $E$3,
        VLOOKUP(E1821, リスト!$A$2:$E$49, 2, FALSE),
        VLOOKUP(E1821, リスト!$A$2:$E$49, 4, FALSE)
     )
   ),
"")</f>
        <v/>
      </c>
      <c r="G1821" s="40"/>
      <c r="H1821" s="29"/>
      <c r="I1821" s="46"/>
      <c r="J1821" s="34" t="str">
        <f t="shared" si="115"/>
        <v/>
      </c>
      <c r="K1821" s="28" t="str">
        <f t="shared" si="113"/>
        <v/>
      </c>
      <c r="L1821" s="25" t="str">
        <f t="shared" si="114"/>
        <v/>
      </c>
      <c r="M1821" s="16"/>
    </row>
    <row r="1822" spans="2:13" ht="22.5" customHeight="1" x14ac:dyDescent="0.45">
      <c r="B1822" s="30">
        <f t="shared" si="112"/>
        <v>1814</v>
      </c>
      <c r="C1822" s="40"/>
      <c r="D1822" s="41"/>
      <c r="E1822" s="31" t="str">
        <f>IFERROR(IF(OR(確認書!$C$23="",D1822=""),"",確認書!$C$23),"")</f>
        <v/>
      </c>
      <c r="F1822" s="33" t="str">
        <f>IFERROR(
   IF($E$3="", "",
     IF(VLOOKUP(E1822, リスト!$A$2:$E$49, 5, FALSE) &gt; $E$3,
        VLOOKUP(E1822, リスト!$A$2:$E$49, 2, FALSE),
        VLOOKUP(E1822, リスト!$A$2:$E$49, 4, FALSE)
     )
   ),
"")</f>
        <v/>
      </c>
      <c r="G1822" s="40"/>
      <c r="H1822" s="29"/>
      <c r="I1822" s="46"/>
      <c r="J1822" s="34" t="str">
        <f t="shared" si="115"/>
        <v/>
      </c>
      <c r="K1822" s="28" t="str">
        <f t="shared" si="113"/>
        <v/>
      </c>
      <c r="L1822" s="25" t="str">
        <f t="shared" si="114"/>
        <v/>
      </c>
      <c r="M1822" s="16"/>
    </row>
    <row r="1823" spans="2:13" ht="22.5" customHeight="1" x14ac:dyDescent="0.45">
      <c r="B1823" s="30">
        <f t="shared" si="112"/>
        <v>1815</v>
      </c>
      <c r="C1823" s="40"/>
      <c r="D1823" s="41"/>
      <c r="E1823" s="31" t="str">
        <f>IFERROR(IF(OR(確認書!$C$23="",D1823=""),"",確認書!$C$23),"")</f>
        <v/>
      </c>
      <c r="F1823" s="33" t="str">
        <f>IFERROR(
   IF($E$3="", "",
     IF(VLOOKUP(E1823, リスト!$A$2:$E$49, 5, FALSE) &gt; $E$3,
        VLOOKUP(E1823, リスト!$A$2:$E$49, 2, FALSE),
        VLOOKUP(E1823, リスト!$A$2:$E$49, 4, FALSE)
     )
   ),
"")</f>
        <v/>
      </c>
      <c r="G1823" s="40"/>
      <c r="H1823" s="29"/>
      <c r="I1823" s="46"/>
      <c r="J1823" s="34" t="str">
        <f t="shared" si="115"/>
        <v/>
      </c>
      <c r="K1823" s="28" t="str">
        <f t="shared" si="113"/>
        <v/>
      </c>
      <c r="L1823" s="25" t="str">
        <f t="shared" si="114"/>
        <v/>
      </c>
      <c r="M1823" s="16"/>
    </row>
    <row r="1824" spans="2:13" ht="22.5" customHeight="1" x14ac:dyDescent="0.45">
      <c r="B1824" s="30">
        <f t="shared" si="112"/>
        <v>1816</v>
      </c>
      <c r="C1824" s="40"/>
      <c r="D1824" s="41"/>
      <c r="E1824" s="31" t="str">
        <f>IFERROR(IF(OR(確認書!$C$23="",D1824=""),"",確認書!$C$23),"")</f>
        <v/>
      </c>
      <c r="F1824" s="33" t="str">
        <f>IFERROR(
   IF($E$3="", "",
     IF(VLOOKUP(E1824, リスト!$A$2:$E$49, 5, FALSE) &gt; $E$3,
        VLOOKUP(E1824, リスト!$A$2:$E$49, 2, FALSE),
        VLOOKUP(E1824, リスト!$A$2:$E$49, 4, FALSE)
     )
   ),
"")</f>
        <v/>
      </c>
      <c r="G1824" s="40"/>
      <c r="H1824" s="29"/>
      <c r="I1824" s="46"/>
      <c r="J1824" s="34" t="str">
        <f t="shared" si="115"/>
        <v/>
      </c>
      <c r="K1824" s="28" t="str">
        <f t="shared" si="113"/>
        <v/>
      </c>
      <c r="L1824" s="25" t="str">
        <f t="shared" si="114"/>
        <v/>
      </c>
      <c r="M1824" s="16"/>
    </row>
    <row r="1825" spans="2:13" ht="22.5" customHeight="1" x14ac:dyDescent="0.45">
      <c r="B1825" s="30">
        <f t="shared" si="112"/>
        <v>1817</v>
      </c>
      <c r="C1825" s="40"/>
      <c r="D1825" s="41"/>
      <c r="E1825" s="31" t="str">
        <f>IFERROR(IF(OR(確認書!$C$23="",D1825=""),"",確認書!$C$23),"")</f>
        <v/>
      </c>
      <c r="F1825" s="33" t="str">
        <f>IFERROR(
   IF($E$3="", "",
     IF(VLOOKUP(E1825, リスト!$A$2:$E$49, 5, FALSE) &gt; $E$3,
        VLOOKUP(E1825, リスト!$A$2:$E$49, 2, FALSE),
        VLOOKUP(E1825, リスト!$A$2:$E$49, 4, FALSE)
     )
   ),
"")</f>
        <v/>
      </c>
      <c r="G1825" s="40"/>
      <c r="H1825" s="29"/>
      <c r="I1825" s="46"/>
      <c r="J1825" s="34" t="str">
        <f t="shared" si="115"/>
        <v/>
      </c>
      <c r="K1825" s="28" t="str">
        <f t="shared" si="113"/>
        <v/>
      </c>
      <c r="L1825" s="25" t="str">
        <f t="shared" si="114"/>
        <v/>
      </c>
      <c r="M1825" s="16"/>
    </row>
    <row r="1826" spans="2:13" ht="22.5" customHeight="1" x14ac:dyDescent="0.45">
      <c r="B1826" s="30">
        <f t="shared" si="112"/>
        <v>1818</v>
      </c>
      <c r="C1826" s="40"/>
      <c r="D1826" s="41"/>
      <c r="E1826" s="31" t="str">
        <f>IFERROR(IF(OR(確認書!$C$23="",D1826=""),"",確認書!$C$23),"")</f>
        <v/>
      </c>
      <c r="F1826" s="33" t="str">
        <f>IFERROR(
   IF($E$3="", "",
     IF(VLOOKUP(E1826, リスト!$A$2:$E$49, 5, FALSE) &gt; $E$3,
        VLOOKUP(E1826, リスト!$A$2:$E$49, 2, FALSE),
        VLOOKUP(E1826, リスト!$A$2:$E$49, 4, FALSE)
     )
   ),
"")</f>
        <v/>
      </c>
      <c r="G1826" s="40"/>
      <c r="H1826" s="29"/>
      <c r="I1826" s="46"/>
      <c r="J1826" s="34" t="str">
        <f t="shared" si="115"/>
        <v/>
      </c>
      <c r="K1826" s="28" t="str">
        <f t="shared" si="113"/>
        <v/>
      </c>
      <c r="L1826" s="25" t="str">
        <f t="shared" si="114"/>
        <v/>
      </c>
      <c r="M1826" s="16"/>
    </row>
    <row r="1827" spans="2:13" ht="22.5" customHeight="1" x14ac:dyDescent="0.45">
      <c r="B1827" s="30">
        <f t="shared" si="112"/>
        <v>1819</v>
      </c>
      <c r="C1827" s="40"/>
      <c r="D1827" s="41"/>
      <c r="E1827" s="31" t="str">
        <f>IFERROR(IF(OR(確認書!$C$23="",D1827=""),"",確認書!$C$23),"")</f>
        <v/>
      </c>
      <c r="F1827" s="33" t="str">
        <f>IFERROR(
   IF($E$3="", "",
     IF(VLOOKUP(E1827, リスト!$A$2:$E$49, 5, FALSE) &gt; $E$3,
        VLOOKUP(E1827, リスト!$A$2:$E$49, 2, FALSE),
        VLOOKUP(E1827, リスト!$A$2:$E$49, 4, FALSE)
     )
   ),
"")</f>
        <v/>
      </c>
      <c r="G1827" s="40"/>
      <c r="H1827" s="29"/>
      <c r="I1827" s="46"/>
      <c r="J1827" s="34" t="str">
        <f t="shared" si="115"/>
        <v/>
      </c>
      <c r="K1827" s="28" t="str">
        <f t="shared" si="113"/>
        <v/>
      </c>
      <c r="L1827" s="25" t="str">
        <f t="shared" si="114"/>
        <v/>
      </c>
      <c r="M1827" s="16"/>
    </row>
    <row r="1828" spans="2:13" ht="22.5" customHeight="1" x14ac:dyDescent="0.45">
      <c r="B1828" s="30">
        <f t="shared" si="112"/>
        <v>1820</v>
      </c>
      <c r="C1828" s="40"/>
      <c r="D1828" s="41"/>
      <c r="E1828" s="31" t="str">
        <f>IFERROR(IF(OR(確認書!$C$23="",D1828=""),"",確認書!$C$23),"")</f>
        <v/>
      </c>
      <c r="F1828" s="33" t="str">
        <f>IFERROR(
   IF($E$3="", "",
     IF(VLOOKUP(E1828, リスト!$A$2:$E$49, 5, FALSE) &gt; $E$3,
        VLOOKUP(E1828, リスト!$A$2:$E$49, 2, FALSE),
        VLOOKUP(E1828, リスト!$A$2:$E$49, 4, FALSE)
     )
   ),
"")</f>
        <v/>
      </c>
      <c r="G1828" s="40"/>
      <c r="H1828" s="29"/>
      <c r="I1828" s="46"/>
      <c r="J1828" s="34" t="str">
        <f t="shared" si="115"/>
        <v/>
      </c>
      <c r="K1828" s="28" t="str">
        <f t="shared" si="113"/>
        <v/>
      </c>
      <c r="L1828" s="25" t="str">
        <f t="shared" si="114"/>
        <v/>
      </c>
      <c r="M1828" s="16"/>
    </row>
    <row r="1829" spans="2:13" ht="22.5" customHeight="1" x14ac:dyDescent="0.45">
      <c r="B1829" s="30">
        <f t="shared" si="112"/>
        <v>1821</v>
      </c>
      <c r="C1829" s="40"/>
      <c r="D1829" s="41"/>
      <c r="E1829" s="31" t="str">
        <f>IFERROR(IF(OR(確認書!$C$23="",D1829=""),"",確認書!$C$23),"")</f>
        <v/>
      </c>
      <c r="F1829" s="33" t="str">
        <f>IFERROR(
   IF($E$3="", "",
     IF(VLOOKUP(E1829, リスト!$A$2:$E$49, 5, FALSE) &gt; $E$3,
        VLOOKUP(E1829, リスト!$A$2:$E$49, 2, FALSE),
        VLOOKUP(E1829, リスト!$A$2:$E$49, 4, FALSE)
     )
   ),
"")</f>
        <v/>
      </c>
      <c r="G1829" s="40"/>
      <c r="H1829" s="29"/>
      <c r="I1829" s="46"/>
      <c r="J1829" s="34" t="str">
        <f t="shared" si="115"/>
        <v/>
      </c>
      <c r="K1829" s="28" t="str">
        <f t="shared" si="113"/>
        <v/>
      </c>
      <c r="L1829" s="25" t="str">
        <f t="shared" si="114"/>
        <v/>
      </c>
      <c r="M1829" s="16"/>
    </row>
    <row r="1830" spans="2:13" ht="22.5" customHeight="1" x14ac:dyDescent="0.45">
      <c r="B1830" s="30">
        <f t="shared" si="112"/>
        <v>1822</v>
      </c>
      <c r="C1830" s="40"/>
      <c r="D1830" s="41"/>
      <c r="E1830" s="31" t="str">
        <f>IFERROR(IF(OR(確認書!$C$23="",D1830=""),"",確認書!$C$23),"")</f>
        <v/>
      </c>
      <c r="F1830" s="33" t="str">
        <f>IFERROR(
   IF($E$3="", "",
     IF(VLOOKUP(E1830, リスト!$A$2:$E$49, 5, FALSE) &gt; $E$3,
        VLOOKUP(E1830, リスト!$A$2:$E$49, 2, FALSE),
        VLOOKUP(E1830, リスト!$A$2:$E$49, 4, FALSE)
     )
   ),
"")</f>
        <v/>
      </c>
      <c r="G1830" s="40"/>
      <c r="H1830" s="29"/>
      <c r="I1830" s="46"/>
      <c r="J1830" s="34" t="str">
        <f t="shared" si="115"/>
        <v/>
      </c>
      <c r="K1830" s="28" t="str">
        <f t="shared" si="113"/>
        <v/>
      </c>
      <c r="L1830" s="25" t="str">
        <f t="shared" si="114"/>
        <v/>
      </c>
      <c r="M1830" s="16"/>
    </row>
    <row r="1831" spans="2:13" ht="22.5" customHeight="1" x14ac:dyDescent="0.45">
      <c r="B1831" s="30">
        <f t="shared" si="112"/>
        <v>1823</v>
      </c>
      <c r="C1831" s="40"/>
      <c r="D1831" s="41"/>
      <c r="E1831" s="31" t="str">
        <f>IFERROR(IF(OR(確認書!$C$23="",D1831=""),"",確認書!$C$23),"")</f>
        <v/>
      </c>
      <c r="F1831" s="33" t="str">
        <f>IFERROR(
   IF($E$3="", "",
     IF(VLOOKUP(E1831, リスト!$A$2:$E$49, 5, FALSE) &gt; $E$3,
        VLOOKUP(E1831, リスト!$A$2:$E$49, 2, FALSE),
        VLOOKUP(E1831, リスト!$A$2:$E$49, 4, FALSE)
     )
   ),
"")</f>
        <v/>
      </c>
      <c r="G1831" s="40"/>
      <c r="H1831" s="29"/>
      <c r="I1831" s="46"/>
      <c r="J1831" s="34" t="str">
        <f t="shared" si="115"/>
        <v/>
      </c>
      <c r="K1831" s="28" t="str">
        <f t="shared" si="113"/>
        <v/>
      </c>
      <c r="L1831" s="25" t="str">
        <f t="shared" si="114"/>
        <v/>
      </c>
      <c r="M1831" s="16"/>
    </row>
    <row r="1832" spans="2:13" ht="22.5" customHeight="1" x14ac:dyDescent="0.45">
      <c r="B1832" s="30">
        <f t="shared" si="112"/>
        <v>1824</v>
      </c>
      <c r="C1832" s="40"/>
      <c r="D1832" s="41"/>
      <c r="E1832" s="31" t="str">
        <f>IFERROR(IF(OR(確認書!$C$23="",D1832=""),"",確認書!$C$23),"")</f>
        <v/>
      </c>
      <c r="F1832" s="33" t="str">
        <f>IFERROR(
   IF($E$3="", "",
     IF(VLOOKUP(E1832, リスト!$A$2:$E$49, 5, FALSE) &gt; $E$3,
        VLOOKUP(E1832, リスト!$A$2:$E$49, 2, FALSE),
        VLOOKUP(E1832, リスト!$A$2:$E$49, 4, FALSE)
     )
   ),
"")</f>
        <v/>
      </c>
      <c r="G1832" s="40"/>
      <c r="H1832" s="29"/>
      <c r="I1832" s="46"/>
      <c r="J1832" s="34" t="str">
        <f t="shared" si="115"/>
        <v/>
      </c>
      <c r="K1832" s="28" t="str">
        <f t="shared" si="113"/>
        <v/>
      </c>
      <c r="L1832" s="25" t="str">
        <f t="shared" si="114"/>
        <v/>
      </c>
      <c r="M1832" s="16"/>
    </row>
    <row r="1833" spans="2:13" ht="22.5" customHeight="1" x14ac:dyDescent="0.45">
      <c r="B1833" s="30">
        <f t="shared" si="112"/>
        <v>1825</v>
      </c>
      <c r="C1833" s="40"/>
      <c r="D1833" s="41"/>
      <c r="E1833" s="31" t="str">
        <f>IFERROR(IF(OR(確認書!$C$23="",D1833=""),"",確認書!$C$23),"")</f>
        <v/>
      </c>
      <c r="F1833" s="33" t="str">
        <f>IFERROR(
   IF($E$3="", "",
     IF(VLOOKUP(E1833, リスト!$A$2:$E$49, 5, FALSE) &gt; $E$3,
        VLOOKUP(E1833, リスト!$A$2:$E$49, 2, FALSE),
        VLOOKUP(E1833, リスト!$A$2:$E$49, 4, FALSE)
     )
   ),
"")</f>
        <v/>
      </c>
      <c r="G1833" s="40"/>
      <c r="H1833" s="29"/>
      <c r="I1833" s="46"/>
      <c r="J1833" s="34" t="str">
        <f t="shared" si="115"/>
        <v/>
      </c>
      <c r="K1833" s="28" t="str">
        <f t="shared" si="113"/>
        <v/>
      </c>
      <c r="L1833" s="25" t="str">
        <f t="shared" si="114"/>
        <v/>
      </c>
      <c r="M1833" s="16"/>
    </row>
    <row r="1834" spans="2:13" ht="22.5" customHeight="1" x14ac:dyDescent="0.45">
      <c r="B1834" s="30">
        <f t="shared" si="112"/>
        <v>1826</v>
      </c>
      <c r="C1834" s="40"/>
      <c r="D1834" s="41"/>
      <c r="E1834" s="31" t="str">
        <f>IFERROR(IF(OR(確認書!$C$23="",D1834=""),"",確認書!$C$23),"")</f>
        <v/>
      </c>
      <c r="F1834" s="33" t="str">
        <f>IFERROR(
   IF($E$3="", "",
     IF(VLOOKUP(E1834, リスト!$A$2:$E$49, 5, FALSE) &gt; $E$3,
        VLOOKUP(E1834, リスト!$A$2:$E$49, 2, FALSE),
        VLOOKUP(E1834, リスト!$A$2:$E$49, 4, FALSE)
     )
   ),
"")</f>
        <v/>
      </c>
      <c r="G1834" s="40"/>
      <c r="H1834" s="29"/>
      <c r="I1834" s="46"/>
      <c r="J1834" s="34" t="str">
        <f t="shared" si="115"/>
        <v/>
      </c>
      <c r="K1834" s="28" t="str">
        <f t="shared" si="113"/>
        <v/>
      </c>
      <c r="L1834" s="25" t="str">
        <f t="shared" si="114"/>
        <v/>
      </c>
      <c r="M1834" s="16"/>
    </row>
    <row r="1835" spans="2:13" ht="22.5" customHeight="1" x14ac:dyDescent="0.45">
      <c r="B1835" s="30">
        <f t="shared" si="112"/>
        <v>1827</v>
      </c>
      <c r="C1835" s="40"/>
      <c r="D1835" s="41"/>
      <c r="E1835" s="31" t="str">
        <f>IFERROR(IF(OR(確認書!$C$23="",D1835=""),"",確認書!$C$23),"")</f>
        <v/>
      </c>
      <c r="F1835" s="33" t="str">
        <f>IFERROR(
   IF($E$3="", "",
     IF(VLOOKUP(E1835, リスト!$A$2:$E$49, 5, FALSE) &gt; $E$3,
        VLOOKUP(E1835, リスト!$A$2:$E$49, 2, FALSE),
        VLOOKUP(E1835, リスト!$A$2:$E$49, 4, FALSE)
     )
   ),
"")</f>
        <v/>
      </c>
      <c r="G1835" s="40"/>
      <c r="H1835" s="29"/>
      <c r="I1835" s="46"/>
      <c r="J1835" s="34" t="str">
        <f t="shared" si="115"/>
        <v/>
      </c>
      <c r="K1835" s="28" t="str">
        <f t="shared" si="113"/>
        <v/>
      </c>
      <c r="L1835" s="25" t="str">
        <f t="shared" si="114"/>
        <v/>
      </c>
      <c r="M1835" s="16"/>
    </row>
    <row r="1836" spans="2:13" ht="22.5" customHeight="1" x14ac:dyDescent="0.45">
      <c r="B1836" s="30">
        <f t="shared" si="112"/>
        <v>1828</v>
      </c>
      <c r="C1836" s="40"/>
      <c r="D1836" s="41"/>
      <c r="E1836" s="31" t="str">
        <f>IFERROR(IF(OR(確認書!$C$23="",D1836=""),"",確認書!$C$23),"")</f>
        <v/>
      </c>
      <c r="F1836" s="33" t="str">
        <f>IFERROR(
   IF($E$3="", "",
     IF(VLOOKUP(E1836, リスト!$A$2:$E$49, 5, FALSE) &gt; $E$3,
        VLOOKUP(E1836, リスト!$A$2:$E$49, 2, FALSE),
        VLOOKUP(E1836, リスト!$A$2:$E$49, 4, FALSE)
     )
   ),
"")</f>
        <v/>
      </c>
      <c r="G1836" s="40"/>
      <c r="H1836" s="29"/>
      <c r="I1836" s="46"/>
      <c r="J1836" s="34" t="str">
        <f t="shared" si="115"/>
        <v/>
      </c>
      <c r="K1836" s="28" t="str">
        <f t="shared" si="113"/>
        <v/>
      </c>
      <c r="L1836" s="25" t="str">
        <f t="shared" si="114"/>
        <v/>
      </c>
      <c r="M1836" s="16"/>
    </row>
    <row r="1837" spans="2:13" ht="22.5" customHeight="1" x14ac:dyDescent="0.45">
      <c r="B1837" s="30">
        <f t="shared" si="112"/>
        <v>1829</v>
      </c>
      <c r="C1837" s="40"/>
      <c r="D1837" s="41"/>
      <c r="E1837" s="31" t="str">
        <f>IFERROR(IF(OR(確認書!$C$23="",D1837=""),"",確認書!$C$23),"")</f>
        <v/>
      </c>
      <c r="F1837" s="33" t="str">
        <f>IFERROR(
   IF($E$3="", "",
     IF(VLOOKUP(E1837, リスト!$A$2:$E$49, 5, FALSE) &gt; $E$3,
        VLOOKUP(E1837, リスト!$A$2:$E$49, 2, FALSE),
        VLOOKUP(E1837, リスト!$A$2:$E$49, 4, FALSE)
     )
   ),
"")</f>
        <v/>
      </c>
      <c r="G1837" s="40"/>
      <c r="H1837" s="29"/>
      <c r="I1837" s="46"/>
      <c r="J1837" s="34" t="str">
        <f t="shared" si="115"/>
        <v/>
      </c>
      <c r="K1837" s="28" t="str">
        <f t="shared" si="113"/>
        <v/>
      </c>
      <c r="L1837" s="25" t="str">
        <f t="shared" si="114"/>
        <v/>
      </c>
      <c r="M1837" s="16"/>
    </row>
    <row r="1838" spans="2:13" ht="22.5" customHeight="1" x14ac:dyDescent="0.45">
      <c r="B1838" s="30">
        <f t="shared" si="112"/>
        <v>1830</v>
      </c>
      <c r="C1838" s="40"/>
      <c r="D1838" s="41"/>
      <c r="E1838" s="31" t="str">
        <f>IFERROR(IF(OR(確認書!$C$23="",D1838=""),"",確認書!$C$23),"")</f>
        <v/>
      </c>
      <c r="F1838" s="33" t="str">
        <f>IFERROR(
   IF($E$3="", "",
     IF(VLOOKUP(E1838, リスト!$A$2:$E$49, 5, FALSE) &gt; $E$3,
        VLOOKUP(E1838, リスト!$A$2:$E$49, 2, FALSE),
        VLOOKUP(E1838, リスト!$A$2:$E$49, 4, FALSE)
     )
   ),
"")</f>
        <v/>
      </c>
      <c r="G1838" s="40"/>
      <c r="H1838" s="29"/>
      <c r="I1838" s="46"/>
      <c r="J1838" s="34" t="str">
        <f t="shared" si="115"/>
        <v/>
      </c>
      <c r="K1838" s="28" t="str">
        <f t="shared" si="113"/>
        <v/>
      </c>
      <c r="L1838" s="25" t="str">
        <f t="shared" si="114"/>
        <v/>
      </c>
      <c r="M1838" s="16"/>
    </row>
    <row r="1839" spans="2:13" ht="22.5" customHeight="1" x14ac:dyDescent="0.45">
      <c r="B1839" s="30">
        <f t="shared" si="112"/>
        <v>1831</v>
      </c>
      <c r="C1839" s="40"/>
      <c r="D1839" s="41"/>
      <c r="E1839" s="31" t="str">
        <f>IFERROR(IF(OR(確認書!$C$23="",D1839=""),"",確認書!$C$23),"")</f>
        <v/>
      </c>
      <c r="F1839" s="33" t="str">
        <f>IFERROR(
   IF($E$3="", "",
     IF(VLOOKUP(E1839, リスト!$A$2:$E$49, 5, FALSE) &gt; $E$3,
        VLOOKUP(E1839, リスト!$A$2:$E$49, 2, FALSE),
        VLOOKUP(E1839, リスト!$A$2:$E$49, 4, FALSE)
     )
   ),
"")</f>
        <v/>
      </c>
      <c r="G1839" s="40"/>
      <c r="H1839" s="29"/>
      <c r="I1839" s="46"/>
      <c r="J1839" s="34" t="str">
        <f t="shared" si="115"/>
        <v/>
      </c>
      <c r="K1839" s="28" t="str">
        <f t="shared" si="113"/>
        <v/>
      </c>
      <c r="L1839" s="25" t="str">
        <f t="shared" si="114"/>
        <v/>
      </c>
      <c r="M1839" s="16"/>
    </row>
    <row r="1840" spans="2:13" ht="22.5" customHeight="1" x14ac:dyDescent="0.45">
      <c r="B1840" s="30">
        <f t="shared" si="112"/>
        <v>1832</v>
      </c>
      <c r="C1840" s="40"/>
      <c r="D1840" s="41"/>
      <c r="E1840" s="31" t="str">
        <f>IFERROR(IF(OR(確認書!$C$23="",D1840=""),"",確認書!$C$23),"")</f>
        <v/>
      </c>
      <c r="F1840" s="33" t="str">
        <f>IFERROR(
   IF($E$3="", "",
     IF(VLOOKUP(E1840, リスト!$A$2:$E$49, 5, FALSE) &gt; $E$3,
        VLOOKUP(E1840, リスト!$A$2:$E$49, 2, FALSE),
        VLOOKUP(E1840, リスト!$A$2:$E$49, 4, FALSE)
     )
   ),
"")</f>
        <v/>
      </c>
      <c r="G1840" s="40"/>
      <c r="H1840" s="29"/>
      <c r="I1840" s="46"/>
      <c r="J1840" s="34" t="str">
        <f t="shared" si="115"/>
        <v/>
      </c>
      <c r="K1840" s="28" t="str">
        <f t="shared" si="113"/>
        <v/>
      </c>
      <c r="L1840" s="25" t="str">
        <f t="shared" si="114"/>
        <v/>
      </c>
      <c r="M1840" s="16"/>
    </row>
    <row r="1841" spans="2:13" ht="22.5" customHeight="1" x14ac:dyDescent="0.45">
      <c r="B1841" s="30">
        <f t="shared" si="112"/>
        <v>1833</v>
      </c>
      <c r="C1841" s="40"/>
      <c r="D1841" s="41"/>
      <c r="E1841" s="31" t="str">
        <f>IFERROR(IF(OR(確認書!$C$23="",D1841=""),"",確認書!$C$23),"")</f>
        <v/>
      </c>
      <c r="F1841" s="33" t="str">
        <f>IFERROR(
   IF($E$3="", "",
     IF(VLOOKUP(E1841, リスト!$A$2:$E$49, 5, FALSE) &gt; $E$3,
        VLOOKUP(E1841, リスト!$A$2:$E$49, 2, FALSE),
        VLOOKUP(E1841, リスト!$A$2:$E$49, 4, FALSE)
     )
   ),
"")</f>
        <v/>
      </c>
      <c r="G1841" s="40"/>
      <c r="H1841" s="29"/>
      <c r="I1841" s="46"/>
      <c r="J1841" s="34" t="str">
        <f t="shared" si="115"/>
        <v/>
      </c>
      <c r="K1841" s="28" t="str">
        <f t="shared" si="113"/>
        <v/>
      </c>
      <c r="L1841" s="25" t="str">
        <f t="shared" si="114"/>
        <v/>
      </c>
      <c r="M1841" s="16"/>
    </row>
    <row r="1842" spans="2:13" ht="22.5" customHeight="1" x14ac:dyDescent="0.45">
      <c r="B1842" s="30">
        <f t="shared" si="112"/>
        <v>1834</v>
      </c>
      <c r="C1842" s="40"/>
      <c r="D1842" s="41"/>
      <c r="E1842" s="31" t="str">
        <f>IFERROR(IF(OR(確認書!$C$23="",D1842=""),"",確認書!$C$23),"")</f>
        <v/>
      </c>
      <c r="F1842" s="33" t="str">
        <f>IFERROR(
   IF($E$3="", "",
     IF(VLOOKUP(E1842, リスト!$A$2:$E$49, 5, FALSE) &gt; $E$3,
        VLOOKUP(E1842, リスト!$A$2:$E$49, 2, FALSE),
        VLOOKUP(E1842, リスト!$A$2:$E$49, 4, FALSE)
     )
   ),
"")</f>
        <v/>
      </c>
      <c r="G1842" s="40"/>
      <c r="H1842" s="29"/>
      <c r="I1842" s="46"/>
      <c r="J1842" s="34" t="str">
        <f t="shared" si="115"/>
        <v/>
      </c>
      <c r="K1842" s="28" t="str">
        <f t="shared" si="113"/>
        <v/>
      </c>
      <c r="L1842" s="25" t="str">
        <f t="shared" si="114"/>
        <v/>
      </c>
      <c r="M1842" s="16"/>
    </row>
    <row r="1843" spans="2:13" ht="22.5" customHeight="1" x14ac:dyDescent="0.45">
      <c r="B1843" s="30">
        <f t="shared" si="112"/>
        <v>1835</v>
      </c>
      <c r="C1843" s="40"/>
      <c r="D1843" s="41"/>
      <c r="E1843" s="31" t="str">
        <f>IFERROR(IF(OR(確認書!$C$23="",D1843=""),"",確認書!$C$23),"")</f>
        <v/>
      </c>
      <c r="F1843" s="33" t="str">
        <f>IFERROR(
   IF($E$3="", "",
     IF(VLOOKUP(E1843, リスト!$A$2:$E$49, 5, FALSE) &gt; $E$3,
        VLOOKUP(E1843, リスト!$A$2:$E$49, 2, FALSE),
        VLOOKUP(E1843, リスト!$A$2:$E$49, 4, FALSE)
     )
   ),
"")</f>
        <v/>
      </c>
      <c r="G1843" s="40"/>
      <c r="H1843" s="29"/>
      <c r="I1843" s="46"/>
      <c r="J1843" s="34" t="str">
        <f t="shared" si="115"/>
        <v/>
      </c>
      <c r="K1843" s="28" t="str">
        <f t="shared" si="113"/>
        <v/>
      </c>
      <c r="L1843" s="25" t="str">
        <f t="shared" si="114"/>
        <v/>
      </c>
      <c r="M1843" s="16"/>
    </row>
    <row r="1844" spans="2:13" ht="22.5" customHeight="1" x14ac:dyDescent="0.45">
      <c r="B1844" s="30">
        <f t="shared" si="112"/>
        <v>1836</v>
      </c>
      <c r="C1844" s="40"/>
      <c r="D1844" s="41"/>
      <c r="E1844" s="31" t="str">
        <f>IFERROR(IF(OR(確認書!$C$23="",D1844=""),"",確認書!$C$23),"")</f>
        <v/>
      </c>
      <c r="F1844" s="33" t="str">
        <f>IFERROR(
   IF($E$3="", "",
     IF(VLOOKUP(E1844, リスト!$A$2:$E$49, 5, FALSE) &gt; $E$3,
        VLOOKUP(E1844, リスト!$A$2:$E$49, 2, FALSE),
        VLOOKUP(E1844, リスト!$A$2:$E$49, 4, FALSE)
     )
   ),
"")</f>
        <v/>
      </c>
      <c r="G1844" s="40"/>
      <c r="H1844" s="29"/>
      <c r="I1844" s="46"/>
      <c r="J1844" s="34" t="str">
        <f t="shared" si="115"/>
        <v/>
      </c>
      <c r="K1844" s="28" t="str">
        <f t="shared" si="113"/>
        <v/>
      </c>
      <c r="L1844" s="25" t="str">
        <f t="shared" si="114"/>
        <v/>
      </c>
      <c r="M1844" s="16"/>
    </row>
    <row r="1845" spans="2:13" ht="22.5" customHeight="1" x14ac:dyDescent="0.45">
      <c r="B1845" s="30">
        <f t="shared" si="112"/>
        <v>1837</v>
      </c>
      <c r="C1845" s="40"/>
      <c r="D1845" s="41"/>
      <c r="E1845" s="31" t="str">
        <f>IFERROR(IF(OR(確認書!$C$23="",D1845=""),"",確認書!$C$23),"")</f>
        <v/>
      </c>
      <c r="F1845" s="33" t="str">
        <f>IFERROR(
   IF($E$3="", "",
     IF(VLOOKUP(E1845, リスト!$A$2:$E$49, 5, FALSE) &gt; $E$3,
        VLOOKUP(E1845, リスト!$A$2:$E$49, 2, FALSE),
        VLOOKUP(E1845, リスト!$A$2:$E$49, 4, FALSE)
     )
   ),
"")</f>
        <v/>
      </c>
      <c r="G1845" s="40"/>
      <c r="H1845" s="29"/>
      <c r="I1845" s="46"/>
      <c r="J1845" s="34" t="str">
        <f t="shared" si="115"/>
        <v/>
      </c>
      <c r="K1845" s="28" t="str">
        <f t="shared" si="113"/>
        <v/>
      </c>
      <c r="L1845" s="25" t="str">
        <f t="shared" si="114"/>
        <v/>
      </c>
      <c r="M1845" s="16"/>
    </row>
    <row r="1846" spans="2:13" ht="22.5" customHeight="1" x14ac:dyDescent="0.45">
      <c r="B1846" s="30">
        <f t="shared" si="112"/>
        <v>1838</v>
      </c>
      <c r="C1846" s="40"/>
      <c r="D1846" s="41"/>
      <c r="E1846" s="31" t="str">
        <f>IFERROR(IF(OR(確認書!$C$23="",D1846=""),"",確認書!$C$23),"")</f>
        <v/>
      </c>
      <c r="F1846" s="33" t="str">
        <f>IFERROR(
   IF($E$3="", "",
     IF(VLOOKUP(E1846, リスト!$A$2:$E$49, 5, FALSE) &gt; $E$3,
        VLOOKUP(E1846, リスト!$A$2:$E$49, 2, FALSE),
        VLOOKUP(E1846, リスト!$A$2:$E$49, 4, FALSE)
     )
   ),
"")</f>
        <v/>
      </c>
      <c r="G1846" s="40"/>
      <c r="H1846" s="29"/>
      <c r="I1846" s="46"/>
      <c r="J1846" s="34" t="str">
        <f t="shared" si="115"/>
        <v/>
      </c>
      <c r="K1846" s="28" t="str">
        <f t="shared" si="113"/>
        <v/>
      </c>
      <c r="L1846" s="25" t="str">
        <f t="shared" si="114"/>
        <v/>
      </c>
      <c r="M1846" s="16"/>
    </row>
    <row r="1847" spans="2:13" ht="22.5" customHeight="1" x14ac:dyDescent="0.45">
      <c r="B1847" s="30">
        <f t="shared" si="112"/>
        <v>1839</v>
      </c>
      <c r="C1847" s="40"/>
      <c r="D1847" s="41"/>
      <c r="E1847" s="31" t="str">
        <f>IFERROR(IF(OR(確認書!$C$23="",D1847=""),"",確認書!$C$23),"")</f>
        <v/>
      </c>
      <c r="F1847" s="33" t="str">
        <f>IFERROR(
   IF($E$3="", "",
     IF(VLOOKUP(E1847, リスト!$A$2:$E$49, 5, FALSE) &gt; $E$3,
        VLOOKUP(E1847, リスト!$A$2:$E$49, 2, FALSE),
        VLOOKUP(E1847, リスト!$A$2:$E$49, 4, FALSE)
     )
   ),
"")</f>
        <v/>
      </c>
      <c r="G1847" s="40"/>
      <c r="H1847" s="29"/>
      <c r="I1847" s="46"/>
      <c r="J1847" s="34" t="str">
        <f t="shared" si="115"/>
        <v/>
      </c>
      <c r="K1847" s="28" t="str">
        <f t="shared" si="113"/>
        <v/>
      </c>
      <c r="L1847" s="25" t="str">
        <f t="shared" si="114"/>
        <v/>
      </c>
      <c r="M1847" s="16"/>
    </row>
    <row r="1848" spans="2:13" ht="22.5" customHeight="1" x14ac:dyDescent="0.45">
      <c r="B1848" s="30">
        <f t="shared" si="112"/>
        <v>1840</v>
      </c>
      <c r="C1848" s="40"/>
      <c r="D1848" s="41"/>
      <c r="E1848" s="31" t="str">
        <f>IFERROR(IF(OR(確認書!$C$23="",D1848=""),"",確認書!$C$23),"")</f>
        <v/>
      </c>
      <c r="F1848" s="33" t="str">
        <f>IFERROR(
   IF($E$3="", "",
     IF(VLOOKUP(E1848, リスト!$A$2:$E$49, 5, FALSE) &gt; $E$3,
        VLOOKUP(E1848, リスト!$A$2:$E$49, 2, FALSE),
        VLOOKUP(E1848, リスト!$A$2:$E$49, 4, FALSE)
     )
   ),
"")</f>
        <v/>
      </c>
      <c r="G1848" s="40"/>
      <c r="H1848" s="29"/>
      <c r="I1848" s="46"/>
      <c r="J1848" s="34" t="str">
        <f t="shared" si="115"/>
        <v/>
      </c>
      <c r="K1848" s="28" t="str">
        <f t="shared" si="113"/>
        <v/>
      </c>
      <c r="L1848" s="25" t="str">
        <f t="shared" si="114"/>
        <v/>
      </c>
      <c r="M1848" s="16"/>
    </row>
    <row r="1849" spans="2:13" ht="22.5" customHeight="1" x14ac:dyDescent="0.45">
      <c r="B1849" s="30">
        <f t="shared" si="112"/>
        <v>1841</v>
      </c>
      <c r="C1849" s="40"/>
      <c r="D1849" s="41"/>
      <c r="E1849" s="31" t="str">
        <f>IFERROR(IF(OR(確認書!$C$23="",D1849=""),"",確認書!$C$23),"")</f>
        <v/>
      </c>
      <c r="F1849" s="33" t="str">
        <f>IFERROR(
   IF($E$3="", "",
     IF(VLOOKUP(E1849, リスト!$A$2:$E$49, 5, FALSE) &gt; $E$3,
        VLOOKUP(E1849, リスト!$A$2:$E$49, 2, FALSE),
        VLOOKUP(E1849, リスト!$A$2:$E$49, 4, FALSE)
     )
   ),
"")</f>
        <v/>
      </c>
      <c r="G1849" s="40"/>
      <c r="H1849" s="29"/>
      <c r="I1849" s="46"/>
      <c r="J1849" s="34" t="str">
        <f t="shared" si="115"/>
        <v/>
      </c>
      <c r="K1849" s="28" t="str">
        <f t="shared" si="113"/>
        <v/>
      </c>
      <c r="L1849" s="25" t="str">
        <f t="shared" si="114"/>
        <v/>
      </c>
      <c r="M1849" s="16"/>
    </row>
    <row r="1850" spans="2:13" ht="22.5" customHeight="1" x14ac:dyDescent="0.45">
      <c r="B1850" s="30">
        <f t="shared" si="112"/>
        <v>1842</v>
      </c>
      <c r="C1850" s="40"/>
      <c r="D1850" s="41"/>
      <c r="E1850" s="31" t="str">
        <f>IFERROR(IF(OR(確認書!$C$23="",D1850=""),"",確認書!$C$23),"")</f>
        <v/>
      </c>
      <c r="F1850" s="33" t="str">
        <f>IFERROR(
   IF($E$3="", "",
     IF(VLOOKUP(E1850, リスト!$A$2:$E$49, 5, FALSE) &gt; $E$3,
        VLOOKUP(E1850, リスト!$A$2:$E$49, 2, FALSE),
        VLOOKUP(E1850, リスト!$A$2:$E$49, 4, FALSE)
     )
   ),
"")</f>
        <v/>
      </c>
      <c r="G1850" s="40"/>
      <c r="H1850" s="29"/>
      <c r="I1850" s="46"/>
      <c r="J1850" s="34" t="str">
        <f t="shared" si="115"/>
        <v/>
      </c>
      <c r="K1850" s="28" t="str">
        <f t="shared" si="113"/>
        <v/>
      </c>
      <c r="L1850" s="25" t="str">
        <f t="shared" si="114"/>
        <v/>
      </c>
      <c r="M1850" s="16"/>
    </row>
    <row r="1851" spans="2:13" ht="22.5" customHeight="1" x14ac:dyDescent="0.45">
      <c r="B1851" s="30">
        <f t="shared" si="112"/>
        <v>1843</v>
      </c>
      <c r="C1851" s="40"/>
      <c r="D1851" s="41"/>
      <c r="E1851" s="31" t="str">
        <f>IFERROR(IF(OR(確認書!$C$23="",D1851=""),"",確認書!$C$23),"")</f>
        <v/>
      </c>
      <c r="F1851" s="33" t="str">
        <f>IFERROR(
   IF($E$3="", "",
     IF(VLOOKUP(E1851, リスト!$A$2:$E$49, 5, FALSE) &gt; $E$3,
        VLOOKUP(E1851, リスト!$A$2:$E$49, 2, FALSE),
        VLOOKUP(E1851, リスト!$A$2:$E$49, 4, FALSE)
     )
   ),
"")</f>
        <v/>
      </c>
      <c r="G1851" s="40"/>
      <c r="H1851" s="29"/>
      <c r="I1851" s="46"/>
      <c r="J1851" s="34" t="str">
        <f t="shared" si="115"/>
        <v/>
      </c>
      <c r="K1851" s="28" t="str">
        <f t="shared" si="113"/>
        <v/>
      </c>
      <c r="L1851" s="25" t="str">
        <f t="shared" si="114"/>
        <v/>
      </c>
      <c r="M1851" s="16"/>
    </row>
    <row r="1852" spans="2:13" ht="22.5" customHeight="1" x14ac:dyDescent="0.45">
      <c r="B1852" s="30">
        <f t="shared" si="112"/>
        <v>1844</v>
      </c>
      <c r="C1852" s="40"/>
      <c r="D1852" s="41"/>
      <c r="E1852" s="31" t="str">
        <f>IFERROR(IF(OR(確認書!$C$23="",D1852=""),"",確認書!$C$23),"")</f>
        <v/>
      </c>
      <c r="F1852" s="33" t="str">
        <f>IFERROR(
   IF($E$3="", "",
     IF(VLOOKUP(E1852, リスト!$A$2:$E$49, 5, FALSE) &gt; $E$3,
        VLOOKUP(E1852, リスト!$A$2:$E$49, 2, FALSE),
        VLOOKUP(E1852, リスト!$A$2:$E$49, 4, FALSE)
     )
   ),
"")</f>
        <v/>
      </c>
      <c r="G1852" s="40"/>
      <c r="H1852" s="29"/>
      <c r="I1852" s="46"/>
      <c r="J1852" s="34" t="str">
        <f t="shared" si="115"/>
        <v/>
      </c>
      <c r="K1852" s="28" t="str">
        <f t="shared" si="113"/>
        <v/>
      </c>
      <c r="L1852" s="25" t="str">
        <f t="shared" si="114"/>
        <v/>
      </c>
      <c r="M1852" s="16"/>
    </row>
    <row r="1853" spans="2:13" ht="22.5" customHeight="1" x14ac:dyDescent="0.45">
      <c r="B1853" s="30">
        <f t="shared" si="112"/>
        <v>1845</v>
      </c>
      <c r="C1853" s="40"/>
      <c r="D1853" s="41"/>
      <c r="E1853" s="31" t="str">
        <f>IFERROR(IF(OR(確認書!$C$23="",D1853=""),"",確認書!$C$23),"")</f>
        <v/>
      </c>
      <c r="F1853" s="33" t="str">
        <f>IFERROR(
   IF($E$3="", "",
     IF(VLOOKUP(E1853, リスト!$A$2:$E$49, 5, FALSE) &gt; $E$3,
        VLOOKUP(E1853, リスト!$A$2:$E$49, 2, FALSE),
        VLOOKUP(E1853, リスト!$A$2:$E$49, 4, FALSE)
     )
   ),
"")</f>
        <v/>
      </c>
      <c r="G1853" s="40"/>
      <c r="H1853" s="29"/>
      <c r="I1853" s="46"/>
      <c r="J1853" s="34" t="str">
        <f t="shared" si="115"/>
        <v/>
      </c>
      <c r="K1853" s="28" t="str">
        <f t="shared" si="113"/>
        <v/>
      </c>
      <c r="L1853" s="25" t="str">
        <f t="shared" si="114"/>
        <v/>
      </c>
      <c r="M1853" s="16"/>
    </row>
    <row r="1854" spans="2:13" ht="22.5" customHeight="1" x14ac:dyDescent="0.45">
      <c r="B1854" s="30">
        <f t="shared" si="112"/>
        <v>1846</v>
      </c>
      <c r="C1854" s="40"/>
      <c r="D1854" s="41"/>
      <c r="E1854" s="31" t="str">
        <f>IFERROR(IF(OR(確認書!$C$23="",D1854=""),"",確認書!$C$23),"")</f>
        <v/>
      </c>
      <c r="F1854" s="33" t="str">
        <f>IFERROR(
   IF($E$3="", "",
     IF(VLOOKUP(E1854, リスト!$A$2:$E$49, 5, FALSE) &gt; $E$3,
        VLOOKUP(E1854, リスト!$A$2:$E$49, 2, FALSE),
        VLOOKUP(E1854, リスト!$A$2:$E$49, 4, FALSE)
     )
   ),
"")</f>
        <v/>
      </c>
      <c r="G1854" s="40"/>
      <c r="H1854" s="29"/>
      <c r="I1854" s="46"/>
      <c r="J1854" s="34" t="str">
        <f t="shared" si="115"/>
        <v/>
      </c>
      <c r="K1854" s="28" t="str">
        <f t="shared" si="113"/>
        <v/>
      </c>
      <c r="L1854" s="25" t="str">
        <f t="shared" si="114"/>
        <v/>
      </c>
      <c r="M1854" s="16"/>
    </row>
    <row r="1855" spans="2:13" ht="22.5" customHeight="1" x14ac:dyDescent="0.45">
      <c r="B1855" s="30">
        <f t="shared" si="112"/>
        <v>1847</v>
      </c>
      <c r="C1855" s="40"/>
      <c r="D1855" s="41"/>
      <c r="E1855" s="31" t="str">
        <f>IFERROR(IF(OR(確認書!$C$23="",D1855=""),"",確認書!$C$23),"")</f>
        <v/>
      </c>
      <c r="F1855" s="33" t="str">
        <f>IFERROR(
   IF($E$3="", "",
     IF(VLOOKUP(E1855, リスト!$A$2:$E$49, 5, FALSE) &gt; $E$3,
        VLOOKUP(E1855, リスト!$A$2:$E$49, 2, FALSE),
        VLOOKUP(E1855, リスト!$A$2:$E$49, 4, FALSE)
     )
   ),
"")</f>
        <v/>
      </c>
      <c r="G1855" s="40"/>
      <c r="H1855" s="29"/>
      <c r="I1855" s="46"/>
      <c r="J1855" s="34" t="str">
        <f t="shared" si="115"/>
        <v/>
      </c>
      <c r="K1855" s="28" t="str">
        <f t="shared" si="113"/>
        <v/>
      </c>
      <c r="L1855" s="25" t="str">
        <f t="shared" si="114"/>
        <v/>
      </c>
      <c r="M1855" s="16"/>
    </row>
    <row r="1856" spans="2:13" ht="22.5" customHeight="1" x14ac:dyDescent="0.45">
      <c r="B1856" s="30">
        <f t="shared" si="112"/>
        <v>1848</v>
      </c>
      <c r="C1856" s="40"/>
      <c r="D1856" s="41"/>
      <c r="E1856" s="31" t="str">
        <f>IFERROR(IF(OR(確認書!$C$23="",D1856=""),"",確認書!$C$23),"")</f>
        <v/>
      </c>
      <c r="F1856" s="33" t="str">
        <f>IFERROR(
   IF($E$3="", "",
     IF(VLOOKUP(E1856, リスト!$A$2:$E$49, 5, FALSE) &gt; $E$3,
        VLOOKUP(E1856, リスト!$A$2:$E$49, 2, FALSE),
        VLOOKUP(E1856, リスト!$A$2:$E$49, 4, FALSE)
     )
   ),
"")</f>
        <v/>
      </c>
      <c r="G1856" s="40"/>
      <c r="H1856" s="29"/>
      <c r="I1856" s="46"/>
      <c r="J1856" s="34" t="str">
        <f t="shared" si="115"/>
        <v/>
      </c>
      <c r="K1856" s="28" t="str">
        <f t="shared" si="113"/>
        <v/>
      </c>
      <c r="L1856" s="25" t="str">
        <f t="shared" si="114"/>
        <v/>
      </c>
      <c r="M1856" s="16"/>
    </row>
    <row r="1857" spans="2:13" ht="22.5" customHeight="1" x14ac:dyDescent="0.45">
      <c r="B1857" s="30">
        <f t="shared" si="112"/>
        <v>1849</v>
      </c>
      <c r="C1857" s="40"/>
      <c r="D1857" s="41"/>
      <c r="E1857" s="31" t="str">
        <f>IFERROR(IF(OR(確認書!$C$23="",D1857=""),"",確認書!$C$23),"")</f>
        <v/>
      </c>
      <c r="F1857" s="33" t="str">
        <f>IFERROR(
   IF($E$3="", "",
     IF(VLOOKUP(E1857, リスト!$A$2:$E$49, 5, FALSE) &gt; $E$3,
        VLOOKUP(E1857, リスト!$A$2:$E$49, 2, FALSE),
        VLOOKUP(E1857, リスト!$A$2:$E$49, 4, FALSE)
     )
   ),
"")</f>
        <v/>
      </c>
      <c r="G1857" s="40"/>
      <c r="H1857" s="29"/>
      <c r="I1857" s="46"/>
      <c r="J1857" s="34" t="str">
        <f t="shared" si="115"/>
        <v/>
      </c>
      <c r="K1857" s="28" t="str">
        <f t="shared" si="113"/>
        <v/>
      </c>
      <c r="L1857" s="25" t="str">
        <f t="shared" si="114"/>
        <v/>
      </c>
      <c r="M1857" s="16"/>
    </row>
    <row r="1858" spans="2:13" ht="22.5" customHeight="1" x14ac:dyDescent="0.45">
      <c r="B1858" s="30">
        <f t="shared" si="112"/>
        <v>1850</v>
      </c>
      <c r="C1858" s="40"/>
      <c r="D1858" s="41"/>
      <c r="E1858" s="31" t="str">
        <f>IFERROR(IF(OR(確認書!$C$23="",D1858=""),"",確認書!$C$23),"")</f>
        <v/>
      </c>
      <c r="F1858" s="33" t="str">
        <f>IFERROR(
   IF($E$3="", "",
     IF(VLOOKUP(E1858, リスト!$A$2:$E$49, 5, FALSE) &gt; $E$3,
        VLOOKUP(E1858, リスト!$A$2:$E$49, 2, FALSE),
        VLOOKUP(E1858, リスト!$A$2:$E$49, 4, FALSE)
     )
   ),
"")</f>
        <v/>
      </c>
      <c r="G1858" s="40"/>
      <c r="H1858" s="29"/>
      <c r="I1858" s="46"/>
      <c r="J1858" s="34" t="str">
        <f t="shared" si="115"/>
        <v/>
      </c>
      <c r="K1858" s="28" t="str">
        <f t="shared" si="113"/>
        <v/>
      </c>
      <c r="L1858" s="25" t="str">
        <f t="shared" si="114"/>
        <v/>
      </c>
      <c r="M1858" s="16"/>
    </row>
    <row r="1859" spans="2:13" ht="22.5" customHeight="1" x14ac:dyDescent="0.45">
      <c r="B1859" s="30">
        <f t="shared" si="112"/>
        <v>1851</v>
      </c>
      <c r="C1859" s="40"/>
      <c r="D1859" s="41"/>
      <c r="E1859" s="31" t="str">
        <f>IFERROR(IF(OR(確認書!$C$23="",D1859=""),"",確認書!$C$23),"")</f>
        <v/>
      </c>
      <c r="F1859" s="33" t="str">
        <f>IFERROR(
   IF($E$3="", "",
     IF(VLOOKUP(E1859, リスト!$A$2:$E$49, 5, FALSE) &gt; $E$3,
        VLOOKUP(E1859, リスト!$A$2:$E$49, 2, FALSE),
        VLOOKUP(E1859, リスト!$A$2:$E$49, 4, FALSE)
     )
   ),
"")</f>
        <v/>
      </c>
      <c r="G1859" s="40"/>
      <c r="H1859" s="29"/>
      <c r="I1859" s="46"/>
      <c r="J1859" s="34" t="str">
        <f t="shared" si="115"/>
        <v/>
      </c>
      <c r="K1859" s="28" t="str">
        <f t="shared" si="113"/>
        <v/>
      </c>
      <c r="L1859" s="25" t="str">
        <f t="shared" si="114"/>
        <v/>
      </c>
      <c r="M1859" s="16"/>
    </row>
    <row r="1860" spans="2:13" ht="22.5" customHeight="1" x14ac:dyDescent="0.45">
      <c r="B1860" s="30">
        <f t="shared" si="112"/>
        <v>1852</v>
      </c>
      <c r="C1860" s="40"/>
      <c r="D1860" s="41"/>
      <c r="E1860" s="31" t="str">
        <f>IFERROR(IF(OR(確認書!$C$23="",D1860=""),"",確認書!$C$23),"")</f>
        <v/>
      </c>
      <c r="F1860" s="33" t="str">
        <f>IFERROR(
   IF($E$3="", "",
     IF(VLOOKUP(E1860, リスト!$A$2:$E$49, 5, FALSE) &gt; $E$3,
        VLOOKUP(E1860, リスト!$A$2:$E$49, 2, FALSE),
        VLOOKUP(E1860, リスト!$A$2:$E$49, 4, FALSE)
     )
   ),
"")</f>
        <v/>
      </c>
      <c r="G1860" s="40"/>
      <c r="H1860" s="29"/>
      <c r="I1860" s="46"/>
      <c r="J1860" s="34" t="str">
        <f t="shared" si="115"/>
        <v/>
      </c>
      <c r="K1860" s="28" t="str">
        <f t="shared" si="113"/>
        <v/>
      </c>
      <c r="L1860" s="25" t="str">
        <f t="shared" si="114"/>
        <v/>
      </c>
      <c r="M1860" s="16"/>
    </row>
    <row r="1861" spans="2:13" ht="22.5" customHeight="1" x14ac:dyDescent="0.45">
      <c r="B1861" s="30">
        <f t="shared" si="112"/>
        <v>1853</v>
      </c>
      <c r="C1861" s="40"/>
      <c r="D1861" s="41"/>
      <c r="E1861" s="31" t="str">
        <f>IFERROR(IF(OR(確認書!$C$23="",D1861=""),"",確認書!$C$23),"")</f>
        <v/>
      </c>
      <c r="F1861" s="33" t="str">
        <f>IFERROR(
   IF($E$3="", "",
     IF(VLOOKUP(E1861, リスト!$A$2:$E$49, 5, FALSE) &gt; $E$3,
        VLOOKUP(E1861, リスト!$A$2:$E$49, 2, FALSE),
        VLOOKUP(E1861, リスト!$A$2:$E$49, 4, FALSE)
     )
   ),
"")</f>
        <v/>
      </c>
      <c r="G1861" s="40"/>
      <c r="H1861" s="29"/>
      <c r="I1861" s="46"/>
      <c r="J1861" s="34" t="str">
        <f t="shared" si="115"/>
        <v/>
      </c>
      <c r="K1861" s="28" t="str">
        <f t="shared" si="113"/>
        <v/>
      </c>
      <c r="L1861" s="25" t="str">
        <f t="shared" si="114"/>
        <v/>
      </c>
      <c r="M1861" s="16"/>
    </row>
    <row r="1862" spans="2:13" ht="22.5" customHeight="1" x14ac:dyDescent="0.45">
      <c r="B1862" s="30">
        <f t="shared" si="112"/>
        <v>1854</v>
      </c>
      <c r="C1862" s="40"/>
      <c r="D1862" s="41"/>
      <c r="E1862" s="31" t="str">
        <f>IFERROR(IF(OR(確認書!$C$23="",D1862=""),"",確認書!$C$23),"")</f>
        <v/>
      </c>
      <c r="F1862" s="33" t="str">
        <f>IFERROR(
   IF($E$3="", "",
     IF(VLOOKUP(E1862, リスト!$A$2:$E$49, 5, FALSE) &gt; $E$3,
        VLOOKUP(E1862, リスト!$A$2:$E$49, 2, FALSE),
        VLOOKUP(E1862, リスト!$A$2:$E$49, 4, FALSE)
     )
   ),
"")</f>
        <v/>
      </c>
      <c r="G1862" s="40"/>
      <c r="H1862" s="29"/>
      <c r="I1862" s="46"/>
      <c r="J1862" s="34" t="str">
        <f t="shared" si="115"/>
        <v/>
      </c>
      <c r="K1862" s="28" t="str">
        <f t="shared" si="113"/>
        <v/>
      </c>
      <c r="L1862" s="25" t="str">
        <f t="shared" si="114"/>
        <v/>
      </c>
      <c r="M1862" s="16"/>
    </row>
    <row r="1863" spans="2:13" ht="22.5" customHeight="1" x14ac:dyDescent="0.45">
      <c r="B1863" s="30">
        <f t="shared" si="112"/>
        <v>1855</v>
      </c>
      <c r="C1863" s="40"/>
      <c r="D1863" s="41"/>
      <c r="E1863" s="31" t="str">
        <f>IFERROR(IF(OR(確認書!$C$23="",D1863=""),"",確認書!$C$23),"")</f>
        <v/>
      </c>
      <c r="F1863" s="33" t="str">
        <f>IFERROR(
   IF($E$3="", "",
     IF(VLOOKUP(E1863, リスト!$A$2:$E$49, 5, FALSE) &gt; $E$3,
        VLOOKUP(E1863, リスト!$A$2:$E$49, 2, FALSE),
        VLOOKUP(E1863, リスト!$A$2:$E$49, 4, FALSE)
     )
   ),
"")</f>
        <v/>
      </c>
      <c r="G1863" s="40"/>
      <c r="H1863" s="29"/>
      <c r="I1863" s="46"/>
      <c r="J1863" s="34" t="str">
        <f t="shared" si="115"/>
        <v/>
      </c>
      <c r="K1863" s="28" t="str">
        <f t="shared" si="113"/>
        <v/>
      </c>
      <c r="L1863" s="25" t="str">
        <f t="shared" si="114"/>
        <v/>
      </c>
      <c r="M1863" s="16"/>
    </row>
    <row r="1864" spans="2:13" ht="22.5" customHeight="1" x14ac:dyDescent="0.45">
      <c r="B1864" s="30">
        <f t="shared" si="112"/>
        <v>1856</v>
      </c>
      <c r="C1864" s="40"/>
      <c r="D1864" s="41"/>
      <c r="E1864" s="31" t="str">
        <f>IFERROR(IF(OR(確認書!$C$23="",D1864=""),"",確認書!$C$23),"")</f>
        <v/>
      </c>
      <c r="F1864" s="33" t="str">
        <f>IFERROR(
   IF($E$3="", "",
     IF(VLOOKUP(E1864, リスト!$A$2:$E$49, 5, FALSE) &gt; $E$3,
        VLOOKUP(E1864, リスト!$A$2:$E$49, 2, FALSE),
        VLOOKUP(E1864, リスト!$A$2:$E$49, 4, FALSE)
     )
   ),
"")</f>
        <v/>
      </c>
      <c r="G1864" s="40"/>
      <c r="H1864" s="29"/>
      <c r="I1864" s="46"/>
      <c r="J1864" s="34" t="str">
        <f t="shared" si="115"/>
        <v/>
      </c>
      <c r="K1864" s="28" t="str">
        <f t="shared" si="113"/>
        <v/>
      </c>
      <c r="L1864" s="25" t="str">
        <f t="shared" si="114"/>
        <v/>
      </c>
      <c r="M1864" s="16"/>
    </row>
    <row r="1865" spans="2:13" ht="22.5" customHeight="1" x14ac:dyDescent="0.45">
      <c r="B1865" s="30">
        <f t="shared" si="112"/>
        <v>1857</v>
      </c>
      <c r="C1865" s="40"/>
      <c r="D1865" s="41"/>
      <c r="E1865" s="31" t="str">
        <f>IFERROR(IF(OR(確認書!$C$23="",D1865=""),"",確認書!$C$23),"")</f>
        <v/>
      </c>
      <c r="F1865" s="33" t="str">
        <f>IFERROR(
   IF($E$3="", "",
     IF(VLOOKUP(E1865, リスト!$A$2:$E$49, 5, FALSE) &gt; $E$3,
        VLOOKUP(E1865, リスト!$A$2:$E$49, 2, FALSE),
        VLOOKUP(E1865, リスト!$A$2:$E$49, 4, FALSE)
     )
   ),
"")</f>
        <v/>
      </c>
      <c r="G1865" s="40"/>
      <c r="H1865" s="29"/>
      <c r="I1865" s="46"/>
      <c r="J1865" s="34" t="str">
        <f t="shared" si="115"/>
        <v/>
      </c>
      <c r="K1865" s="28" t="str">
        <f t="shared" si="113"/>
        <v/>
      </c>
      <c r="L1865" s="25" t="str">
        <f t="shared" si="114"/>
        <v/>
      </c>
      <c r="M1865" s="16"/>
    </row>
    <row r="1866" spans="2:13" ht="22.5" customHeight="1" x14ac:dyDescent="0.45">
      <c r="B1866" s="30">
        <f t="shared" ref="B1866:B1929" si="116">ROW()-8</f>
        <v>1858</v>
      </c>
      <c r="C1866" s="40"/>
      <c r="D1866" s="41"/>
      <c r="E1866" s="31" t="str">
        <f>IFERROR(IF(OR(確認書!$C$23="",D1866=""),"",確認書!$C$23),"")</f>
        <v/>
      </c>
      <c r="F1866" s="33" t="str">
        <f>IFERROR(
   IF($E$3="", "",
     IF(VLOOKUP(E1866, リスト!$A$2:$E$49, 5, FALSE) &gt; $E$3,
        VLOOKUP(E1866, リスト!$A$2:$E$49, 2, FALSE),
        VLOOKUP(E1866, リスト!$A$2:$E$49, 4, FALSE)
     )
   ),
"")</f>
        <v/>
      </c>
      <c r="G1866" s="40"/>
      <c r="H1866" s="29"/>
      <c r="I1866" s="46"/>
      <c r="J1866" s="34" t="str">
        <f t="shared" si="115"/>
        <v/>
      </c>
      <c r="K1866" s="28" t="str">
        <f t="shared" ref="K1866:K1929" si="117">IF(OR(E1866="",F1866=""), "",
 IF(NOT(ISNUMBER(J1866)), "",
 IF(J1866&lt;F1866, "×（法定外・特例等対象外です）", "〇")))</f>
        <v/>
      </c>
      <c r="L1866" s="25" t="str">
        <f t="shared" ref="L1866:L1929" si="118">IF(COUNTBLANK(D1866:J1866)=7, "",
 IF(D1866="", "←D列に従業員名を姓名（フルネーム）で入力してください。誤変換にお気を付け下さい。",
 IF(G1866="", "←G列に1.月給～3.時間給を入力してください",
 IF(H1866="", "←H列に金額を入力してください",
 IF(NOT(ISNUMBER(H1866)), "←H列の金額は半角数字で入力してください",
 IF(G1866="3.時間給", "",
 IF(I1866="", "←I列に労働時間を入力してください",
 IF(NOT(ISNUMBER(I1866)), "←I列の労働時間は半角数字で入力してください", ""))))))))</f>
        <v/>
      </c>
      <c r="M1866" s="16"/>
    </row>
    <row r="1867" spans="2:13" ht="22.5" customHeight="1" x14ac:dyDescent="0.45">
      <c r="B1867" s="30">
        <f t="shared" si="116"/>
        <v>1859</v>
      </c>
      <c r="C1867" s="40"/>
      <c r="D1867" s="41"/>
      <c r="E1867" s="31" t="str">
        <f>IFERROR(IF(OR(確認書!$C$23="",D1867=""),"",確認書!$C$23),"")</f>
        <v/>
      </c>
      <c r="F1867" s="33" t="str">
        <f>IFERROR(
   IF($E$3="", "",
     IF(VLOOKUP(E1867, リスト!$A$2:$E$49, 5, FALSE) &gt; $E$3,
        VLOOKUP(E1867, リスト!$A$2:$E$49, 2, FALSE),
        VLOOKUP(E1867, リスト!$A$2:$E$49, 4, FALSE)
     )
   ),
"")</f>
        <v/>
      </c>
      <c r="G1867" s="40"/>
      <c r="H1867" s="29"/>
      <c r="I1867" s="46"/>
      <c r="J1867" s="34" t="str">
        <f t="shared" ref="J1867:J1930" si="119">IF(COUNTBLANK(G1867:I1867)=3, "",
 IF(G1867="3.時間給", IF(H1867="", "", H1867),
 IF(OR(G1867="1.月給", G1867="2.日給"),
   IF(OR(H1867="", I1867=""), "", ROUND(H1867/I1867,0)),
 "")))</f>
        <v/>
      </c>
      <c r="K1867" s="28" t="str">
        <f t="shared" si="117"/>
        <v/>
      </c>
      <c r="L1867" s="25" t="str">
        <f t="shared" si="118"/>
        <v/>
      </c>
      <c r="M1867" s="16"/>
    </row>
    <row r="1868" spans="2:13" ht="22.5" customHeight="1" x14ac:dyDescent="0.45">
      <c r="B1868" s="30">
        <f t="shared" si="116"/>
        <v>1860</v>
      </c>
      <c r="C1868" s="40"/>
      <c r="D1868" s="41"/>
      <c r="E1868" s="31" t="str">
        <f>IFERROR(IF(OR(確認書!$C$23="",D1868=""),"",確認書!$C$23),"")</f>
        <v/>
      </c>
      <c r="F1868" s="33" t="str">
        <f>IFERROR(
   IF($E$3="", "",
     IF(VLOOKUP(E1868, リスト!$A$2:$E$49, 5, FALSE) &gt; $E$3,
        VLOOKUP(E1868, リスト!$A$2:$E$49, 2, FALSE),
        VLOOKUP(E1868, リスト!$A$2:$E$49, 4, FALSE)
     )
   ),
"")</f>
        <v/>
      </c>
      <c r="G1868" s="40"/>
      <c r="H1868" s="29"/>
      <c r="I1868" s="46"/>
      <c r="J1868" s="34" t="str">
        <f t="shared" si="119"/>
        <v/>
      </c>
      <c r="K1868" s="28" t="str">
        <f t="shared" si="117"/>
        <v/>
      </c>
      <c r="L1868" s="25" t="str">
        <f t="shared" si="118"/>
        <v/>
      </c>
      <c r="M1868" s="16"/>
    </row>
    <row r="1869" spans="2:13" ht="22.5" customHeight="1" x14ac:dyDescent="0.45">
      <c r="B1869" s="30">
        <f t="shared" si="116"/>
        <v>1861</v>
      </c>
      <c r="C1869" s="40"/>
      <c r="D1869" s="41"/>
      <c r="E1869" s="31" t="str">
        <f>IFERROR(IF(OR(確認書!$C$23="",D1869=""),"",確認書!$C$23),"")</f>
        <v/>
      </c>
      <c r="F1869" s="33" t="str">
        <f>IFERROR(
   IF($E$3="", "",
     IF(VLOOKUP(E1869, リスト!$A$2:$E$49, 5, FALSE) &gt; $E$3,
        VLOOKUP(E1869, リスト!$A$2:$E$49, 2, FALSE),
        VLOOKUP(E1869, リスト!$A$2:$E$49, 4, FALSE)
     )
   ),
"")</f>
        <v/>
      </c>
      <c r="G1869" s="40"/>
      <c r="H1869" s="29"/>
      <c r="I1869" s="46"/>
      <c r="J1869" s="34" t="str">
        <f t="shared" si="119"/>
        <v/>
      </c>
      <c r="K1869" s="28" t="str">
        <f t="shared" si="117"/>
        <v/>
      </c>
      <c r="L1869" s="25" t="str">
        <f t="shared" si="118"/>
        <v/>
      </c>
      <c r="M1869" s="16"/>
    </row>
    <row r="1870" spans="2:13" ht="22.5" customHeight="1" x14ac:dyDescent="0.45">
      <c r="B1870" s="30">
        <f t="shared" si="116"/>
        <v>1862</v>
      </c>
      <c r="C1870" s="40"/>
      <c r="D1870" s="41"/>
      <c r="E1870" s="31" t="str">
        <f>IFERROR(IF(OR(確認書!$C$23="",D1870=""),"",確認書!$C$23),"")</f>
        <v/>
      </c>
      <c r="F1870" s="33" t="str">
        <f>IFERROR(
   IF($E$3="", "",
     IF(VLOOKUP(E1870, リスト!$A$2:$E$49, 5, FALSE) &gt; $E$3,
        VLOOKUP(E1870, リスト!$A$2:$E$49, 2, FALSE),
        VLOOKUP(E1870, リスト!$A$2:$E$49, 4, FALSE)
     )
   ),
"")</f>
        <v/>
      </c>
      <c r="G1870" s="40"/>
      <c r="H1870" s="29"/>
      <c r="I1870" s="46"/>
      <c r="J1870" s="34" t="str">
        <f t="shared" si="119"/>
        <v/>
      </c>
      <c r="K1870" s="28" t="str">
        <f t="shared" si="117"/>
        <v/>
      </c>
      <c r="L1870" s="25" t="str">
        <f t="shared" si="118"/>
        <v/>
      </c>
      <c r="M1870" s="16"/>
    </row>
    <row r="1871" spans="2:13" ht="22.5" customHeight="1" x14ac:dyDescent="0.45">
      <c r="B1871" s="30">
        <f t="shared" si="116"/>
        <v>1863</v>
      </c>
      <c r="C1871" s="40"/>
      <c r="D1871" s="41"/>
      <c r="E1871" s="31" t="str">
        <f>IFERROR(IF(OR(確認書!$C$23="",D1871=""),"",確認書!$C$23),"")</f>
        <v/>
      </c>
      <c r="F1871" s="33" t="str">
        <f>IFERROR(
   IF($E$3="", "",
     IF(VLOOKUP(E1871, リスト!$A$2:$E$49, 5, FALSE) &gt; $E$3,
        VLOOKUP(E1871, リスト!$A$2:$E$49, 2, FALSE),
        VLOOKUP(E1871, リスト!$A$2:$E$49, 4, FALSE)
     )
   ),
"")</f>
        <v/>
      </c>
      <c r="G1871" s="40"/>
      <c r="H1871" s="29"/>
      <c r="I1871" s="46"/>
      <c r="J1871" s="34" t="str">
        <f t="shared" si="119"/>
        <v/>
      </c>
      <c r="K1871" s="28" t="str">
        <f t="shared" si="117"/>
        <v/>
      </c>
      <c r="L1871" s="25" t="str">
        <f t="shared" si="118"/>
        <v/>
      </c>
      <c r="M1871" s="16"/>
    </row>
    <row r="1872" spans="2:13" ht="22.5" customHeight="1" x14ac:dyDescent="0.45">
      <c r="B1872" s="30">
        <f t="shared" si="116"/>
        <v>1864</v>
      </c>
      <c r="C1872" s="40"/>
      <c r="D1872" s="41"/>
      <c r="E1872" s="31" t="str">
        <f>IFERROR(IF(OR(確認書!$C$23="",D1872=""),"",確認書!$C$23),"")</f>
        <v/>
      </c>
      <c r="F1872" s="33" t="str">
        <f>IFERROR(
   IF($E$3="", "",
     IF(VLOOKUP(E1872, リスト!$A$2:$E$49, 5, FALSE) &gt; $E$3,
        VLOOKUP(E1872, リスト!$A$2:$E$49, 2, FALSE),
        VLOOKUP(E1872, リスト!$A$2:$E$49, 4, FALSE)
     )
   ),
"")</f>
        <v/>
      </c>
      <c r="G1872" s="40"/>
      <c r="H1872" s="29"/>
      <c r="I1872" s="46"/>
      <c r="J1872" s="34" t="str">
        <f t="shared" si="119"/>
        <v/>
      </c>
      <c r="K1872" s="28" t="str">
        <f t="shared" si="117"/>
        <v/>
      </c>
      <c r="L1872" s="25" t="str">
        <f t="shared" si="118"/>
        <v/>
      </c>
      <c r="M1872" s="16"/>
    </row>
    <row r="1873" spans="2:13" ht="22.5" customHeight="1" x14ac:dyDescent="0.45">
      <c r="B1873" s="30">
        <f t="shared" si="116"/>
        <v>1865</v>
      </c>
      <c r="C1873" s="40"/>
      <c r="D1873" s="41"/>
      <c r="E1873" s="31" t="str">
        <f>IFERROR(IF(OR(確認書!$C$23="",D1873=""),"",確認書!$C$23),"")</f>
        <v/>
      </c>
      <c r="F1873" s="33" t="str">
        <f>IFERROR(
   IF($E$3="", "",
     IF(VLOOKUP(E1873, リスト!$A$2:$E$49, 5, FALSE) &gt; $E$3,
        VLOOKUP(E1873, リスト!$A$2:$E$49, 2, FALSE),
        VLOOKUP(E1873, リスト!$A$2:$E$49, 4, FALSE)
     )
   ),
"")</f>
        <v/>
      </c>
      <c r="G1873" s="40"/>
      <c r="H1873" s="29"/>
      <c r="I1873" s="46"/>
      <c r="J1873" s="34" t="str">
        <f t="shared" si="119"/>
        <v/>
      </c>
      <c r="K1873" s="28" t="str">
        <f t="shared" si="117"/>
        <v/>
      </c>
      <c r="L1873" s="25" t="str">
        <f t="shared" si="118"/>
        <v/>
      </c>
      <c r="M1873" s="16"/>
    </row>
    <row r="1874" spans="2:13" ht="22.5" customHeight="1" x14ac:dyDescent="0.45">
      <c r="B1874" s="30">
        <f t="shared" si="116"/>
        <v>1866</v>
      </c>
      <c r="C1874" s="40"/>
      <c r="D1874" s="41"/>
      <c r="E1874" s="31" t="str">
        <f>IFERROR(IF(OR(確認書!$C$23="",D1874=""),"",確認書!$C$23),"")</f>
        <v/>
      </c>
      <c r="F1874" s="33" t="str">
        <f>IFERROR(
   IF($E$3="", "",
     IF(VLOOKUP(E1874, リスト!$A$2:$E$49, 5, FALSE) &gt; $E$3,
        VLOOKUP(E1874, リスト!$A$2:$E$49, 2, FALSE),
        VLOOKUP(E1874, リスト!$A$2:$E$49, 4, FALSE)
     )
   ),
"")</f>
        <v/>
      </c>
      <c r="G1874" s="40"/>
      <c r="H1874" s="29"/>
      <c r="I1874" s="46"/>
      <c r="J1874" s="34" t="str">
        <f t="shared" si="119"/>
        <v/>
      </c>
      <c r="K1874" s="28" t="str">
        <f t="shared" si="117"/>
        <v/>
      </c>
      <c r="L1874" s="25" t="str">
        <f t="shared" si="118"/>
        <v/>
      </c>
      <c r="M1874" s="16"/>
    </row>
    <row r="1875" spans="2:13" ht="22.5" customHeight="1" x14ac:dyDescent="0.45">
      <c r="B1875" s="30">
        <f t="shared" si="116"/>
        <v>1867</v>
      </c>
      <c r="C1875" s="40"/>
      <c r="D1875" s="41"/>
      <c r="E1875" s="31" t="str">
        <f>IFERROR(IF(OR(確認書!$C$23="",D1875=""),"",確認書!$C$23),"")</f>
        <v/>
      </c>
      <c r="F1875" s="33" t="str">
        <f>IFERROR(
   IF($E$3="", "",
     IF(VLOOKUP(E1875, リスト!$A$2:$E$49, 5, FALSE) &gt; $E$3,
        VLOOKUP(E1875, リスト!$A$2:$E$49, 2, FALSE),
        VLOOKUP(E1875, リスト!$A$2:$E$49, 4, FALSE)
     )
   ),
"")</f>
        <v/>
      </c>
      <c r="G1875" s="40"/>
      <c r="H1875" s="29"/>
      <c r="I1875" s="46"/>
      <c r="J1875" s="34" t="str">
        <f t="shared" si="119"/>
        <v/>
      </c>
      <c r="K1875" s="28" t="str">
        <f t="shared" si="117"/>
        <v/>
      </c>
      <c r="L1875" s="25" t="str">
        <f t="shared" si="118"/>
        <v/>
      </c>
      <c r="M1875" s="16"/>
    </row>
    <row r="1876" spans="2:13" ht="22.5" customHeight="1" x14ac:dyDescent="0.45">
      <c r="B1876" s="30">
        <f t="shared" si="116"/>
        <v>1868</v>
      </c>
      <c r="C1876" s="40"/>
      <c r="D1876" s="41"/>
      <c r="E1876" s="31" t="str">
        <f>IFERROR(IF(OR(確認書!$C$23="",D1876=""),"",確認書!$C$23),"")</f>
        <v/>
      </c>
      <c r="F1876" s="33" t="str">
        <f>IFERROR(
   IF($E$3="", "",
     IF(VLOOKUP(E1876, リスト!$A$2:$E$49, 5, FALSE) &gt; $E$3,
        VLOOKUP(E1876, リスト!$A$2:$E$49, 2, FALSE),
        VLOOKUP(E1876, リスト!$A$2:$E$49, 4, FALSE)
     )
   ),
"")</f>
        <v/>
      </c>
      <c r="G1876" s="40"/>
      <c r="H1876" s="29"/>
      <c r="I1876" s="46"/>
      <c r="J1876" s="34" t="str">
        <f t="shared" si="119"/>
        <v/>
      </c>
      <c r="K1876" s="28" t="str">
        <f t="shared" si="117"/>
        <v/>
      </c>
      <c r="L1876" s="25" t="str">
        <f t="shared" si="118"/>
        <v/>
      </c>
      <c r="M1876" s="16"/>
    </row>
    <row r="1877" spans="2:13" ht="22.5" customHeight="1" x14ac:dyDescent="0.45">
      <c r="B1877" s="30">
        <f t="shared" si="116"/>
        <v>1869</v>
      </c>
      <c r="C1877" s="40"/>
      <c r="D1877" s="41"/>
      <c r="E1877" s="31" t="str">
        <f>IFERROR(IF(OR(確認書!$C$23="",D1877=""),"",確認書!$C$23),"")</f>
        <v/>
      </c>
      <c r="F1877" s="33" t="str">
        <f>IFERROR(
   IF($E$3="", "",
     IF(VLOOKUP(E1877, リスト!$A$2:$E$49, 5, FALSE) &gt; $E$3,
        VLOOKUP(E1877, リスト!$A$2:$E$49, 2, FALSE),
        VLOOKUP(E1877, リスト!$A$2:$E$49, 4, FALSE)
     )
   ),
"")</f>
        <v/>
      </c>
      <c r="G1877" s="40"/>
      <c r="H1877" s="29"/>
      <c r="I1877" s="46"/>
      <c r="J1877" s="34" t="str">
        <f t="shared" si="119"/>
        <v/>
      </c>
      <c r="K1877" s="28" t="str">
        <f t="shared" si="117"/>
        <v/>
      </c>
      <c r="L1877" s="25" t="str">
        <f t="shared" si="118"/>
        <v/>
      </c>
      <c r="M1877" s="16"/>
    </row>
    <row r="1878" spans="2:13" ht="22.5" customHeight="1" x14ac:dyDescent="0.45">
      <c r="B1878" s="30">
        <f t="shared" si="116"/>
        <v>1870</v>
      </c>
      <c r="C1878" s="40"/>
      <c r="D1878" s="41"/>
      <c r="E1878" s="31" t="str">
        <f>IFERROR(IF(OR(確認書!$C$23="",D1878=""),"",確認書!$C$23),"")</f>
        <v/>
      </c>
      <c r="F1878" s="33" t="str">
        <f>IFERROR(
   IF($E$3="", "",
     IF(VLOOKUP(E1878, リスト!$A$2:$E$49, 5, FALSE) &gt; $E$3,
        VLOOKUP(E1878, リスト!$A$2:$E$49, 2, FALSE),
        VLOOKUP(E1878, リスト!$A$2:$E$49, 4, FALSE)
     )
   ),
"")</f>
        <v/>
      </c>
      <c r="G1878" s="40"/>
      <c r="H1878" s="29"/>
      <c r="I1878" s="46"/>
      <c r="J1878" s="34" t="str">
        <f t="shared" si="119"/>
        <v/>
      </c>
      <c r="K1878" s="28" t="str">
        <f t="shared" si="117"/>
        <v/>
      </c>
      <c r="L1878" s="25" t="str">
        <f t="shared" si="118"/>
        <v/>
      </c>
      <c r="M1878" s="16"/>
    </row>
    <row r="1879" spans="2:13" ht="22.5" customHeight="1" x14ac:dyDescent="0.45">
      <c r="B1879" s="30">
        <f t="shared" si="116"/>
        <v>1871</v>
      </c>
      <c r="C1879" s="40"/>
      <c r="D1879" s="41"/>
      <c r="E1879" s="31" t="str">
        <f>IFERROR(IF(OR(確認書!$C$23="",D1879=""),"",確認書!$C$23),"")</f>
        <v/>
      </c>
      <c r="F1879" s="33" t="str">
        <f>IFERROR(
   IF($E$3="", "",
     IF(VLOOKUP(E1879, リスト!$A$2:$E$49, 5, FALSE) &gt; $E$3,
        VLOOKUP(E1879, リスト!$A$2:$E$49, 2, FALSE),
        VLOOKUP(E1879, リスト!$A$2:$E$49, 4, FALSE)
     )
   ),
"")</f>
        <v/>
      </c>
      <c r="G1879" s="40"/>
      <c r="H1879" s="29"/>
      <c r="I1879" s="46"/>
      <c r="J1879" s="34" t="str">
        <f t="shared" si="119"/>
        <v/>
      </c>
      <c r="K1879" s="28" t="str">
        <f t="shared" si="117"/>
        <v/>
      </c>
      <c r="L1879" s="25" t="str">
        <f t="shared" si="118"/>
        <v/>
      </c>
      <c r="M1879" s="16"/>
    </row>
    <row r="1880" spans="2:13" ht="22.5" customHeight="1" x14ac:dyDescent="0.45">
      <c r="B1880" s="30">
        <f t="shared" si="116"/>
        <v>1872</v>
      </c>
      <c r="C1880" s="40"/>
      <c r="D1880" s="41"/>
      <c r="E1880" s="31" t="str">
        <f>IFERROR(IF(OR(確認書!$C$23="",D1880=""),"",確認書!$C$23),"")</f>
        <v/>
      </c>
      <c r="F1880" s="33" t="str">
        <f>IFERROR(
   IF($E$3="", "",
     IF(VLOOKUP(E1880, リスト!$A$2:$E$49, 5, FALSE) &gt; $E$3,
        VLOOKUP(E1880, リスト!$A$2:$E$49, 2, FALSE),
        VLOOKUP(E1880, リスト!$A$2:$E$49, 4, FALSE)
     )
   ),
"")</f>
        <v/>
      </c>
      <c r="G1880" s="40"/>
      <c r="H1880" s="29"/>
      <c r="I1880" s="46"/>
      <c r="J1880" s="34" t="str">
        <f t="shared" si="119"/>
        <v/>
      </c>
      <c r="K1880" s="28" t="str">
        <f t="shared" si="117"/>
        <v/>
      </c>
      <c r="L1880" s="25" t="str">
        <f t="shared" si="118"/>
        <v/>
      </c>
      <c r="M1880" s="16"/>
    </row>
    <row r="1881" spans="2:13" ht="22.5" customHeight="1" x14ac:dyDescent="0.45">
      <c r="B1881" s="30">
        <f t="shared" si="116"/>
        <v>1873</v>
      </c>
      <c r="C1881" s="40"/>
      <c r="D1881" s="41"/>
      <c r="E1881" s="31" t="str">
        <f>IFERROR(IF(OR(確認書!$C$23="",D1881=""),"",確認書!$C$23),"")</f>
        <v/>
      </c>
      <c r="F1881" s="33" t="str">
        <f>IFERROR(
   IF($E$3="", "",
     IF(VLOOKUP(E1881, リスト!$A$2:$E$49, 5, FALSE) &gt; $E$3,
        VLOOKUP(E1881, リスト!$A$2:$E$49, 2, FALSE),
        VLOOKUP(E1881, リスト!$A$2:$E$49, 4, FALSE)
     )
   ),
"")</f>
        <v/>
      </c>
      <c r="G1881" s="40"/>
      <c r="H1881" s="29"/>
      <c r="I1881" s="46"/>
      <c r="J1881" s="34" t="str">
        <f t="shared" si="119"/>
        <v/>
      </c>
      <c r="K1881" s="28" t="str">
        <f t="shared" si="117"/>
        <v/>
      </c>
      <c r="L1881" s="25" t="str">
        <f t="shared" si="118"/>
        <v/>
      </c>
      <c r="M1881" s="16"/>
    </row>
    <row r="1882" spans="2:13" ht="22.5" customHeight="1" x14ac:dyDescent="0.45">
      <c r="B1882" s="30">
        <f t="shared" si="116"/>
        <v>1874</v>
      </c>
      <c r="C1882" s="40"/>
      <c r="D1882" s="41"/>
      <c r="E1882" s="31" t="str">
        <f>IFERROR(IF(OR(確認書!$C$23="",D1882=""),"",確認書!$C$23),"")</f>
        <v/>
      </c>
      <c r="F1882" s="33" t="str">
        <f>IFERROR(
   IF($E$3="", "",
     IF(VLOOKUP(E1882, リスト!$A$2:$E$49, 5, FALSE) &gt; $E$3,
        VLOOKUP(E1882, リスト!$A$2:$E$49, 2, FALSE),
        VLOOKUP(E1882, リスト!$A$2:$E$49, 4, FALSE)
     )
   ),
"")</f>
        <v/>
      </c>
      <c r="G1882" s="40"/>
      <c r="H1882" s="29"/>
      <c r="I1882" s="46"/>
      <c r="J1882" s="34" t="str">
        <f t="shared" si="119"/>
        <v/>
      </c>
      <c r="K1882" s="28" t="str">
        <f t="shared" si="117"/>
        <v/>
      </c>
      <c r="L1882" s="25" t="str">
        <f t="shared" si="118"/>
        <v/>
      </c>
      <c r="M1882" s="16"/>
    </row>
    <row r="1883" spans="2:13" ht="22.5" customHeight="1" x14ac:dyDescent="0.45">
      <c r="B1883" s="30">
        <f t="shared" si="116"/>
        <v>1875</v>
      </c>
      <c r="C1883" s="40"/>
      <c r="D1883" s="41"/>
      <c r="E1883" s="31" t="str">
        <f>IFERROR(IF(OR(確認書!$C$23="",D1883=""),"",確認書!$C$23),"")</f>
        <v/>
      </c>
      <c r="F1883" s="33" t="str">
        <f>IFERROR(
   IF($E$3="", "",
     IF(VLOOKUP(E1883, リスト!$A$2:$E$49, 5, FALSE) &gt; $E$3,
        VLOOKUP(E1883, リスト!$A$2:$E$49, 2, FALSE),
        VLOOKUP(E1883, リスト!$A$2:$E$49, 4, FALSE)
     )
   ),
"")</f>
        <v/>
      </c>
      <c r="G1883" s="40"/>
      <c r="H1883" s="29"/>
      <c r="I1883" s="46"/>
      <c r="J1883" s="34" t="str">
        <f t="shared" si="119"/>
        <v/>
      </c>
      <c r="K1883" s="28" t="str">
        <f t="shared" si="117"/>
        <v/>
      </c>
      <c r="L1883" s="25" t="str">
        <f t="shared" si="118"/>
        <v/>
      </c>
      <c r="M1883" s="16"/>
    </row>
    <row r="1884" spans="2:13" ht="22.5" customHeight="1" x14ac:dyDescent="0.45">
      <c r="B1884" s="30">
        <f t="shared" si="116"/>
        <v>1876</v>
      </c>
      <c r="C1884" s="40"/>
      <c r="D1884" s="41"/>
      <c r="E1884" s="31" t="str">
        <f>IFERROR(IF(OR(確認書!$C$23="",D1884=""),"",確認書!$C$23),"")</f>
        <v/>
      </c>
      <c r="F1884" s="33" t="str">
        <f>IFERROR(
   IF($E$3="", "",
     IF(VLOOKUP(E1884, リスト!$A$2:$E$49, 5, FALSE) &gt; $E$3,
        VLOOKUP(E1884, リスト!$A$2:$E$49, 2, FALSE),
        VLOOKUP(E1884, リスト!$A$2:$E$49, 4, FALSE)
     )
   ),
"")</f>
        <v/>
      </c>
      <c r="G1884" s="40"/>
      <c r="H1884" s="29"/>
      <c r="I1884" s="46"/>
      <c r="J1884" s="34" t="str">
        <f t="shared" si="119"/>
        <v/>
      </c>
      <c r="K1884" s="28" t="str">
        <f t="shared" si="117"/>
        <v/>
      </c>
      <c r="L1884" s="25" t="str">
        <f t="shared" si="118"/>
        <v/>
      </c>
      <c r="M1884" s="16"/>
    </row>
    <row r="1885" spans="2:13" ht="22.5" customHeight="1" x14ac:dyDescent="0.45">
      <c r="B1885" s="30">
        <f t="shared" si="116"/>
        <v>1877</v>
      </c>
      <c r="C1885" s="40"/>
      <c r="D1885" s="41"/>
      <c r="E1885" s="31" t="str">
        <f>IFERROR(IF(OR(確認書!$C$23="",D1885=""),"",確認書!$C$23),"")</f>
        <v/>
      </c>
      <c r="F1885" s="33" t="str">
        <f>IFERROR(
   IF($E$3="", "",
     IF(VLOOKUP(E1885, リスト!$A$2:$E$49, 5, FALSE) &gt; $E$3,
        VLOOKUP(E1885, リスト!$A$2:$E$49, 2, FALSE),
        VLOOKUP(E1885, リスト!$A$2:$E$49, 4, FALSE)
     )
   ),
"")</f>
        <v/>
      </c>
      <c r="G1885" s="40"/>
      <c r="H1885" s="29"/>
      <c r="I1885" s="46"/>
      <c r="J1885" s="34" t="str">
        <f t="shared" si="119"/>
        <v/>
      </c>
      <c r="K1885" s="28" t="str">
        <f t="shared" si="117"/>
        <v/>
      </c>
      <c r="L1885" s="25" t="str">
        <f t="shared" si="118"/>
        <v/>
      </c>
      <c r="M1885" s="16"/>
    </row>
    <row r="1886" spans="2:13" ht="22.5" customHeight="1" x14ac:dyDescent="0.45">
      <c r="B1886" s="30">
        <f t="shared" si="116"/>
        <v>1878</v>
      </c>
      <c r="C1886" s="40"/>
      <c r="D1886" s="41"/>
      <c r="E1886" s="31" t="str">
        <f>IFERROR(IF(OR(確認書!$C$23="",D1886=""),"",確認書!$C$23),"")</f>
        <v/>
      </c>
      <c r="F1886" s="33" t="str">
        <f>IFERROR(
   IF($E$3="", "",
     IF(VLOOKUP(E1886, リスト!$A$2:$E$49, 5, FALSE) &gt; $E$3,
        VLOOKUP(E1886, リスト!$A$2:$E$49, 2, FALSE),
        VLOOKUP(E1886, リスト!$A$2:$E$49, 4, FALSE)
     )
   ),
"")</f>
        <v/>
      </c>
      <c r="G1886" s="40"/>
      <c r="H1886" s="29"/>
      <c r="I1886" s="46"/>
      <c r="J1886" s="34" t="str">
        <f t="shared" si="119"/>
        <v/>
      </c>
      <c r="K1886" s="28" t="str">
        <f t="shared" si="117"/>
        <v/>
      </c>
      <c r="L1886" s="25" t="str">
        <f t="shared" si="118"/>
        <v/>
      </c>
      <c r="M1886" s="16"/>
    </row>
    <row r="1887" spans="2:13" ht="22.5" customHeight="1" x14ac:dyDescent="0.45">
      <c r="B1887" s="30">
        <f t="shared" si="116"/>
        <v>1879</v>
      </c>
      <c r="C1887" s="40"/>
      <c r="D1887" s="41"/>
      <c r="E1887" s="31" t="str">
        <f>IFERROR(IF(OR(確認書!$C$23="",D1887=""),"",確認書!$C$23),"")</f>
        <v/>
      </c>
      <c r="F1887" s="33" t="str">
        <f>IFERROR(
   IF($E$3="", "",
     IF(VLOOKUP(E1887, リスト!$A$2:$E$49, 5, FALSE) &gt; $E$3,
        VLOOKUP(E1887, リスト!$A$2:$E$49, 2, FALSE),
        VLOOKUP(E1887, リスト!$A$2:$E$49, 4, FALSE)
     )
   ),
"")</f>
        <v/>
      </c>
      <c r="G1887" s="40"/>
      <c r="H1887" s="29"/>
      <c r="I1887" s="46"/>
      <c r="J1887" s="34" t="str">
        <f t="shared" si="119"/>
        <v/>
      </c>
      <c r="K1887" s="28" t="str">
        <f t="shared" si="117"/>
        <v/>
      </c>
      <c r="L1887" s="25" t="str">
        <f t="shared" si="118"/>
        <v/>
      </c>
      <c r="M1887" s="16"/>
    </row>
    <row r="1888" spans="2:13" ht="22.5" customHeight="1" x14ac:dyDescent="0.45">
      <c r="B1888" s="30">
        <f t="shared" si="116"/>
        <v>1880</v>
      </c>
      <c r="C1888" s="40"/>
      <c r="D1888" s="41"/>
      <c r="E1888" s="31" t="str">
        <f>IFERROR(IF(OR(確認書!$C$23="",D1888=""),"",確認書!$C$23),"")</f>
        <v/>
      </c>
      <c r="F1888" s="33" t="str">
        <f>IFERROR(
   IF($E$3="", "",
     IF(VLOOKUP(E1888, リスト!$A$2:$E$49, 5, FALSE) &gt; $E$3,
        VLOOKUP(E1888, リスト!$A$2:$E$49, 2, FALSE),
        VLOOKUP(E1888, リスト!$A$2:$E$49, 4, FALSE)
     )
   ),
"")</f>
        <v/>
      </c>
      <c r="G1888" s="40"/>
      <c r="H1888" s="29"/>
      <c r="I1888" s="46"/>
      <c r="J1888" s="34" t="str">
        <f t="shared" si="119"/>
        <v/>
      </c>
      <c r="K1888" s="28" t="str">
        <f t="shared" si="117"/>
        <v/>
      </c>
      <c r="L1888" s="25" t="str">
        <f t="shared" si="118"/>
        <v/>
      </c>
      <c r="M1888" s="16"/>
    </row>
    <row r="1889" spans="2:13" ht="22.5" customHeight="1" x14ac:dyDescent="0.45">
      <c r="B1889" s="30">
        <f t="shared" si="116"/>
        <v>1881</v>
      </c>
      <c r="C1889" s="40"/>
      <c r="D1889" s="41"/>
      <c r="E1889" s="31" t="str">
        <f>IFERROR(IF(OR(確認書!$C$23="",D1889=""),"",確認書!$C$23),"")</f>
        <v/>
      </c>
      <c r="F1889" s="33" t="str">
        <f>IFERROR(
   IF($E$3="", "",
     IF(VLOOKUP(E1889, リスト!$A$2:$E$49, 5, FALSE) &gt; $E$3,
        VLOOKUP(E1889, リスト!$A$2:$E$49, 2, FALSE),
        VLOOKUP(E1889, リスト!$A$2:$E$49, 4, FALSE)
     )
   ),
"")</f>
        <v/>
      </c>
      <c r="G1889" s="40"/>
      <c r="H1889" s="29"/>
      <c r="I1889" s="46"/>
      <c r="J1889" s="34" t="str">
        <f t="shared" si="119"/>
        <v/>
      </c>
      <c r="K1889" s="28" t="str">
        <f t="shared" si="117"/>
        <v/>
      </c>
      <c r="L1889" s="25" t="str">
        <f t="shared" si="118"/>
        <v/>
      </c>
      <c r="M1889" s="16"/>
    </row>
    <row r="1890" spans="2:13" ht="22.5" customHeight="1" x14ac:dyDescent="0.45">
      <c r="B1890" s="30">
        <f t="shared" si="116"/>
        <v>1882</v>
      </c>
      <c r="C1890" s="40"/>
      <c r="D1890" s="41"/>
      <c r="E1890" s="31" t="str">
        <f>IFERROR(IF(OR(確認書!$C$23="",D1890=""),"",確認書!$C$23),"")</f>
        <v/>
      </c>
      <c r="F1890" s="33" t="str">
        <f>IFERROR(
   IF($E$3="", "",
     IF(VLOOKUP(E1890, リスト!$A$2:$E$49, 5, FALSE) &gt; $E$3,
        VLOOKUP(E1890, リスト!$A$2:$E$49, 2, FALSE),
        VLOOKUP(E1890, リスト!$A$2:$E$49, 4, FALSE)
     )
   ),
"")</f>
        <v/>
      </c>
      <c r="G1890" s="40"/>
      <c r="H1890" s="29"/>
      <c r="I1890" s="46"/>
      <c r="J1890" s="34" t="str">
        <f t="shared" si="119"/>
        <v/>
      </c>
      <c r="K1890" s="28" t="str">
        <f t="shared" si="117"/>
        <v/>
      </c>
      <c r="L1890" s="25" t="str">
        <f t="shared" si="118"/>
        <v/>
      </c>
      <c r="M1890" s="16"/>
    </row>
    <row r="1891" spans="2:13" ht="22.5" customHeight="1" x14ac:dyDescent="0.45">
      <c r="B1891" s="30">
        <f t="shared" si="116"/>
        <v>1883</v>
      </c>
      <c r="C1891" s="40"/>
      <c r="D1891" s="41"/>
      <c r="E1891" s="31" t="str">
        <f>IFERROR(IF(OR(確認書!$C$23="",D1891=""),"",確認書!$C$23),"")</f>
        <v/>
      </c>
      <c r="F1891" s="33" t="str">
        <f>IFERROR(
   IF($E$3="", "",
     IF(VLOOKUP(E1891, リスト!$A$2:$E$49, 5, FALSE) &gt; $E$3,
        VLOOKUP(E1891, リスト!$A$2:$E$49, 2, FALSE),
        VLOOKUP(E1891, リスト!$A$2:$E$49, 4, FALSE)
     )
   ),
"")</f>
        <v/>
      </c>
      <c r="G1891" s="40"/>
      <c r="H1891" s="29"/>
      <c r="I1891" s="46"/>
      <c r="J1891" s="34" t="str">
        <f t="shared" si="119"/>
        <v/>
      </c>
      <c r="K1891" s="28" t="str">
        <f t="shared" si="117"/>
        <v/>
      </c>
      <c r="L1891" s="25" t="str">
        <f t="shared" si="118"/>
        <v/>
      </c>
      <c r="M1891" s="16"/>
    </row>
    <row r="1892" spans="2:13" ht="22.5" customHeight="1" x14ac:dyDescent="0.45">
      <c r="B1892" s="30">
        <f t="shared" si="116"/>
        <v>1884</v>
      </c>
      <c r="C1892" s="40"/>
      <c r="D1892" s="41"/>
      <c r="E1892" s="31" t="str">
        <f>IFERROR(IF(OR(確認書!$C$23="",D1892=""),"",確認書!$C$23),"")</f>
        <v/>
      </c>
      <c r="F1892" s="33" t="str">
        <f>IFERROR(
   IF($E$3="", "",
     IF(VLOOKUP(E1892, リスト!$A$2:$E$49, 5, FALSE) &gt; $E$3,
        VLOOKUP(E1892, リスト!$A$2:$E$49, 2, FALSE),
        VLOOKUP(E1892, リスト!$A$2:$E$49, 4, FALSE)
     )
   ),
"")</f>
        <v/>
      </c>
      <c r="G1892" s="40"/>
      <c r="H1892" s="29"/>
      <c r="I1892" s="46"/>
      <c r="J1892" s="34" t="str">
        <f t="shared" si="119"/>
        <v/>
      </c>
      <c r="K1892" s="28" t="str">
        <f t="shared" si="117"/>
        <v/>
      </c>
      <c r="L1892" s="25" t="str">
        <f t="shared" si="118"/>
        <v/>
      </c>
      <c r="M1892" s="16"/>
    </row>
    <row r="1893" spans="2:13" ht="22.5" customHeight="1" x14ac:dyDescent="0.45">
      <c r="B1893" s="30">
        <f t="shared" si="116"/>
        <v>1885</v>
      </c>
      <c r="C1893" s="40"/>
      <c r="D1893" s="41"/>
      <c r="E1893" s="31" t="str">
        <f>IFERROR(IF(OR(確認書!$C$23="",D1893=""),"",確認書!$C$23),"")</f>
        <v/>
      </c>
      <c r="F1893" s="33" t="str">
        <f>IFERROR(
   IF($E$3="", "",
     IF(VLOOKUP(E1893, リスト!$A$2:$E$49, 5, FALSE) &gt; $E$3,
        VLOOKUP(E1893, リスト!$A$2:$E$49, 2, FALSE),
        VLOOKUP(E1893, リスト!$A$2:$E$49, 4, FALSE)
     )
   ),
"")</f>
        <v/>
      </c>
      <c r="G1893" s="40"/>
      <c r="H1893" s="29"/>
      <c r="I1893" s="46"/>
      <c r="J1893" s="34" t="str">
        <f t="shared" si="119"/>
        <v/>
      </c>
      <c r="K1893" s="28" t="str">
        <f t="shared" si="117"/>
        <v/>
      </c>
      <c r="L1893" s="25" t="str">
        <f t="shared" si="118"/>
        <v/>
      </c>
      <c r="M1893" s="16"/>
    </row>
    <row r="1894" spans="2:13" ht="22.5" customHeight="1" x14ac:dyDescent="0.45">
      <c r="B1894" s="30">
        <f t="shared" si="116"/>
        <v>1886</v>
      </c>
      <c r="C1894" s="40"/>
      <c r="D1894" s="41"/>
      <c r="E1894" s="31" t="str">
        <f>IFERROR(IF(OR(確認書!$C$23="",D1894=""),"",確認書!$C$23),"")</f>
        <v/>
      </c>
      <c r="F1894" s="33" t="str">
        <f>IFERROR(
   IF($E$3="", "",
     IF(VLOOKUP(E1894, リスト!$A$2:$E$49, 5, FALSE) &gt; $E$3,
        VLOOKUP(E1894, リスト!$A$2:$E$49, 2, FALSE),
        VLOOKUP(E1894, リスト!$A$2:$E$49, 4, FALSE)
     )
   ),
"")</f>
        <v/>
      </c>
      <c r="G1894" s="40"/>
      <c r="H1894" s="29"/>
      <c r="I1894" s="46"/>
      <c r="J1894" s="34" t="str">
        <f t="shared" si="119"/>
        <v/>
      </c>
      <c r="K1894" s="28" t="str">
        <f t="shared" si="117"/>
        <v/>
      </c>
      <c r="L1894" s="25" t="str">
        <f t="shared" si="118"/>
        <v/>
      </c>
      <c r="M1894" s="16"/>
    </row>
    <row r="1895" spans="2:13" ht="22.5" customHeight="1" x14ac:dyDescent="0.45">
      <c r="B1895" s="30">
        <f t="shared" si="116"/>
        <v>1887</v>
      </c>
      <c r="C1895" s="40"/>
      <c r="D1895" s="41"/>
      <c r="E1895" s="31" t="str">
        <f>IFERROR(IF(OR(確認書!$C$23="",D1895=""),"",確認書!$C$23),"")</f>
        <v/>
      </c>
      <c r="F1895" s="33" t="str">
        <f>IFERROR(
   IF($E$3="", "",
     IF(VLOOKUP(E1895, リスト!$A$2:$E$49, 5, FALSE) &gt; $E$3,
        VLOOKUP(E1895, リスト!$A$2:$E$49, 2, FALSE),
        VLOOKUP(E1895, リスト!$A$2:$E$49, 4, FALSE)
     )
   ),
"")</f>
        <v/>
      </c>
      <c r="G1895" s="40"/>
      <c r="H1895" s="29"/>
      <c r="I1895" s="46"/>
      <c r="J1895" s="34" t="str">
        <f t="shared" si="119"/>
        <v/>
      </c>
      <c r="K1895" s="28" t="str">
        <f t="shared" si="117"/>
        <v/>
      </c>
      <c r="L1895" s="25" t="str">
        <f t="shared" si="118"/>
        <v/>
      </c>
      <c r="M1895" s="16"/>
    </row>
    <row r="1896" spans="2:13" ht="22.5" customHeight="1" x14ac:dyDescent="0.45">
      <c r="B1896" s="30">
        <f t="shared" si="116"/>
        <v>1888</v>
      </c>
      <c r="C1896" s="40"/>
      <c r="D1896" s="41"/>
      <c r="E1896" s="31" t="str">
        <f>IFERROR(IF(OR(確認書!$C$23="",D1896=""),"",確認書!$C$23),"")</f>
        <v/>
      </c>
      <c r="F1896" s="33" t="str">
        <f>IFERROR(
   IF($E$3="", "",
     IF(VLOOKUP(E1896, リスト!$A$2:$E$49, 5, FALSE) &gt; $E$3,
        VLOOKUP(E1896, リスト!$A$2:$E$49, 2, FALSE),
        VLOOKUP(E1896, リスト!$A$2:$E$49, 4, FALSE)
     )
   ),
"")</f>
        <v/>
      </c>
      <c r="G1896" s="40"/>
      <c r="H1896" s="29"/>
      <c r="I1896" s="46"/>
      <c r="J1896" s="34" t="str">
        <f t="shared" si="119"/>
        <v/>
      </c>
      <c r="K1896" s="28" t="str">
        <f t="shared" si="117"/>
        <v/>
      </c>
      <c r="L1896" s="25" t="str">
        <f t="shared" si="118"/>
        <v/>
      </c>
      <c r="M1896" s="16"/>
    </row>
    <row r="1897" spans="2:13" ht="22.5" customHeight="1" x14ac:dyDescent="0.45">
      <c r="B1897" s="30">
        <f t="shared" si="116"/>
        <v>1889</v>
      </c>
      <c r="C1897" s="40"/>
      <c r="D1897" s="41"/>
      <c r="E1897" s="31" t="str">
        <f>IFERROR(IF(OR(確認書!$C$23="",D1897=""),"",確認書!$C$23),"")</f>
        <v/>
      </c>
      <c r="F1897" s="33" t="str">
        <f>IFERROR(
   IF($E$3="", "",
     IF(VLOOKUP(E1897, リスト!$A$2:$E$49, 5, FALSE) &gt; $E$3,
        VLOOKUP(E1897, リスト!$A$2:$E$49, 2, FALSE),
        VLOOKUP(E1897, リスト!$A$2:$E$49, 4, FALSE)
     )
   ),
"")</f>
        <v/>
      </c>
      <c r="G1897" s="40"/>
      <c r="H1897" s="29"/>
      <c r="I1897" s="46"/>
      <c r="J1897" s="34" t="str">
        <f t="shared" si="119"/>
        <v/>
      </c>
      <c r="K1897" s="28" t="str">
        <f t="shared" si="117"/>
        <v/>
      </c>
      <c r="L1897" s="25" t="str">
        <f t="shared" si="118"/>
        <v/>
      </c>
      <c r="M1897" s="16"/>
    </row>
    <row r="1898" spans="2:13" ht="22.5" customHeight="1" x14ac:dyDescent="0.45">
      <c r="B1898" s="30">
        <f t="shared" si="116"/>
        <v>1890</v>
      </c>
      <c r="C1898" s="40"/>
      <c r="D1898" s="41"/>
      <c r="E1898" s="31" t="str">
        <f>IFERROR(IF(OR(確認書!$C$23="",D1898=""),"",確認書!$C$23),"")</f>
        <v/>
      </c>
      <c r="F1898" s="33" t="str">
        <f>IFERROR(
   IF($E$3="", "",
     IF(VLOOKUP(E1898, リスト!$A$2:$E$49, 5, FALSE) &gt; $E$3,
        VLOOKUP(E1898, リスト!$A$2:$E$49, 2, FALSE),
        VLOOKUP(E1898, リスト!$A$2:$E$49, 4, FALSE)
     )
   ),
"")</f>
        <v/>
      </c>
      <c r="G1898" s="40"/>
      <c r="H1898" s="29"/>
      <c r="I1898" s="46"/>
      <c r="J1898" s="34" t="str">
        <f t="shared" si="119"/>
        <v/>
      </c>
      <c r="K1898" s="28" t="str">
        <f t="shared" si="117"/>
        <v/>
      </c>
      <c r="L1898" s="25" t="str">
        <f t="shared" si="118"/>
        <v/>
      </c>
      <c r="M1898" s="16"/>
    </row>
    <row r="1899" spans="2:13" ht="22.5" customHeight="1" x14ac:dyDescent="0.45">
      <c r="B1899" s="30">
        <f t="shared" si="116"/>
        <v>1891</v>
      </c>
      <c r="C1899" s="40"/>
      <c r="D1899" s="41"/>
      <c r="E1899" s="31" t="str">
        <f>IFERROR(IF(OR(確認書!$C$23="",D1899=""),"",確認書!$C$23),"")</f>
        <v/>
      </c>
      <c r="F1899" s="33" t="str">
        <f>IFERROR(
   IF($E$3="", "",
     IF(VLOOKUP(E1899, リスト!$A$2:$E$49, 5, FALSE) &gt; $E$3,
        VLOOKUP(E1899, リスト!$A$2:$E$49, 2, FALSE),
        VLOOKUP(E1899, リスト!$A$2:$E$49, 4, FALSE)
     )
   ),
"")</f>
        <v/>
      </c>
      <c r="G1899" s="40"/>
      <c r="H1899" s="29"/>
      <c r="I1899" s="46"/>
      <c r="J1899" s="34" t="str">
        <f t="shared" si="119"/>
        <v/>
      </c>
      <c r="K1899" s="28" t="str">
        <f t="shared" si="117"/>
        <v/>
      </c>
      <c r="L1899" s="25" t="str">
        <f t="shared" si="118"/>
        <v/>
      </c>
      <c r="M1899" s="16"/>
    </row>
    <row r="1900" spans="2:13" ht="22.5" customHeight="1" x14ac:dyDescent="0.45">
      <c r="B1900" s="30">
        <f t="shared" si="116"/>
        <v>1892</v>
      </c>
      <c r="C1900" s="40"/>
      <c r="D1900" s="41"/>
      <c r="E1900" s="31" t="str">
        <f>IFERROR(IF(OR(確認書!$C$23="",D1900=""),"",確認書!$C$23),"")</f>
        <v/>
      </c>
      <c r="F1900" s="33" t="str">
        <f>IFERROR(
   IF($E$3="", "",
     IF(VLOOKUP(E1900, リスト!$A$2:$E$49, 5, FALSE) &gt; $E$3,
        VLOOKUP(E1900, リスト!$A$2:$E$49, 2, FALSE),
        VLOOKUP(E1900, リスト!$A$2:$E$49, 4, FALSE)
     )
   ),
"")</f>
        <v/>
      </c>
      <c r="G1900" s="40"/>
      <c r="H1900" s="29"/>
      <c r="I1900" s="46"/>
      <c r="J1900" s="34" t="str">
        <f t="shared" si="119"/>
        <v/>
      </c>
      <c r="K1900" s="28" t="str">
        <f t="shared" si="117"/>
        <v/>
      </c>
      <c r="L1900" s="25" t="str">
        <f t="shared" si="118"/>
        <v/>
      </c>
      <c r="M1900" s="16"/>
    </row>
    <row r="1901" spans="2:13" ht="22.5" customHeight="1" x14ac:dyDescent="0.45">
      <c r="B1901" s="30">
        <f t="shared" si="116"/>
        <v>1893</v>
      </c>
      <c r="C1901" s="40"/>
      <c r="D1901" s="41"/>
      <c r="E1901" s="31" t="str">
        <f>IFERROR(IF(OR(確認書!$C$23="",D1901=""),"",確認書!$C$23),"")</f>
        <v/>
      </c>
      <c r="F1901" s="33" t="str">
        <f>IFERROR(
   IF($E$3="", "",
     IF(VLOOKUP(E1901, リスト!$A$2:$E$49, 5, FALSE) &gt; $E$3,
        VLOOKUP(E1901, リスト!$A$2:$E$49, 2, FALSE),
        VLOOKUP(E1901, リスト!$A$2:$E$49, 4, FALSE)
     )
   ),
"")</f>
        <v/>
      </c>
      <c r="G1901" s="40"/>
      <c r="H1901" s="29"/>
      <c r="I1901" s="46"/>
      <c r="J1901" s="34" t="str">
        <f t="shared" si="119"/>
        <v/>
      </c>
      <c r="K1901" s="28" t="str">
        <f t="shared" si="117"/>
        <v/>
      </c>
      <c r="L1901" s="25" t="str">
        <f t="shared" si="118"/>
        <v/>
      </c>
      <c r="M1901" s="16"/>
    </row>
    <row r="1902" spans="2:13" ht="22.5" customHeight="1" x14ac:dyDescent="0.45">
      <c r="B1902" s="30">
        <f t="shared" si="116"/>
        <v>1894</v>
      </c>
      <c r="C1902" s="40"/>
      <c r="D1902" s="41"/>
      <c r="E1902" s="31" t="str">
        <f>IFERROR(IF(OR(確認書!$C$23="",D1902=""),"",確認書!$C$23),"")</f>
        <v/>
      </c>
      <c r="F1902" s="33" t="str">
        <f>IFERROR(
   IF($E$3="", "",
     IF(VLOOKUP(E1902, リスト!$A$2:$E$49, 5, FALSE) &gt; $E$3,
        VLOOKUP(E1902, リスト!$A$2:$E$49, 2, FALSE),
        VLOOKUP(E1902, リスト!$A$2:$E$49, 4, FALSE)
     )
   ),
"")</f>
        <v/>
      </c>
      <c r="G1902" s="40"/>
      <c r="H1902" s="29"/>
      <c r="I1902" s="46"/>
      <c r="J1902" s="34" t="str">
        <f t="shared" si="119"/>
        <v/>
      </c>
      <c r="K1902" s="28" t="str">
        <f t="shared" si="117"/>
        <v/>
      </c>
      <c r="L1902" s="25" t="str">
        <f t="shared" si="118"/>
        <v/>
      </c>
      <c r="M1902" s="16"/>
    </row>
    <row r="1903" spans="2:13" ht="22.5" customHeight="1" x14ac:dyDescent="0.45">
      <c r="B1903" s="30">
        <f t="shared" si="116"/>
        <v>1895</v>
      </c>
      <c r="C1903" s="40"/>
      <c r="D1903" s="41"/>
      <c r="E1903" s="31" t="str">
        <f>IFERROR(IF(OR(確認書!$C$23="",D1903=""),"",確認書!$C$23),"")</f>
        <v/>
      </c>
      <c r="F1903" s="33" t="str">
        <f>IFERROR(
   IF($E$3="", "",
     IF(VLOOKUP(E1903, リスト!$A$2:$E$49, 5, FALSE) &gt; $E$3,
        VLOOKUP(E1903, リスト!$A$2:$E$49, 2, FALSE),
        VLOOKUP(E1903, リスト!$A$2:$E$49, 4, FALSE)
     )
   ),
"")</f>
        <v/>
      </c>
      <c r="G1903" s="40"/>
      <c r="H1903" s="29"/>
      <c r="I1903" s="46"/>
      <c r="J1903" s="34" t="str">
        <f t="shared" si="119"/>
        <v/>
      </c>
      <c r="K1903" s="28" t="str">
        <f t="shared" si="117"/>
        <v/>
      </c>
      <c r="L1903" s="25" t="str">
        <f t="shared" si="118"/>
        <v/>
      </c>
      <c r="M1903" s="16"/>
    </row>
    <row r="1904" spans="2:13" ht="22.5" customHeight="1" x14ac:dyDescent="0.45">
      <c r="B1904" s="30">
        <f t="shared" si="116"/>
        <v>1896</v>
      </c>
      <c r="C1904" s="40"/>
      <c r="D1904" s="41"/>
      <c r="E1904" s="31" t="str">
        <f>IFERROR(IF(OR(確認書!$C$23="",D1904=""),"",確認書!$C$23),"")</f>
        <v/>
      </c>
      <c r="F1904" s="33" t="str">
        <f>IFERROR(
   IF($E$3="", "",
     IF(VLOOKUP(E1904, リスト!$A$2:$E$49, 5, FALSE) &gt; $E$3,
        VLOOKUP(E1904, リスト!$A$2:$E$49, 2, FALSE),
        VLOOKUP(E1904, リスト!$A$2:$E$49, 4, FALSE)
     )
   ),
"")</f>
        <v/>
      </c>
      <c r="G1904" s="40"/>
      <c r="H1904" s="29"/>
      <c r="I1904" s="46"/>
      <c r="J1904" s="34" t="str">
        <f t="shared" si="119"/>
        <v/>
      </c>
      <c r="K1904" s="28" t="str">
        <f t="shared" si="117"/>
        <v/>
      </c>
      <c r="L1904" s="25" t="str">
        <f t="shared" si="118"/>
        <v/>
      </c>
      <c r="M1904" s="16"/>
    </row>
    <row r="1905" spans="2:13" ht="22.5" customHeight="1" x14ac:dyDescent="0.45">
      <c r="B1905" s="30">
        <f t="shared" si="116"/>
        <v>1897</v>
      </c>
      <c r="C1905" s="40"/>
      <c r="D1905" s="41"/>
      <c r="E1905" s="31" t="str">
        <f>IFERROR(IF(OR(確認書!$C$23="",D1905=""),"",確認書!$C$23),"")</f>
        <v/>
      </c>
      <c r="F1905" s="33" t="str">
        <f>IFERROR(
   IF($E$3="", "",
     IF(VLOOKUP(E1905, リスト!$A$2:$E$49, 5, FALSE) &gt; $E$3,
        VLOOKUP(E1905, リスト!$A$2:$E$49, 2, FALSE),
        VLOOKUP(E1905, リスト!$A$2:$E$49, 4, FALSE)
     )
   ),
"")</f>
        <v/>
      </c>
      <c r="G1905" s="40"/>
      <c r="H1905" s="29"/>
      <c r="I1905" s="46"/>
      <c r="J1905" s="34" t="str">
        <f t="shared" si="119"/>
        <v/>
      </c>
      <c r="K1905" s="28" t="str">
        <f t="shared" si="117"/>
        <v/>
      </c>
      <c r="L1905" s="25" t="str">
        <f t="shared" si="118"/>
        <v/>
      </c>
      <c r="M1905" s="16"/>
    </row>
    <row r="1906" spans="2:13" ht="22.5" customHeight="1" x14ac:dyDescent="0.45">
      <c r="B1906" s="30">
        <f t="shared" si="116"/>
        <v>1898</v>
      </c>
      <c r="C1906" s="40"/>
      <c r="D1906" s="41"/>
      <c r="E1906" s="31" t="str">
        <f>IFERROR(IF(OR(確認書!$C$23="",D1906=""),"",確認書!$C$23),"")</f>
        <v/>
      </c>
      <c r="F1906" s="33" t="str">
        <f>IFERROR(
   IF($E$3="", "",
     IF(VLOOKUP(E1906, リスト!$A$2:$E$49, 5, FALSE) &gt; $E$3,
        VLOOKUP(E1906, リスト!$A$2:$E$49, 2, FALSE),
        VLOOKUP(E1906, リスト!$A$2:$E$49, 4, FALSE)
     )
   ),
"")</f>
        <v/>
      </c>
      <c r="G1906" s="40"/>
      <c r="H1906" s="29"/>
      <c r="I1906" s="46"/>
      <c r="J1906" s="34" t="str">
        <f t="shared" si="119"/>
        <v/>
      </c>
      <c r="K1906" s="28" t="str">
        <f t="shared" si="117"/>
        <v/>
      </c>
      <c r="L1906" s="25" t="str">
        <f t="shared" si="118"/>
        <v/>
      </c>
      <c r="M1906" s="16"/>
    </row>
    <row r="1907" spans="2:13" ht="22.5" customHeight="1" x14ac:dyDescent="0.45">
      <c r="B1907" s="30">
        <f t="shared" si="116"/>
        <v>1899</v>
      </c>
      <c r="C1907" s="40"/>
      <c r="D1907" s="41"/>
      <c r="E1907" s="31" t="str">
        <f>IFERROR(IF(OR(確認書!$C$23="",D1907=""),"",確認書!$C$23),"")</f>
        <v/>
      </c>
      <c r="F1907" s="33" t="str">
        <f>IFERROR(
   IF($E$3="", "",
     IF(VLOOKUP(E1907, リスト!$A$2:$E$49, 5, FALSE) &gt; $E$3,
        VLOOKUP(E1907, リスト!$A$2:$E$49, 2, FALSE),
        VLOOKUP(E1907, リスト!$A$2:$E$49, 4, FALSE)
     )
   ),
"")</f>
        <v/>
      </c>
      <c r="G1907" s="40"/>
      <c r="H1907" s="29"/>
      <c r="I1907" s="46"/>
      <c r="J1907" s="34" t="str">
        <f t="shared" si="119"/>
        <v/>
      </c>
      <c r="K1907" s="28" t="str">
        <f t="shared" si="117"/>
        <v/>
      </c>
      <c r="L1907" s="25" t="str">
        <f t="shared" si="118"/>
        <v/>
      </c>
      <c r="M1907" s="16"/>
    </row>
    <row r="1908" spans="2:13" ht="22.5" customHeight="1" x14ac:dyDescent="0.45">
      <c r="B1908" s="30">
        <f t="shared" si="116"/>
        <v>1900</v>
      </c>
      <c r="C1908" s="40"/>
      <c r="D1908" s="41"/>
      <c r="E1908" s="31" t="str">
        <f>IFERROR(IF(OR(確認書!$C$23="",D1908=""),"",確認書!$C$23),"")</f>
        <v/>
      </c>
      <c r="F1908" s="33" t="str">
        <f>IFERROR(
   IF($E$3="", "",
     IF(VLOOKUP(E1908, リスト!$A$2:$E$49, 5, FALSE) &gt; $E$3,
        VLOOKUP(E1908, リスト!$A$2:$E$49, 2, FALSE),
        VLOOKUP(E1908, リスト!$A$2:$E$49, 4, FALSE)
     )
   ),
"")</f>
        <v/>
      </c>
      <c r="G1908" s="40"/>
      <c r="H1908" s="29"/>
      <c r="I1908" s="46"/>
      <c r="J1908" s="34" t="str">
        <f t="shared" si="119"/>
        <v/>
      </c>
      <c r="K1908" s="28" t="str">
        <f t="shared" si="117"/>
        <v/>
      </c>
      <c r="L1908" s="25" t="str">
        <f t="shared" si="118"/>
        <v/>
      </c>
      <c r="M1908" s="16"/>
    </row>
    <row r="1909" spans="2:13" ht="22.5" customHeight="1" x14ac:dyDescent="0.45">
      <c r="B1909" s="30">
        <f t="shared" si="116"/>
        <v>1901</v>
      </c>
      <c r="C1909" s="40"/>
      <c r="D1909" s="41"/>
      <c r="E1909" s="31" t="str">
        <f>IFERROR(IF(OR(確認書!$C$23="",D1909=""),"",確認書!$C$23),"")</f>
        <v/>
      </c>
      <c r="F1909" s="33" t="str">
        <f>IFERROR(
   IF($E$3="", "",
     IF(VLOOKUP(E1909, リスト!$A$2:$E$49, 5, FALSE) &gt; $E$3,
        VLOOKUP(E1909, リスト!$A$2:$E$49, 2, FALSE),
        VLOOKUP(E1909, リスト!$A$2:$E$49, 4, FALSE)
     )
   ),
"")</f>
        <v/>
      </c>
      <c r="G1909" s="40"/>
      <c r="H1909" s="29"/>
      <c r="I1909" s="46"/>
      <c r="J1909" s="34" t="str">
        <f t="shared" si="119"/>
        <v/>
      </c>
      <c r="K1909" s="28" t="str">
        <f t="shared" si="117"/>
        <v/>
      </c>
      <c r="L1909" s="25" t="str">
        <f t="shared" si="118"/>
        <v/>
      </c>
      <c r="M1909" s="16"/>
    </row>
    <row r="1910" spans="2:13" ht="22.5" customHeight="1" x14ac:dyDescent="0.45">
      <c r="B1910" s="30">
        <f t="shared" si="116"/>
        <v>1902</v>
      </c>
      <c r="C1910" s="40"/>
      <c r="D1910" s="41"/>
      <c r="E1910" s="31" t="str">
        <f>IFERROR(IF(OR(確認書!$C$23="",D1910=""),"",確認書!$C$23),"")</f>
        <v/>
      </c>
      <c r="F1910" s="33" t="str">
        <f>IFERROR(
   IF($E$3="", "",
     IF(VLOOKUP(E1910, リスト!$A$2:$E$49, 5, FALSE) &gt; $E$3,
        VLOOKUP(E1910, リスト!$A$2:$E$49, 2, FALSE),
        VLOOKUP(E1910, リスト!$A$2:$E$49, 4, FALSE)
     )
   ),
"")</f>
        <v/>
      </c>
      <c r="G1910" s="40"/>
      <c r="H1910" s="29"/>
      <c r="I1910" s="46"/>
      <c r="J1910" s="34" t="str">
        <f t="shared" si="119"/>
        <v/>
      </c>
      <c r="K1910" s="28" t="str">
        <f t="shared" si="117"/>
        <v/>
      </c>
      <c r="L1910" s="25" t="str">
        <f t="shared" si="118"/>
        <v/>
      </c>
      <c r="M1910" s="16"/>
    </row>
    <row r="1911" spans="2:13" ht="22.5" customHeight="1" x14ac:dyDescent="0.45">
      <c r="B1911" s="30">
        <f t="shared" si="116"/>
        <v>1903</v>
      </c>
      <c r="C1911" s="40"/>
      <c r="D1911" s="41"/>
      <c r="E1911" s="31" t="str">
        <f>IFERROR(IF(OR(確認書!$C$23="",D1911=""),"",確認書!$C$23),"")</f>
        <v/>
      </c>
      <c r="F1911" s="33" t="str">
        <f>IFERROR(
   IF($E$3="", "",
     IF(VLOOKUP(E1911, リスト!$A$2:$E$49, 5, FALSE) &gt; $E$3,
        VLOOKUP(E1911, リスト!$A$2:$E$49, 2, FALSE),
        VLOOKUP(E1911, リスト!$A$2:$E$49, 4, FALSE)
     )
   ),
"")</f>
        <v/>
      </c>
      <c r="G1911" s="40"/>
      <c r="H1911" s="29"/>
      <c r="I1911" s="46"/>
      <c r="J1911" s="34" t="str">
        <f t="shared" si="119"/>
        <v/>
      </c>
      <c r="K1911" s="28" t="str">
        <f t="shared" si="117"/>
        <v/>
      </c>
      <c r="L1911" s="25" t="str">
        <f t="shared" si="118"/>
        <v/>
      </c>
      <c r="M1911" s="16"/>
    </row>
    <row r="1912" spans="2:13" ht="22.5" customHeight="1" x14ac:dyDescent="0.45">
      <c r="B1912" s="30">
        <f t="shared" si="116"/>
        <v>1904</v>
      </c>
      <c r="C1912" s="40"/>
      <c r="D1912" s="41"/>
      <c r="E1912" s="31" t="str">
        <f>IFERROR(IF(OR(確認書!$C$23="",D1912=""),"",確認書!$C$23),"")</f>
        <v/>
      </c>
      <c r="F1912" s="33" t="str">
        <f>IFERROR(
   IF($E$3="", "",
     IF(VLOOKUP(E1912, リスト!$A$2:$E$49, 5, FALSE) &gt; $E$3,
        VLOOKUP(E1912, リスト!$A$2:$E$49, 2, FALSE),
        VLOOKUP(E1912, リスト!$A$2:$E$49, 4, FALSE)
     )
   ),
"")</f>
        <v/>
      </c>
      <c r="G1912" s="40"/>
      <c r="H1912" s="29"/>
      <c r="I1912" s="46"/>
      <c r="J1912" s="34" t="str">
        <f t="shared" si="119"/>
        <v/>
      </c>
      <c r="K1912" s="28" t="str">
        <f t="shared" si="117"/>
        <v/>
      </c>
      <c r="L1912" s="25" t="str">
        <f t="shared" si="118"/>
        <v/>
      </c>
      <c r="M1912" s="16"/>
    </row>
    <row r="1913" spans="2:13" ht="22.5" customHeight="1" x14ac:dyDescent="0.45">
      <c r="B1913" s="30">
        <f t="shared" si="116"/>
        <v>1905</v>
      </c>
      <c r="C1913" s="40"/>
      <c r="D1913" s="41"/>
      <c r="E1913" s="31" t="str">
        <f>IFERROR(IF(OR(確認書!$C$23="",D1913=""),"",確認書!$C$23),"")</f>
        <v/>
      </c>
      <c r="F1913" s="33" t="str">
        <f>IFERROR(
   IF($E$3="", "",
     IF(VLOOKUP(E1913, リスト!$A$2:$E$49, 5, FALSE) &gt; $E$3,
        VLOOKUP(E1913, リスト!$A$2:$E$49, 2, FALSE),
        VLOOKUP(E1913, リスト!$A$2:$E$49, 4, FALSE)
     )
   ),
"")</f>
        <v/>
      </c>
      <c r="G1913" s="40"/>
      <c r="H1913" s="29"/>
      <c r="I1913" s="46"/>
      <c r="J1913" s="34" t="str">
        <f t="shared" si="119"/>
        <v/>
      </c>
      <c r="K1913" s="28" t="str">
        <f t="shared" si="117"/>
        <v/>
      </c>
      <c r="L1913" s="25" t="str">
        <f t="shared" si="118"/>
        <v/>
      </c>
      <c r="M1913" s="16"/>
    </row>
    <row r="1914" spans="2:13" ht="22.5" customHeight="1" x14ac:dyDescent="0.45">
      <c r="B1914" s="30">
        <f t="shared" si="116"/>
        <v>1906</v>
      </c>
      <c r="C1914" s="40"/>
      <c r="D1914" s="41"/>
      <c r="E1914" s="31" t="str">
        <f>IFERROR(IF(OR(確認書!$C$23="",D1914=""),"",確認書!$C$23),"")</f>
        <v/>
      </c>
      <c r="F1914" s="33" t="str">
        <f>IFERROR(
   IF($E$3="", "",
     IF(VLOOKUP(E1914, リスト!$A$2:$E$49, 5, FALSE) &gt; $E$3,
        VLOOKUP(E1914, リスト!$A$2:$E$49, 2, FALSE),
        VLOOKUP(E1914, リスト!$A$2:$E$49, 4, FALSE)
     )
   ),
"")</f>
        <v/>
      </c>
      <c r="G1914" s="40"/>
      <c r="H1914" s="29"/>
      <c r="I1914" s="46"/>
      <c r="J1914" s="34" t="str">
        <f t="shared" si="119"/>
        <v/>
      </c>
      <c r="K1914" s="28" t="str">
        <f t="shared" si="117"/>
        <v/>
      </c>
      <c r="L1914" s="25" t="str">
        <f t="shared" si="118"/>
        <v/>
      </c>
      <c r="M1914" s="16"/>
    </row>
    <row r="1915" spans="2:13" ht="22.5" customHeight="1" x14ac:dyDescent="0.45">
      <c r="B1915" s="30">
        <f t="shared" si="116"/>
        <v>1907</v>
      </c>
      <c r="C1915" s="40"/>
      <c r="D1915" s="41"/>
      <c r="E1915" s="31" t="str">
        <f>IFERROR(IF(OR(確認書!$C$23="",D1915=""),"",確認書!$C$23),"")</f>
        <v/>
      </c>
      <c r="F1915" s="33" t="str">
        <f>IFERROR(
   IF($E$3="", "",
     IF(VLOOKUP(E1915, リスト!$A$2:$E$49, 5, FALSE) &gt; $E$3,
        VLOOKUP(E1915, リスト!$A$2:$E$49, 2, FALSE),
        VLOOKUP(E1915, リスト!$A$2:$E$49, 4, FALSE)
     )
   ),
"")</f>
        <v/>
      </c>
      <c r="G1915" s="40"/>
      <c r="H1915" s="29"/>
      <c r="I1915" s="46"/>
      <c r="J1915" s="34" t="str">
        <f t="shared" si="119"/>
        <v/>
      </c>
      <c r="K1915" s="28" t="str">
        <f t="shared" si="117"/>
        <v/>
      </c>
      <c r="L1915" s="25" t="str">
        <f t="shared" si="118"/>
        <v/>
      </c>
      <c r="M1915" s="16"/>
    </row>
    <row r="1916" spans="2:13" ht="22.5" customHeight="1" x14ac:dyDescent="0.45">
      <c r="B1916" s="30">
        <f t="shared" si="116"/>
        <v>1908</v>
      </c>
      <c r="C1916" s="40"/>
      <c r="D1916" s="41"/>
      <c r="E1916" s="31" t="str">
        <f>IFERROR(IF(OR(確認書!$C$23="",D1916=""),"",確認書!$C$23),"")</f>
        <v/>
      </c>
      <c r="F1916" s="33" t="str">
        <f>IFERROR(
   IF($E$3="", "",
     IF(VLOOKUP(E1916, リスト!$A$2:$E$49, 5, FALSE) &gt; $E$3,
        VLOOKUP(E1916, リスト!$A$2:$E$49, 2, FALSE),
        VLOOKUP(E1916, リスト!$A$2:$E$49, 4, FALSE)
     )
   ),
"")</f>
        <v/>
      </c>
      <c r="G1916" s="40"/>
      <c r="H1916" s="29"/>
      <c r="I1916" s="46"/>
      <c r="J1916" s="34" t="str">
        <f t="shared" si="119"/>
        <v/>
      </c>
      <c r="K1916" s="28" t="str">
        <f t="shared" si="117"/>
        <v/>
      </c>
      <c r="L1916" s="25" t="str">
        <f t="shared" si="118"/>
        <v/>
      </c>
      <c r="M1916" s="16"/>
    </row>
    <row r="1917" spans="2:13" ht="22.5" customHeight="1" x14ac:dyDescent="0.45">
      <c r="B1917" s="30">
        <f t="shared" si="116"/>
        <v>1909</v>
      </c>
      <c r="C1917" s="40"/>
      <c r="D1917" s="41"/>
      <c r="E1917" s="31" t="str">
        <f>IFERROR(IF(OR(確認書!$C$23="",D1917=""),"",確認書!$C$23),"")</f>
        <v/>
      </c>
      <c r="F1917" s="33" t="str">
        <f>IFERROR(
   IF($E$3="", "",
     IF(VLOOKUP(E1917, リスト!$A$2:$E$49, 5, FALSE) &gt; $E$3,
        VLOOKUP(E1917, リスト!$A$2:$E$49, 2, FALSE),
        VLOOKUP(E1917, リスト!$A$2:$E$49, 4, FALSE)
     )
   ),
"")</f>
        <v/>
      </c>
      <c r="G1917" s="40"/>
      <c r="H1917" s="29"/>
      <c r="I1917" s="46"/>
      <c r="J1917" s="34" t="str">
        <f t="shared" si="119"/>
        <v/>
      </c>
      <c r="K1917" s="28" t="str">
        <f t="shared" si="117"/>
        <v/>
      </c>
      <c r="L1917" s="25" t="str">
        <f t="shared" si="118"/>
        <v/>
      </c>
      <c r="M1917" s="16"/>
    </row>
    <row r="1918" spans="2:13" ht="22.5" customHeight="1" x14ac:dyDescent="0.45">
      <c r="B1918" s="30">
        <f t="shared" si="116"/>
        <v>1910</v>
      </c>
      <c r="C1918" s="40"/>
      <c r="D1918" s="41"/>
      <c r="E1918" s="31" t="str">
        <f>IFERROR(IF(OR(確認書!$C$23="",D1918=""),"",確認書!$C$23),"")</f>
        <v/>
      </c>
      <c r="F1918" s="33" t="str">
        <f>IFERROR(
   IF($E$3="", "",
     IF(VLOOKUP(E1918, リスト!$A$2:$E$49, 5, FALSE) &gt; $E$3,
        VLOOKUP(E1918, リスト!$A$2:$E$49, 2, FALSE),
        VLOOKUP(E1918, リスト!$A$2:$E$49, 4, FALSE)
     )
   ),
"")</f>
        <v/>
      </c>
      <c r="G1918" s="40"/>
      <c r="H1918" s="29"/>
      <c r="I1918" s="46"/>
      <c r="J1918" s="34" t="str">
        <f t="shared" si="119"/>
        <v/>
      </c>
      <c r="K1918" s="28" t="str">
        <f t="shared" si="117"/>
        <v/>
      </c>
      <c r="L1918" s="25" t="str">
        <f t="shared" si="118"/>
        <v/>
      </c>
      <c r="M1918" s="16"/>
    </row>
    <row r="1919" spans="2:13" ht="22.5" customHeight="1" x14ac:dyDescent="0.45">
      <c r="B1919" s="30">
        <f t="shared" si="116"/>
        <v>1911</v>
      </c>
      <c r="C1919" s="40"/>
      <c r="D1919" s="41"/>
      <c r="E1919" s="31" t="str">
        <f>IFERROR(IF(OR(確認書!$C$23="",D1919=""),"",確認書!$C$23),"")</f>
        <v/>
      </c>
      <c r="F1919" s="33" t="str">
        <f>IFERROR(
   IF($E$3="", "",
     IF(VLOOKUP(E1919, リスト!$A$2:$E$49, 5, FALSE) &gt; $E$3,
        VLOOKUP(E1919, リスト!$A$2:$E$49, 2, FALSE),
        VLOOKUP(E1919, リスト!$A$2:$E$49, 4, FALSE)
     )
   ),
"")</f>
        <v/>
      </c>
      <c r="G1919" s="40"/>
      <c r="H1919" s="29"/>
      <c r="I1919" s="46"/>
      <c r="J1919" s="34" t="str">
        <f t="shared" si="119"/>
        <v/>
      </c>
      <c r="K1919" s="28" t="str">
        <f t="shared" si="117"/>
        <v/>
      </c>
      <c r="L1919" s="25" t="str">
        <f t="shared" si="118"/>
        <v/>
      </c>
      <c r="M1919" s="16"/>
    </row>
    <row r="1920" spans="2:13" ht="22.5" customHeight="1" x14ac:dyDescent="0.45">
      <c r="B1920" s="30">
        <f t="shared" si="116"/>
        <v>1912</v>
      </c>
      <c r="C1920" s="40"/>
      <c r="D1920" s="41"/>
      <c r="E1920" s="31" t="str">
        <f>IFERROR(IF(OR(確認書!$C$23="",D1920=""),"",確認書!$C$23),"")</f>
        <v/>
      </c>
      <c r="F1920" s="33" t="str">
        <f>IFERROR(
   IF($E$3="", "",
     IF(VLOOKUP(E1920, リスト!$A$2:$E$49, 5, FALSE) &gt; $E$3,
        VLOOKUP(E1920, リスト!$A$2:$E$49, 2, FALSE),
        VLOOKUP(E1920, リスト!$A$2:$E$49, 4, FALSE)
     )
   ),
"")</f>
        <v/>
      </c>
      <c r="G1920" s="40"/>
      <c r="H1920" s="29"/>
      <c r="I1920" s="46"/>
      <c r="J1920" s="34" t="str">
        <f t="shared" si="119"/>
        <v/>
      </c>
      <c r="K1920" s="28" t="str">
        <f t="shared" si="117"/>
        <v/>
      </c>
      <c r="L1920" s="25" t="str">
        <f t="shared" si="118"/>
        <v/>
      </c>
      <c r="M1920" s="16"/>
    </row>
    <row r="1921" spans="2:13" ht="22.5" customHeight="1" x14ac:dyDescent="0.45">
      <c r="B1921" s="30">
        <f t="shared" si="116"/>
        <v>1913</v>
      </c>
      <c r="C1921" s="40"/>
      <c r="D1921" s="41"/>
      <c r="E1921" s="31" t="str">
        <f>IFERROR(IF(OR(確認書!$C$23="",D1921=""),"",確認書!$C$23),"")</f>
        <v/>
      </c>
      <c r="F1921" s="33" t="str">
        <f>IFERROR(
   IF($E$3="", "",
     IF(VLOOKUP(E1921, リスト!$A$2:$E$49, 5, FALSE) &gt; $E$3,
        VLOOKUP(E1921, リスト!$A$2:$E$49, 2, FALSE),
        VLOOKUP(E1921, リスト!$A$2:$E$49, 4, FALSE)
     )
   ),
"")</f>
        <v/>
      </c>
      <c r="G1921" s="40"/>
      <c r="H1921" s="29"/>
      <c r="I1921" s="46"/>
      <c r="J1921" s="34" t="str">
        <f t="shared" si="119"/>
        <v/>
      </c>
      <c r="K1921" s="28" t="str">
        <f t="shared" si="117"/>
        <v/>
      </c>
      <c r="L1921" s="25" t="str">
        <f t="shared" si="118"/>
        <v/>
      </c>
      <c r="M1921" s="16"/>
    </row>
    <row r="1922" spans="2:13" ht="22.5" customHeight="1" x14ac:dyDescent="0.45">
      <c r="B1922" s="30">
        <f t="shared" si="116"/>
        <v>1914</v>
      </c>
      <c r="C1922" s="40"/>
      <c r="D1922" s="41"/>
      <c r="E1922" s="31" t="str">
        <f>IFERROR(IF(OR(確認書!$C$23="",D1922=""),"",確認書!$C$23),"")</f>
        <v/>
      </c>
      <c r="F1922" s="33" t="str">
        <f>IFERROR(
   IF($E$3="", "",
     IF(VLOOKUP(E1922, リスト!$A$2:$E$49, 5, FALSE) &gt; $E$3,
        VLOOKUP(E1922, リスト!$A$2:$E$49, 2, FALSE),
        VLOOKUP(E1922, リスト!$A$2:$E$49, 4, FALSE)
     )
   ),
"")</f>
        <v/>
      </c>
      <c r="G1922" s="40"/>
      <c r="H1922" s="29"/>
      <c r="I1922" s="46"/>
      <c r="J1922" s="34" t="str">
        <f t="shared" si="119"/>
        <v/>
      </c>
      <c r="K1922" s="28" t="str">
        <f t="shared" si="117"/>
        <v/>
      </c>
      <c r="L1922" s="25" t="str">
        <f t="shared" si="118"/>
        <v/>
      </c>
      <c r="M1922" s="16"/>
    </row>
    <row r="1923" spans="2:13" ht="22.5" customHeight="1" x14ac:dyDescent="0.45">
      <c r="B1923" s="30">
        <f t="shared" si="116"/>
        <v>1915</v>
      </c>
      <c r="C1923" s="40"/>
      <c r="D1923" s="41"/>
      <c r="E1923" s="31" t="str">
        <f>IFERROR(IF(OR(確認書!$C$23="",D1923=""),"",確認書!$C$23),"")</f>
        <v/>
      </c>
      <c r="F1923" s="33" t="str">
        <f>IFERROR(
   IF($E$3="", "",
     IF(VLOOKUP(E1923, リスト!$A$2:$E$49, 5, FALSE) &gt; $E$3,
        VLOOKUP(E1923, リスト!$A$2:$E$49, 2, FALSE),
        VLOOKUP(E1923, リスト!$A$2:$E$49, 4, FALSE)
     )
   ),
"")</f>
        <v/>
      </c>
      <c r="G1923" s="40"/>
      <c r="H1923" s="29"/>
      <c r="I1923" s="46"/>
      <c r="J1923" s="34" t="str">
        <f t="shared" si="119"/>
        <v/>
      </c>
      <c r="K1923" s="28" t="str">
        <f t="shared" si="117"/>
        <v/>
      </c>
      <c r="L1923" s="25" t="str">
        <f t="shared" si="118"/>
        <v/>
      </c>
      <c r="M1923" s="16"/>
    </row>
    <row r="1924" spans="2:13" ht="22.5" customHeight="1" x14ac:dyDescent="0.45">
      <c r="B1924" s="30">
        <f t="shared" si="116"/>
        <v>1916</v>
      </c>
      <c r="C1924" s="40"/>
      <c r="D1924" s="41"/>
      <c r="E1924" s="31" t="str">
        <f>IFERROR(IF(OR(確認書!$C$23="",D1924=""),"",確認書!$C$23),"")</f>
        <v/>
      </c>
      <c r="F1924" s="33" t="str">
        <f>IFERROR(
   IF($E$3="", "",
     IF(VLOOKUP(E1924, リスト!$A$2:$E$49, 5, FALSE) &gt; $E$3,
        VLOOKUP(E1924, リスト!$A$2:$E$49, 2, FALSE),
        VLOOKUP(E1924, リスト!$A$2:$E$49, 4, FALSE)
     )
   ),
"")</f>
        <v/>
      </c>
      <c r="G1924" s="40"/>
      <c r="H1924" s="29"/>
      <c r="I1924" s="46"/>
      <c r="J1924" s="34" t="str">
        <f t="shared" si="119"/>
        <v/>
      </c>
      <c r="K1924" s="28" t="str">
        <f t="shared" si="117"/>
        <v/>
      </c>
      <c r="L1924" s="25" t="str">
        <f t="shared" si="118"/>
        <v/>
      </c>
      <c r="M1924" s="16"/>
    </row>
    <row r="1925" spans="2:13" ht="22.5" customHeight="1" x14ac:dyDescent="0.45">
      <c r="B1925" s="30">
        <f t="shared" si="116"/>
        <v>1917</v>
      </c>
      <c r="C1925" s="40"/>
      <c r="D1925" s="41"/>
      <c r="E1925" s="31" t="str">
        <f>IFERROR(IF(OR(確認書!$C$23="",D1925=""),"",確認書!$C$23),"")</f>
        <v/>
      </c>
      <c r="F1925" s="33" t="str">
        <f>IFERROR(
   IF($E$3="", "",
     IF(VLOOKUP(E1925, リスト!$A$2:$E$49, 5, FALSE) &gt; $E$3,
        VLOOKUP(E1925, リスト!$A$2:$E$49, 2, FALSE),
        VLOOKUP(E1925, リスト!$A$2:$E$49, 4, FALSE)
     )
   ),
"")</f>
        <v/>
      </c>
      <c r="G1925" s="40"/>
      <c r="H1925" s="29"/>
      <c r="I1925" s="46"/>
      <c r="J1925" s="34" t="str">
        <f t="shared" si="119"/>
        <v/>
      </c>
      <c r="K1925" s="28" t="str">
        <f t="shared" si="117"/>
        <v/>
      </c>
      <c r="L1925" s="25" t="str">
        <f t="shared" si="118"/>
        <v/>
      </c>
      <c r="M1925" s="16"/>
    </row>
    <row r="1926" spans="2:13" ht="22.5" customHeight="1" x14ac:dyDescent="0.45">
      <c r="B1926" s="30">
        <f t="shared" si="116"/>
        <v>1918</v>
      </c>
      <c r="C1926" s="40"/>
      <c r="D1926" s="41"/>
      <c r="E1926" s="31" t="str">
        <f>IFERROR(IF(OR(確認書!$C$23="",D1926=""),"",確認書!$C$23),"")</f>
        <v/>
      </c>
      <c r="F1926" s="33" t="str">
        <f>IFERROR(
   IF($E$3="", "",
     IF(VLOOKUP(E1926, リスト!$A$2:$E$49, 5, FALSE) &gt; $E$3,
        VLOOKUP(E1926, リスト!$A$2:$E$49, 2, FALSE),
        VLOOKUP(E1926, リスト!$A$2:$E$49, 4, FALSE)
     )
   ),
"")</f>
        <v/>
      </c>
      <c r="G1926" s="40"/>
      <c r="H1926" s="29"/>
      <c r="I1926" s="46"/>
      <c r="J1926" s="34" t="str">
        <f t="shared" si="119"/>
        <v/>
      </c>
      <c r="K1926" s="28" t="str">
        <f t="shared" si="117"/>
        <v/>
      </c>
      <c r="L1926" s="25" t="str">
        <f t="shared" si="118"/>
        <v/>
      </c>
      <c r="M1926" s="16"/>
    </row>
    <row r="1927" spans="2:13" ht="22.5" customHeight="1" x14ac:dyDescent="0.45">
      <c r="B1927" s="30">
        <f t="shared" si="116"/>
        <v>1919</v>
      </c>
      <c r="C1927" s="40"/>
      <c r="D1927" s="41"/>
      <c r="E1927" s="31" t="str">
        <f>IFERROR(IF(OR(確認書!$C$23="",D1927=""),"",確認書!$C$23),"")</f>
        <v/>
      </c>
      <c r="F1927" s="33" t="str">
        <f>IFERROR(
   IF($E$3="", "",
     IF(VLOOKUP(E1927, リスト!$A$2:$E$49, 5, FALSE) &gt; $E$3,
        VLOOKUP(E1927, リスト!$A$2:$E$49, 2, FALSE),
        VLOOKUP(E1927, リスト!$A$2:$E$49, 4, FALSE)
     )
   ),
"")</f>
        <v/>
      </c>
      <c r="G1927" s="40"/>
      <c r="H1927" s="29"/>
      <c r="I1927" s="46"/>
      <c r="J1927" s="34" t="str">
        <f t="shared" si="119"/>
        <v/>
      </c>
      <c r="K1927" s="28" t="str">
        <f t="shared" si="117"/>
        <v/>
      </c>
      <c r="L1927" s="25" t="str">
        <f t="shared" si="118"/>
        <v/>
      </c>
      <c r="M1927" s="16"/>
    </row>
    <row r="1928" spans="2:13" ht="22.5" customHeight="1" x14ac:dyDescent="0.45">
      <c r="B1928" s="30">
        <f t="shared" si="116"/>
        <v>1920</v>
      </c>
      <c r="C1928" s="40"/>
      <c r="D1928" s="41"/>
      <c r="E1928" s="31" t="str">
        <f>IFERROR(IF(OR(確認書!$C$23="",D1928=""),"",確認書!$C$23),"")</f>
        <v/>
      </c>
      <c r="F1928" s="33" t="str">
        <f>IFERROR(
   IF($E$3="", "",
     IF(VLOOKUP(E1928, リスト!$A$2:$E$49, 5, FALSE) &gt; $E$3,
        VLOOKUP(E1928, リスト!$A$2:$E$49, 2, FALSE),
        VLOOKUP(E1928, リスト!$A$2:$E$49, 4, FALSE)
     )
   ),
"")</f>
        <v/>
      </c>
      <c r="G1928" s="40"/>
      <c r="H1928" s="29"/>
      <c r="I1928" s="46"/>
      <c r="J1928" s="34" t="str">
        <f t="shared" si="119"/>
        <v/>
      </c>
      <c r="K1928" s="28" t="str">
        <f t="shared" si="117"/>
        <v/>
      </c>
      <c r="L1928" s="25" t="str">
        <f t="shared" si="118"/>
        <v/>
      </c>
      <c r="M1928" s="16"/>
    </row>
    <row r="1929" spans="2:13" ht="22.5" customHeight="1" x14ac:dyDescent="0.45">
      <c r="B1929" s="30">
        <f t="shared" si="116"/>
        <v>1921</v>
      </c>
      <c r="C1929" s="40"/>
      <c r="D1929" s="41"/>
      <c r="E1929" s="31" t="str">
        <f>IFERROR(IF(OR(確認書!$C$23="",D1929=""),"",確認書!$C$23),"")</f>
        <v/>
      </c>
      <c r="F1929" s="33" t="str">
        <f>IFERROR(
   IF($E$3="", "",
     IF(VLOOKUP(E1929, リスト!$A$2:$E$49, 5, FALSE) &gt; $E$3,
        VLOOKUP(E1929, リスト!$A$2:$E$49, 2, FALSE),
        VLOOKUP(E1929, リスト!$A$2:$E$49, 4, FALSE)
     )
   ),
"")</f>
        <v/>
      </c>
      <c r="G1929" s="40"/>
      <c r="H1929" s="29"/>
      <c r="I1929" s="46"/>
      <c r="J1929" s="34" t="str">
        <f t="shared" si="119"/>
        <v/>
      </c>
      <c r="K1929" s="28" t="str">
        <f t="shared" si="117"/>
        <v/>
      </c>
      <c r="L1929" s="25" t="str">
        <f t="shared" si="118"/>
        <v/>
      </c>
      <c r="M1929" s="16"/>
    </row>
    <row r="1930" spans="2:13" ht="22.5" customHeight="1" x14ac:dyDescent="0.45">
      <c r="B1930" s="30">
        <f t="shared" ref="B1930:B1993" si="120">ROW()-8</f>
        <v>1922</v>
      </c>
      <c r="C1930" s="40"/>
      <c r="D1930" s="41"/>
      <c r="E1930" s="31" t="str">
        <f>IFERROR(IF(OR(確認書!$C$23="",D1930=""),"",確認書!$C$23),"")</f>
        <v/>
      </c>
      <c r="F1930" s="33" t="str">
        <f>IFERROR(
   IF($E$3="", "",
     IF(VLOOKUP(E1930, リスト!$A$2:$E$49, 5, FALSE) &gt; $E$3,
        VLOOKUP(E1930, リスト!$A$2:$E$49, 2, FALSE),
        VLOOKUP(E1930, リスト!$A$2:$E$49, 4, FALSE)
     )
   ),
"")</f>
        <v/>
      </c>
      <c r="G1930" s="40"/>
      <c r="H1930" s="29"/>
      <c r="I1930" s="46"/>
      <c r="J1930" s="34" t="str">
        <f t="shared" si="119"/>
        <v/>
      </c>
      <c r="K1930" s="28" t="str">
        <f t="shared" ref="K1930:K1993" si="121">IF(OR(E1930="",F1930=""), "",
 IF(NOT(ISNUMBER(J1930)), "",
 IF(J1930&lt;F1930, "×（法定外・特例等対象外です）", "〇")))</f>
        <v/>
      </c>
      <c r="L1930" s="25" t="str">
        <f t="shared" ref="L1930:L1993" si="122">IF(COUNTBLANK(D1930:J1930)=7, "",
 IF(D1930="", "←D列に従業員名を姓名（フルネーム）で入力してください。誤変換にお気を付け下さい。",
 IF(G1930="", "←G列に1.月給～3.時間給を入力してください",
 IF(H1930="", "←H列に金額を入力してください",
 IF(NOT(ISNUMBER(H1930)), "←H列の金額は半角数字で入力してください",
 IF(G1930="3.時間給", "",
 IF(I1930="", "←I列に労働時間を入力してください",
 IF(NOT(ISNUMBER(I1930)), "←I列の労働時間は半角数字で入力してください", ""))))))))</f>
        <v/>
      </c>
      <c r="M1930" s="16"/>
    </row>
    <row r="1931" spans="2:13" ht="22.5" customHeight="1" x14ac:dyDescent="0.45">
      <c r="B1931" s="30">
        <f t="shared" si="120"/>
        <v>1923</v>
      </c>
      <c r="C1931" s="40"/>
      <c r="D1931" s="41"/>
      <c r="E1931" s="31" t="str">
        <f>IFERROR(IF(OR(確認書!$C$23="",D1931=""),"",確認書!$C$23),"")</f>
        <v/>
      </c>
      <c r="F1931" s="33" t="str">
        <f>IFERROR(
   IF($E$3="", "",
     IF(VLOOKUP(E1931, リスト!$A$2:$E$49, 5, FALSE) &gt; $E$3,
        VLOOKUP(E1931, リスト!$A$2:$E$49, 2, FALSE),
        VLOOKUP(E1931, リスト!$A$2:$E$49, 4, FALSE)
     )
   ),
"")</f>
        <v/>
      </c>
      <c r="G1931" s="40"/>
      <c r="H1931" s="29"/>
      <c r="I1931" s="46"/>
      <c r="J1931" s="34" t="str">
        <f t="shared" ref="J1931:J1994" si="123">IF(COUNTBLANK(G1931:I1931)=3, "",
 IF(G1931="3.時間給", IF(H1931="", "", H1931),
 IF(OR(G1931="1.月給", G1931="2.日給"),
   IF(OR(H1931="", I1931=""), "", ROUND(H1931/I1931,0)),
 "")))</f>
        <v/>
      </c>
      <c r="K1931" s="28" t="str">
        <f t="shared" si="121"/>
        <v/>
      </c>
      <c r="L1931" s="25" t="str">
        <f t="shared" si="122"/>
        <v/>
      </c>
      <c r="M1931" s="16"/>
    </row>
    <row r="1932" spans="2:13" ht="22.5" customHeight="1" x14ac:dyDescent="0.45">
      <c r="B1932" s="30">
        <f t="shared" si="120"/>
        <v>1924</v>
      </c>
      <c r="C1932" s="40"/>
      <c r="D1932" s="41"/>
      <c r="E1932" s="31" t="str">
        <f>IFERROR(IF(OR(確認書!$C$23="",D1932=""),"",確認書!$C$23),"")</f>
        <v/>
      </c>
      <c r="F1932" s="33" t="str">
        <f>IFERROR(
   IF($E$3="", "",
     IF(VLOOKUP(E1932, リスト!$A$2:$E$49, 5, FALSE) &gt; $E$3,
        VLOOKUP(E1932, リスト!$A$2:$E$49, 2, FALSE),
        VLOOKUP(E1932, リスト!$A$2:$E$49, 4, FALSE)
     )
   ),
"")</f>
        <v/>
      </c>
      <c r="G1932" s="40"/>
      <c r="H1932" s="29"/>
      <c r="I1932" s="46"/>
      <c r="J1932" s="34" t="str">
        <f t="shared" si="123"/>
        <v/>
      </c>
      <c r="K1932" s="28" t="str">
        <f t="shared" si="121"/>
        <v/>
      </c>
      <c r="L1932" s="25" t="str">
        <f t="shared" si="122"/>
        <v/>
      </c>
      <c r="M1932" s="16"/>
    </row>
    <row r="1933" spans="2:13" ht="22.5" customHeight="1" x14ac:dyDescent="0.45">
      <c r="B1933" s="30">
        <f t="shared" si="120"/>
        <v>1925</v>
      </c>
      <c r="C1933" s="40"/>
      <c r="D1933" s="41"/>
      <c r="E1933" s="31" t="str">
        <f>IFERROR(IF(OR(確認書!$C$23="",D1933=""),"",確認書!$C$23),"")</f>
        <v/>
      </c>
      <c r="F1933" s="33" t="str">
        <f>IFERROR(
   IF($E$3="", "",
     IF(VLOOKUP(E1933, リスト!$A$2:$E$49, 5, FALSE) &gt; $E$3,
        VLOOKUP(E1933, リスト!$A$2:$E$49, 2, FALSE),
        VLOOKUP(E1933, リスト!$A$2:$E$49, 4, FALSE)
     )
   ),
"")</f>
        <v/>
      </c>
      <c r="G1933" s="40"/>
      <c r="H1933" s="29"/>
      <c r="I1933" s="46"/>
      <c r="J1933" s="34" t="str">
        <f t="shared" si="123"/>
        <v/>
      </c>
      <c r="K1933" s="28" t="str">
        <f t="shared" si="121"/>
        <v/>
      </c>
      <c r="L1933" s="25" t="str">
        <f t="shared" si="122"/>
        <v/>
      </c>
      <c r="M1933" s="16"/>
    </row>
    <row r="1934" spans="2:13" ht="22.5" customHeight="1" x14ac:dyDescent="0.45">
      <c r="B1934" s="30">
        <f t="shared" si="120"/>
        <v>1926</v>
      </c>
      <c r="C1934" s="40"/>
      <c r="D1934" s="41"/>
      <c r="E1934" s="31" t="str">
        <f>IFERROR(IF(OR(確認書!$C$23="",D1934=""),"",確認書!$C$23),"")</f>
        <v/>
      </c>
      <c r="F1934" s="33" t="str">
        <f>IFERROR(
   IF($E$3="", "",
     IF(VLOOKUP(E1934, リスト!$A$2:$E$49, 5, FALSE) &gt; $E$3,
        VLOOKUP(E1934, リスト!$A$2:$E$49, 2, FALSE),
        VLOOKUP(E1934, リスト!$A$2:$E$49, 4, FALSE)
     )
   ),
"")</f>
        <v/>
      </c>
      <c r="G1934" s="40"/>
      <c r="H1934" s="29"/>
      <c r="I1934" s="46"/>
      <c r="J1934" s="34" t="str">
        <f t="shared" si="123"/>
        <v/>
      </c>
      <c r="K1934" s="28" t="str">
        <f t="shared" si="121"/>
        <v/>
      </c>
      <c r="L1934" s="25" t="str">
        <f t="shared" si="122"/>
        <v/>
      </c>
      <c r="M1934" s="16"/>
    </row>
    <row r="1935" spans="2:13" ht="22.5" customHeight="1" x14ac:dyDescent="0.45">
      <c r="B1935" s="30">
        <f t="shared" si="120"/>
        <v>1927</v>
      </c>
      <c r="C1935" s="40"/>
      <c r="D1935" s="41"/>
      <c r="E1935" s="31" t="str">
        <f>IFERROR(IF(OR(確認書!$C$23="",D1935=""),"",確認書!$C$23),"")</f>
        <v/>
      </c>
      <c r="F1935" s="33" t="str">
        <f>IFERROR(
   IF($E$3="", "",
     IF(VLOOKUP(E1935, リスト!$A$2:$E$49, 5, FALSE) &gt; $E$3,
        VLOOKUP(E1935, リスト!$A$2:$E$49, 2, FALSE),
        VLOOKUP(E1935, リスト!$A$2:$E$49, 4, FALSE)
     )
   ),
"")</f>
        <v/>
      </c>
      <c r="G1935" s="40"/>
      <c r="H1935" s="29"/>
      <c r="I1935" s="46"/>
      <c r="J1935" s="34" t="str">
        <f t="shared" si="123"/>
        <v/>
      </c>
      <c r="K1935" s="28" t="str">
        <f t="shared" si="121"/>
        <v/>
      </c>
      <c r="L1935" s="25" t="str">
        <f t="shared" si="122"/>
        <v/>
      </c>
      <c r="M1935" s="16"/>
    </row>
    <row r="1936" spans="2:13" ht="22.5" customHeight="1" x14ac:dyDescent="0.45">
      <c r="B1936" s="30">
        <f t="shared" si="120"/>
        <v>1928</v>
      </c>
      <c r="C1936" s="40"/>
      <c r="D1936" s="41"/>
      <c r="E1936" s="31" t="str">
        <f>IFERROR(IF(OR(確認書!$C$23="",D1936=""),"",確認書!$C$23),"")</f>
        <v/>
      </c>
      <c r="F1936" s="33" t="str">
        <f>IFERROR(
   IF($E$3="", "",
     IF(VLOOKUP(E1936, リスト!$A$2:$E$49, 5, FALSE) &gt; $E$3,
        VLOOKUP(E1936, リスト!$A$2:$E$49, 2, FALSE),
        VLOOKUP(E1936, リスト!$A$2:$E$49, 4, FALSE)
     )
   ),
"")</f>
        <v/>
      </c>
      <c r="G1936" s="40"/>
      <c r="H1936" s="29"/>
      <c r="I1936" s="46"/>
      <c r="J1936" s="34" t="str">
        <f t="shared" si="123"/>
        <v/>
      </c>
      <c r="K1936" s="28" t="str">
        <f t="shared" si="121"/>
        <v/>
      </c>
      <c r="L1936" s="25" t="str">
        <f t="shared" si="122"/>
        <v/>
      </c>
      <c r="M1936" s="16"/>
    </row>
    <row r="1937" spans="2:13" ht="22.5" customHeight="1" x14ac:dyDescent="0.45">
      <c r="B1937" s="30">
        <f t="shared" si="120"/>
        <v>1929</v>
      </c>
      <c r="C1937" s="40"/>
      <c r="D1937" s="41"/>
      <c r="E1937" s="31" t="str">
        <f>IFERROR(IF(OR(確認書!$C$23="",D1937=""),"",確認書!$C$23),"")</f>
        <v/>
      </c>
      <c r="F1937" s="33" t="str">
        <f>IFERROR(
   IF($E$3="", "",
     IF(VLOOKUP(E1937, リスト!$A$2:$E$49, 5, FALSE) &gt; $E$3,
        VLOOKUP(E1937, リスト!$A$2:$E$49, 2, FALSE),
        VLOOKUP(E1937, リスト!$A$2:$E$49, 4, FALSE)
     )
   ),
"")</f>
        <v/>
      </c>
      <c r="G1937" s="40"/>
      <c r="H1937" s="29"/>
      <c r="I1937" s="46"/>
      <c r="J1937" s="34" t="str">
        <f t="shared" si="123"/>
        <v/>
      </c>
      <c r="K1937" s="28" t="str">
        <f t="shared" si="121"/>
        <v/>
      </c>
      <c r="L1937" s="25" t="str">
        <f t="shared" si="122"/>
        <v/>
      </c>
      <c r="M1937" s="16"/>
    </row>
    <row r="1938" spans="2:13" ht="22.5" customHeight="1" x14ac:dyDescent="0.45">
      <c r="B1938" s="30">
        <f t="shared" si="120"/>
        <v>1930</v>
      </c>
      <c r="C1938" s="40"/>
      <c r="D1938" s="41"/>
      <c r="E1938" s="31" t="str">
        <f>IFERROR(IF(OR(確認書!$C$23="",D1938=""),"",確認書!$C$23),"")</f>
        <v/>
      </c>
      <c r="F1938" s="33" t="str">
        <f>IFERROR(
   IF($E$3="", "",
     IF(VLOOKUP(E1938, リスト!$A$2:$E$49, 5, FALSE) &gt; $E$3,
        VLOOKUP(E1938, リスト!$A$2:$E$49, 2, FALSE),
        VLOOKUP(E1938, リスト!$A$2:$E$49, 4, FALSE)
     )
   ),
"")</f>
        <v/>
      </c>
      <c r="G1938" s="40"/>
      <c r="H1938" s="29"/>
      <c r="I1938" s="46"/>
      <c r="J1938" s="34" t="str">
        <f t="shared" si="123"/>
        <v/>
      </c>
      <c r="K1938" s="28" t="str">
        <f t="shared" si="121"/>
        <v/>
      </c>
      <c r="L1938" s="25" t="str">
        <f t="shared" si="122"/>
        <v/>
      </c>
      <c r="M1938" s="16"/>
    </row>
    <row r="1939" spans="2:13" ht="22.5" customHeight="1" x14ac:dyDescent="0.45">
      <c r="B1939" s="30">
        <f t="shared" si="120"/>
        <v>1931</v>
      </c>
      <c r="C1939" s="40"/>
      <c r="D1939" s="41"/>
      <c r="E1939" s="31" t="str">
        <f>IFERROR(IF(OR(確認書!$C$23="",D1939=""),"",確認書!$C$23),"")</f>
        <v/>
      </c>
      <c r="F1939" s="33" t="str">
        <f>IFERROR(
   IF($E$3="", "",
     IF(VLOOKUP(E1939, リスト!$A$2:$E$49, 5, FALSE) &gt; $E$3,
        VLOOKUP(E1939, リスト!$A$2:$E$49, 2, FALSE),
        VLOOKUP(E1939, リスト!$A$2:$E$49, 4, FALSE)
     )
   ),
"")</f>
        <v/>
      </c>
      <c r="G1939" s="40"/>
      <c r="H1939" s="29"/>
      <c r="I1939" s="46"/>
      <c r="J1939" s="34" t="str">
        <f t="shared" si="123"/>
        <v/>
      </c>
      <c r="K1939" s="28" t="str">
        <f t="shared" si="121"/>
        <v/>
      </c>
      <c r="L1939" s="25" t="str">
        <f t="shared" si="122"/>
        <v/>
      </c>
      <c r="M1939" s="16"/>
    </row>
    <row r="1940" spans="2:13" ht="22.5" customHeight="1" x14ac:dyDescent="0.45">
      <c r="B1940" s="30">
        <f t="shared" si="120"/>
        <v>1932</v>
      </c>
      <c r="C1940" s="40"/>
      <c r="D1940" s="41"/>
      <c r="E1940" s="31" t="str">
        <f>IFERROR(IF(OR(確認書!$C$23="",D1940=""),"",確認書!$C$23),"")</f>
        <v/>
      </c>
      <c r="F1940" s="33" t="str">
        <f>IFERROR(
   IF($E$3="", "",
     IF(VLOOKUP(E1940, リスト!$A$2:$E$49, 5, FALSE) &gt; $E$3,
        VLOOKUP(E1940, リスト!$A$2:$E$49, 2, FALSE),
        VLOOKUP(E1940, リスト!$A$2:$E$49, 4, FALSE)
     )
   ),
"")</f>
        <v/>
      </c>
      <c r="G1940" s="40"/>
      <c r="H1940" s="29"/>
      <c r="I1940" s="46"/>
      <c r="J1940" s="34" t="str">
        <f t="shared" si="123"/>
        <v/>
      </c>
      <c r="K1940" s="28" t="str">
        <f t="shared" si="121"/>
        <v/>
      </c>
      <c r="L1940" s="25" t="str">
        <f t="shared" si="122"/>
        <v/>
      </c>
      <c r="M1940" s="16"/>
    </row>
    <row r="1941" spans="2:13" ht="22.5" customHeight="1" x14ac:dyDescent="0.45">
      <c r="B1941" s="30">
        <f t="shared" si="120"/>
        <v>1933</v>
      </c>
      <c r="C1941" s="40"/>
      <c r="D1941" s="41"/>
      <c r="E1941" s="31" t="str">
        <f>IFERROR(IF(OR(確認書!$C$23="",D1941=""),"",確認書!$C$23),"")</f>
        <v/>
      </c>
      <c r="F1941" s="33" t="str">
        <f>IFERROR(
   IF($E$3="", "",
     IF(VLOOKUP(E1941, リスト!$A$2:$E$49, 5, FALSE) &gt; $E$3,
        VLOOKUP(E1941, リスト!$A$2:$E$49, 2, FALSE),
        VLOOKUP(E1941, リスト!$A$2:$E$49, 4, FALSE)
     )
   ),
"")</f>
        <v/>
      </c>
      <c r="G1941" s="40"/>
      <c r="H1941" s="29"/>
      <c r="I1941" s="46"/>
      <c r="J1941" s="34" t="str">
        <f t="shared" si="123"/>
        <v/>
      </c>
      <c r="K1941" s="28" t="str">
        <f t="shared" si="121"/>
        <v/>
      </c>
      <c r="L1941" s="25" t="str">
        <f t="shared" si="122"/>
        <v/>
      </c>
      <c r="M1941" s="16"/>
    </row>
    <row r="1942" spans="2:13" ht="22.5" customHeight="1" x14ac:dyDescent="0.45">
      <c r="B1942" s="30">
        <f t="shared" si="120"/>
        <v>1934</v>
      </c>
      <c r="C1942" s="40"/>
      <c r="D1942" s="41"/>
      <c r="E1942" s="31" t="str">
        <f>IFERROR(IF(OR(確認書!$C$23="",D1942=""),"",確認書!$C$23),"")</f>
        <v/>
      </c>
      <c r="F1942" s="33" t="str">
        <f>IFERROR(
   IF($E$3="", "",
     IF(VLOOKUP(E1942, リスト!$A$2:$E$49, 5, FALSE) &gt; $E$3,
        VLOOKUP(E1942, リスト!$A$2:$E$49, 2, FALSE),
        VLOOKUP(E1942, リスト!$A$2:$E$49, 4, FALSE)
     )
   ),
"")</f>
        <v/>
      </c>
      <c r="G1942" s="40"/>
      <c r="H1942" s="29"/>
      <c r="I1942" s="46"/>
      <c r="J1942" s="34" t="str">
        <f t="shared" si="123"/>
        <v/>
      </c>
      <c r="K1942" s="28" t="str">
        <f t="shared" si="121"/>
        <v/>
      </c>
      <c r="L1942" s="25" t="str">
        <f t="shared" si="122"/>
        <v/>
      </c>
      <c r="M1942" s="16"/>
    </row>
    <row r="1943" spans="2:13" ht="22.5" customHeight="1" x14ac:dyDescent="0.45">
      <c r="B1943" s="30">
        <f t="shared" si="120"/>
        <v>1935</v>
      </c>
      <c r="C1943" s="40"/>
      <c r="D1943" s="41"/>
      <c r="E1943" s="31" t="str">
        <f>IFERROR(IF(OR(確認書!$C$23="",D1943=""),"",確認書!$C$23),"")</f>
        <v/>
      </c>
      <c r="F1943" s="33" t="str">
        <f>IFERROR(
   IF($E$3="", "",
     IF(VLOOKUP(E1943, リスト!$A$2:$E$49, 5, FALSE) &gt; $E$3,
        VLOOKUP(E1943, リスト!$A$2:$E$49, 2, FALSE),
        VLOOKUP(E1943, リスト!$A$2:$E$49, 4, FALSE)
     )
   ),
"")</f>
        <v/>
      </c>
      <c r="G1943" s="40"/>
      <c r="H1943" s="29"/>
      <c r="I1943" s="46"/>
      <c r="J1943" s="34" t="str">
        <f t="shared" si="123"/>
        <v/>
      </c>
      <c r="K1943" s="28" t="str">
        <f t="shared" si="121"/>
        <v/>
      </c>
      <c r="L1943" s="25" t="str">
        <f t="shared" si="122"/>
        <v/>
      </c>
      <c r="M1943" s="16"/>
    </row>
    <row r="1944" spans="2:13" ht="22.5" customHeight="1" x14ac:dyDescent="0.45">
      <c r="B1944" s="30">
        <f t="shared" si="120"/>
        <v>1936</v>
      </c>
      <c r="C1944" s="40"/>
      <c r="D1944" s="41"/>
      <c r="E1944" s="31" t="str">
        <f>IFERROR(IF(OR(確認書!$C$23="",D1944=""),"",確認書!$C$23),"")</f>
        <v/>
      </c>
      <c r="F1944" s="33" t="str">
        <f>IFERROR(
   IF($E$3="", "",
     IF(VLOOKUP(E1944, リスト!$A$2:$E$49, 5, FALSE) &gt; $E$3,
        VLOOKUP(E1944, リスト!$A$2:$E$49, 2, FALSE),
        VLOOKUP(E1944, リスト!$A$2:$E$49, 4, FALSE)
     )
   ),
"")</f>
        <v/>
      </c>
      <c r="G1944" s="40"/>
      <c r="H1944" s="29"/>
      <c r="I1944" s="46"/>
      <c r="J1944" s="34" t="str">
        <f t="shared" si="123"/>
        <v/>
      </c>
      <c r="K1944" s="28" t="str">
        <f t="shared" si="121"/>
        <v/>
      </c>
      <c r="L1944" s="25" t="str">
        <f t="shared" si="122"/>
        <v/>
      </c>
      <c r="M1944" s="16"/>
    </row>
    <row r="1945" spans="2:13" ht="22.5" customHeight="1" x14ac:dyDescent="0.45">
      <c r="B1945" s="30">
        <f t="shared" si="120"/>
        <v>1937</v>
      </c>
      <c r="C1945" s="40"/>
      <c r="D1945" s="41"/>
      <c r="E1945" s="31" t="str">
        <f>IFERROR(IF(OR(確認書!$C$23="",D1945=""),"",確認書!$C$23),"")</f>
        <v/>
      </c>
      <c r="F1945" s="33" t="str">
        <f>IFERROR(
   IF($E$3="", "",
     IF(VLOOKUP(E1945, リスト!$A$2:$E$49, 5, FALSE) &gt; $E$3,
        VLOOKUP(E1945, リスト!$A$2:$E$49, 2, FALSE),
        VLOOKUP(E1945, リスト!$A$2:$E$49, 4, FALSE)
     )
   ),
"")</f>
        <v/>
      </c>
      <c r="G1945" s="40"/>
      <c r="H1945" s="29"/>
      <c r="I1945" s="46"/>
      <c r="J1945" s="34" t="str">
        <f t="shared" si="123"/>
        <v/>
      </c>
      <c r="K1945" s="28" t="str">
        <f t="shared" si="121"/>
        <v/>
      </c>
      <c r="L1945" s="25" t="str">
        <f t="shared" si="122"/>
        <v/>
      </c>
      <c r="M1945" s="16"/>
    </row>
    <row r="1946" spans="2:13" ht="22.5" customHeight="1" x14ac:dyDescent="0.45">
      <c r="B1946" s="30">
        <f t="shared" si="120"/>
        <v>1938</v>
      </c>
      <c r="C1946" s="40"/>
      <c r="D1946" s="41"/>
      <c r="E1946" s="31" t="str">
        <f>IFERROR(IF(OR(確認書!$C$23="",D1946=""),"",確認書!$C$23),"")</f>
        <v/>
      </c>
      <c r="F1946" s="33" t="str">
        <f>IFERROR(
   IF($E$3="", "",
     IF(VLOOKUP(E1946, リスト!$A$2:$E$49, 5, FALSE) &gt; $E$3,
        VLOOKUP(E1946, リスト!$A$2:$E$49, 2, FALSE),
        VLOOKUP(E1946, リスト!$A$2:$E$49, 4, FALSE)
     )
   ),
"")</f>
        <v/>
      </c>
      <c r="G1946" s="40"/>
      <c r="H1946" s="29"/>
      <c r="I1946" s="46"/>
      <c r="J1946" s="34" t="str">
        <f t="shared" si="123"/>
        <v/>
      </c>
      <c r="K1946" s="28" t="str">
        <f t="shared" si="121"/>
        <v/>
      </c>
      <c r="L1946" s="25" t="str">
        <f t="shared" si="122"/>
        <v/>
      </c>
      <c r="M1946" s="16"/>
    </row>
    <row r="1947" spans="2:13" ht="22.5" customHeight="1" x14ac:dyDescent="0.45">
      <c r="B1947" s="30">
        <f t="shared" si="120"/>
        <v>1939</v>
      </c>
      <c r="C1947" s="40"/>
      <c r="D1947" s="41"/>
      <c r="E1947" s="31" t="str">
        <f>IFERROR(IF(OR(確認書!$C$23="",D1947=""),"",確認書!$C$23),"")</f>
        <v/>
      </c>
      <c r="F1947" s="33" t="str">
        <f>IFERROR(
   IF($E$3="", "",
     IF(VLOOKUP(E1947, リスト!$A$2:$E$49, 5, FALSE) &gt; $E$3,
        VLOOKUP(E1947, リスト!$A$2:$E$49, 2, FALSE),
        VLOOKUP(E1947, リスト!$A$2:$E$49, 4, FALSE)
     )
   ),
"")</f>
        <v/>
      </c>
      <c r="G1947" s="40"/>
      <c r="H1947" s="29"/>
      <c r="I1947" s="46"/>
      <c r="J1947" s="34" t="str">
        <f t="shared" si="123"/>
        <v/>
      </c>
      <c r="K1947" s="28" t="str">
        <f t="shared" si="121"/>
        <v/>
      </c>
      <c r="L1947" s="25" t="str">
        <f t="shared" si="122"/>
        <v/>
      </c>
      <c r="M1947" s="16"/>
    </row>
    <row r="1948" spans="2:13" ht="22.5" customHeight="1" x14ac:dyDescent="0.45">
      <c r="B1948" s="30">
        <f t="shared" si="120"/>
        <v>1940</v>
      </c>
      <c r="C1948" s="40"/>
      <c r="D1948" s="41"/>
      <c r="E1948" s="31" t="str">
        <f>IFERROR(IF(OR(確認書!$C$23="",D1948=""),"",確認書!$C$23),"")</f>
        <v/>
      </c>
      <c r="F1948" s="33" t="str">
        <f>IFERROR(
   IF($E$3="", "",
     IF(VLOOKUP(E1948, リスト!$A$2:$E$49, 5, FALSE) &gt; $E$3,
        VLOOKUP(E1948, リスト!$A$2:$E$49, 2, FALSE),
        VLOOKUP(E1948, リスト!$A$2:$E$49, 4, FALSE)
     )
   ),
"")</f>
        <v/>
      </c>
      <c r="G1948" s="40"/>
      <c r="H1948" s="29"/>
      <c r="I1948" s="46"/>
      <c r="J1948" s="34" t="str">
        <f t="shared" si="123"/>
        <v/>
      </c>
      <c r="K1948" s="28" t="str">
        <f t="shared" si="121"/>
        <v/>
      </c>
      <c r="L1948" s="25" t="str">
        <f t="shared" si="122"/>
        <v/>
      </c>
      <c r="M1948" s="16"/>
    </row>
    <row r="1949" spans="2:13" ht="22.5" customHeight="1" x14ac:dyDescent="0.45">
      <c r="B1949" s="30">
        <f t="shared" si="120"/>
        <v>1941</v>
      </c>
      <c r="C1949" s="40"/>
      <c r="D1949" s="41"/>
      <c r="E1949" s="31" t="str">
        <f>IFERROR(IF(OR(確認書!$C$23="",D1949=""),"",確認書!$C$23),"")</f>
        <v/>
      </c>
      <c r="F1949" s="33" t="str">
        <f>IFERROR(
   IF($E$3="", "",
     IF(VLOOKUP(E1949, リスト!$A$2:$E$49, 5, FALSE) &gt; $E$3,
        VLOOKUP(E1949, リスト!$A$2:$E$49, 2, FALSE),
        VLOOKUP(E1949, リスト!$A$2:$E$49, 4, FALSE)
     )
   ),
"")</f>
        <v/>
      </c>
      <c r="G1949" s="40"/>
      <c r="H1949" s="29"/>
      <c r="I1949" s="46"/>
      <c r="J1949" s="34" t="str">
        <f t="shared" si="123"/>
        <v/>
      </c>
      <c r="K1949" s="28" t="str">
        <f t="shared" si="121"/>
        <v/>
      </c>
      <c r="L1949" s="25" t="str">
        <f t="shared" si="122"/>
        <v/>
      </c>
      <c r="M1949" s="16"/>
    </row>
    <row r="1950" spans="2:13" ht="22.5" customHeight="1" x14ac:dyDescent="0.45">
      <c r="B1950" s="30">
        <f t="shared" si="120"/>
        <v>1942</v>
      </c>
      <c r="C1950" s="40"/>
      <c r="D1950" s="41"/>
      <c r="E1950" s="31" t="str">
        <f>IFERROR(IF(OR(確認書!$C$23="",D1950=""),"",確認書!$C$23),"")</f>
        <v/>
      </c>
      <c r="F1950" s="33" t="str">
        <f>IFERROR(
   IF($E$3="", "",
     IF(VLOOKUP(E1950, リスト!$A$2:$E$49, 5, FALSE) &gt; $E$3,
        VLOOKUP(E1950, リスト!$A$2:$E$49, 2, FALSE),
        VLOOKUP(E1950, リスト!$A$2:$E$49, 4, FALSE)
     )
   ),
"")</f>
        <v/>
      </c>
      <c r="G1950" s="40"/>
      <c r="H1950" s="29"/>
      <c r="I1950" s="46"/>
      <c r="J1950" s="34" t="str">
        <f t="shared" si="123"/>
        <v/>
      </c>
      <c r="K1950" s="28" t="str">
        <f t="shared" si="121"/>
        <v/>
      </c>
      <c r="L1950" s="25" t="str">
        <f t="shared" si="122"/>
        <v/>
      </c>
      <c r="M1950" s="16"/>
    </row>
    <row r="1951" spans="2:13" ht="22.5" customHeight="1" x14ac:dyDescent="0.45">
      <c r="B1951" s="30">
        <f t="shared" si="120"/>
        <v>1943</v>
      </c>
      <c r="C1951" s="40"/>
      <c r="D1951" s="41"/>
      <c r="E1951" s="31" t="str">
        <f>IFERROR(IF(OR(確認書!$C$23="",D1951=""),"",確認書!$C$23),"")</f>
        <v/>
      </c>
      <c r="F1951" s="33" t="str">
        <f>IFERROR(
   IF($E$3="", "",
     IF(VLOOKUP(E1951, リスト!$A$2:$E$49, 5, FALSE) &gt; $E$3,
        VLOOKUP(E1951, リスト!$A$2:$E$49, 2, FALSE),
        VLOOKUP(E1951, リスト!$A$2:$E$49, 4, FALSE)
     )
   ),
"")</f>
        <v/>
      </c>
      <c r="G1951" s="40"/>
      <c r="H1951" s="29"/>
      <c r="I1951" s="46"/>
      <c r="J1951" s="34" t="str">
        <f t="shared" si="123"/>
        <v/>
      </c>
      <c r="K1951" s="28" t="str">
        <f t="shared" si="121"/>
        <v/>
      </c>
      <c r="L1951" s="25" t="str">
        <f t="shared" si="122"/>
        <v/>
      </c>
      <c r="M1951" s="16"/>
    </row>
    <row r="1952" spans="2:13" ht="22.5" customHeight="1" x14ac:dyDescent="0.45">
      <c r="B1952" s="30">
        <f t="shared" si="120"/>
        <v>1944</v>
      </c>
      <c r="C1952" s="40"/>
      <c r="D1952" s="41"/>
      <c r="E1952" s="31" t="str">
        <f>IFERROR(IF(OR(確認書!$C$23="",D1952=""),"",確認書!$C$23),"")</f>
        <v/>
      </c>
      <c r="F1952" s="33" t="str">
        <f>IFERROR(
   IF($E$3="", "",
     IF(VLOOKUP(E1952, リスト!$A$2:$E$49, 5, FALSE) &gt; $E$3,
        VLOOKUP(E1952, リスト!$A$2:$E$49, 2, FALSE),
        VLOOKUP(E1952, リスト!$A$2:$E$49, 4, FALSE)
     )
   ),
"")</f>
        <v/>
      </c>
      <c r="G1952" s="40"/>
      <c r="H1952" s="29"/>
      <c r="I1952" s="46"/>
      <c r="J1952" s="34" t="str">
        <f t="shared" si="123"/>
        <v/>
      </c>
      <c r="K1952" s="28" t="str">
        <f t="shared" si="121"/>
        <v/>
      </c>
      <c r="L1952" s="25" t="str">
        <f t="shared" si="122"/>
        <v/>
      </c>
      <c r="M1952" s="16"/>
    </row>
    <row r="1953" spans="2:13" ht="22.5" customHeight="1" x14ac:dyDescent="0.45">
      <c r="B1953" s="30">
        <f t="shared" si="120"/>
        <v>1945</v>
      </c>
      <c r="C1953" s="40"/>
      <c r="D1953" s="41"/>
      <c r="E1953" s="31" t="str">
        <f>IFERROR(IF(OR(確認書!$C$23="",D1953=""),"",確認書!$C$23),"")</f>
        <v/>
      </c>
      <c r="F1953" s="33" t="str">
        <f>IFERROR(
   IF($E$3="", "",
     IF(VLOOKUP(E1953, リスト!$A$2:$E$49, 5, FALSE) &gt; $E$3,
        VLOOKUP(E1953, リスト!$A$2:$E$49, 2, FALSE),
        VLOOKUP(E1953, リスト!$A$2:$E$49, 4, FALSE)
     )
   ),
"")</f>
        <v/>
      </c>
      <c r="G1953" s="40"/>
      <c r="H1953" s="29"/>
      <c r="I1953" s="46"/>
      <c r="J1953" s="34" t="str">
        <f t="shared" si="123"/>
        <v/>
      </c>
      <c r="K1953" s="28" t="str">
        <f t="shared" si="121"/>
        <v/>
      </c>
      <c r="L1953" s="25" t="str">
        <f t="shared" si="122"/>
        <v/>
      </c>
      <c r="M1953" s="16"/>
    </row>
    <row r="1954" spans="2:13" ht="22.5" customHeight="1" x14ac:dyDescent="0.45">
      <c r="B1954" s="30">
        <f t="shared" si="120"/>
        <v>1946</v>
      </c>
      <c r="C1954" s="40"/>
      <c r="D1954" s="41"/>
      <c r="E1954" s="31" t="str">
        <f>IFERROR(IF(OR(確認書!$C$23="",D1954=""),"",確認書!$C$23),"")</f>
        <v/>
      </c>
      <c r="F1954" s="33" t="str">
        <f>IFERROR(
   IF($E$3="", "",
     IF(VLOOKUP(E1954, リスト!$A$2:$E$49, 5, FALSE) &gt; $E$3,
        VLOOKUP(E1954, リスト!$A$2:$E$49, 2, FALSE),
        VLOOKUP(E1954, リスト!$A$2:$E$49, 4, FALSE)
     )
   ),
"")</f>
        <v/>
      </c>
      <c r="G1954" s="40"/>
      <c r="H1954" s="29"/>
      <c r="I1954" s="46"/>
      <c r="J1954" s="34" t="str">
        <f t="shared" si="123"/>
        <v/>
      </c>
      <c r="K1954" s="28" t="str">
        <f t="shared" si="121"/>
        <v/>
      </c>
      <c r="L1954" s="25" t="str">
        <f t="shared" si="122"/>
        <v/>
      </c>
      <c r="M1954" s="16"/>
    </row>
    <row r="1955" spans="2:13" ht="22.5" customHeight="1" x14ac:dyDescent="0.45">
      <c r="B1955" s="30">
        <f t="shared" si="120"/>
        <v>1947</v>
      </c>
      <c r="C1955" s="40"/>
      <c r="D1955" s="41"/>
      <c r="E1955" s="31" t="str">
        <f>IFERROR(IF(OR(確認書!$C$23="",D1955=""),"",確認書!$C$23),"")</f>
        <v/>
      </c>
      <c r="F1955" s="33" t="str">
        <f>IFERROR(
   IF($E$3="", "",
     IF(VLOOKUP(E1955, リスト!$A$2:$E$49, 5, FALSE) &gt; $E$3,
        VLOOKUP(E1955, リスト!$A$2:$E$49, 2, FALSE),
        VLOOKUP(E1955, リスト!$A$2:$E$49, 4, FALSE)
     )
   ),
"")</f>
        <v/>
      </c>
      <c r="G1955" s="40"/>
      <c r="H1955" s="29"/>
      <c r="I1955" s="46"/>
      <c r="J1955" s="34" t="str">
        <f t="shared" si="123"/>
        <v/>
      </c>
      <c r="K1955" s="28" t="str">
        <f t="shared" si="121"/>
        <v/>
      </c>
      <c r="L1955" s="25" t="str">
        <f t="shared" si="122"/>
        <v/>
      </c>
      <c r="M1955" s="16"/>
    </row>
    <row r="1956" spans="2:13" ht="22.5" customHeight="1" x14ac:dyDescent="0.45">
      <c r="B1956" s="30">
        <f t="shared" si="120"/>
        <v>1948</v>
      </c>
      <c r="C1956" s="40"/>
      <c r="D1956" s="41"/>
      <c r="E1956" s="31" t="str">
        <f>IFERROR(IF(OR(確認書!$C$23="",D1956=""),"",確認書!$C$23),"")</f>
        <v/>
      </c>
      <c r="F1956" s="33" t="str">
        <f>IFERROR(
   IF($E$3="", "",
     IF(VLOOKUP(E1956, リスト!$A$2:$E$49, 5, FALSE) &gt; $E$3,
        VLOOKUP(E1956, リスト!$A$2:$E$49, 2, FALSE),
        VLOOKUP(E1956, リスト!$A$2:$E$49, 4, FALSE)
     )
   ),
"")</f>
        <v/>
      </c>
      <c r="G1956" s="40"/>
      <c r="H1956" s="29"/>
      <c r="I1956" s="46"/>
      <c r="J1956" s="34" t="str">
        <f t="shared" si="123"/>
        <v/>
      </c>
      <c r="K1956" s="28" t="str">
        <f t="shared" si="121"/>
        <v/>
      </c>
      <c r="L1956" s="25" t="str">
        <f t="shared" si="122"/>
        <v/>
      </c>
      <c r="M1956" s="16"/>
    </row>
    <row r="1957" spans="2:13" ht="22.5" customHeight="1" x14ac:dyDescent="0.45">
      <c r="B1957" s="30">
        <f t="shared" si="120"/>
        <v>1949</v>
      </c>
      <c r="C1957" s="40"/>
      <c r="D1957" s="41"/>
      <c r="E1957" s="31" t="str">
        <f>IFERROR(IF(OR(確認書!$C$23="",D1957=""),"",確認書!$C$23),"")</f>
        <v/>
      </c>
      <c r="F1957" s="33" t="str">
        <f>IFERROR(
   IF($E$3="", "",
     IF(VLOOKUP(E1957, リスト!$A$2:$E$49, 5, FALSE) &gt; $E$3,
        VLOOKUP(E1957, リスト!$A$2:$E$49, 2, FALSE),
        VLOOKUP(E1957, リスト!$A$2:$E$49, 4, FALSE)
     )
   ),
"")</f>
        <v/>
      </c>
      <c r="G1957" s="40"/>
      <c r="H1957" s="29"/>
      <c r="I1957" s="46"/>
      <c r="J1957" s="34" t="str">
        <f t="shared" si="123"/>
        <v/>
      </c>
      <c r="K1957" s="28" t="str">
        <f t="shared" si="121"/>
        <v/>
      </c>
      <c r="L1957" s="25" t="str">
        <f t="shared" si="122"/>
        <v/>
      </c>
      <c r="M1957" s="16"/>
    </row>
    <row r="1958" spans="2:13" ht="22.5" customHeight="1" x14ac:dyDescent="0.45">
      <c r="B1958" s="30">
        <f t="shared" si="120"/>
        <v>1950</v>
      </c>
      <c r="C1958" s="40"/>
      <c r="D1958" s="41"/>
      <c r="E1958" s="31" t="str">
        <f>IFERROR(IF(OR(確認書!$C$23="",D1958=""),"",確認書!$C$23),"")</f>
        <v/>
      </c>
      <c r="F1958" s="33" t="str">
        <f>IFERROR(
   IF($E$3="", "",
     IF(VLOOKUP(E1958, リスト!$A$2:$E$49, 5, FALSE) &gt; $E$3,
        VLOOKUP(E1958, リスト!$A$2:$E$49, 2, FALSE),
        VLOOKUP(E1958, リスト!$A$2:$E$49, 4, FALSE)
     )
   ),
"")</f>
        <v/>
      </c>
      <c r="G1958" s="40"/>
      <c r="H1958" s="29"/>
      <c r="I1958" s="46"/>
      <c r="J1958" s="34" t="str">
        <f t="shared" si="123"/>
        <v/>
      </c>
      <c r="K1958" s="28" t="str">
        <f t="shared" si="121"/>
        <v/>
      </c>
      <c r="L1958" s="25" t="str">
        <f t="shared" si="122"/>
        <v/>
      </c>
      <c r="M1958" s="16"/>
    </row>
    <row r="1959" spans="2:13" ht="22.5" customHeight="1" x14ac:dyDescent="0.45">
      <c r="B1959" s="30">
        <f t="shared" si="120"/>
        <v>1951</v>
      </c>
      <c r="C1959" s="40"/>
      <c r="D1959" s="41"/>
      <c r="E1959" s="31" t="str">
        <f>IFERROR(IF(OR(確認書!$C$23="",D1959=""),"",確認書!$C$23),"")</f>
        <v/>
      </c>
      <c r="F1959" s="33" t="str">
        <f>IFERROR(
   IF($E$3="", "",
     IF(VLOOKUP(E1959, リスト!$A$2:$E$49, 5, FALSE) &gt; $E$3,
        VLOOKUP(E1959, リスト!$A$2:$E$49, 2, FALSE),
        VLOOKUP(E1959, リスト!$A$2:$E$49, 4, FALSE)
     )
   ),
"")</f>
        <v/>
      </c>
      <c r="G1959" s="40"/>
      <c r="H1959" s="29"/>
      <c r="I1959" s="46"/>
      <c r="J1959" s="34" t="str">
        <f t="shared" si="123"/>
        <v/>
      </c>
      <c r="K1959" s="28" t="str">
        <f t="shared" si="121"/>
        <v/>
      </c>
      <c r="L1959" s="25" t="str">
        <f t="shared" si="122"/>
        <v/>
      </c>
      <c r="M1959" s="16"/>
    </row>
    <row r="1960" spans="2:13" ht="22.5" customHeight="1" x14ac:dyDescent="0.45">
      <c r="B1960" s="30">
        <f t="shared" si="120"/>
        <v>1952</v>
      </c>
      <c r="C1960" s="40"/>
      <c r="D1960" s="41"/>
      <c r="E1960" s="31" t="str">
        <f>IFERROR(IF(OR(確認書!$C$23="",D1960=""),"",確認書!$C$23),"")</f>
        <v/>
      </c>
      <c r="F1960" s="33" t="str">
        <f>IFERROR(
   IF($E$3="", "",
     IF(VLOOKUP(E1960, リスト!$A$2:$E$49, 5, FALSE) &gt; $E$3,
        VLOOKUP(E1960, リスト!$A$2:$E$49, 2, FALSE),
        VLOOKUP(E1960, リスト!$A$2:$E$49, 4, FALSE)
     )
   ),
"")</f>
        <v/>
      </c>
      <c r="G1960" s="40"/>
      <c r="H1960" s="29"/>
      <c r="I1960" s="46"/>
      <c r="J1960" s="34" t="str">
        <f t="shared" si="123"/>
        <v/>
      </c>
      <c r="K1960" s="28" t="str">
        <f t="shared" si="121"/>
        <v/>
      </c>
      <c r="L1960" s="25" t="str">
        <f t="shared" si="122"/>
        <v/>
      </c>
      <c r="M1960" s="16"/>
    </row>
    <row r="1961" spans="2:13" ht="22.5" customHeight="1" x14ac:dyDescent="0.45">
      <c r="B1961" s="30">
        <f t="shared" si="120"/>
        <v>1953</v>
      </c>
      <c r="C1961" s="40"/>
      <c r="D1961" s="41"/>
      <c r="E1961" s="31" t="str">
        <f>IFERROR(IF(OR(確認書!$C$23="",D1961=""),"",確認書!$C$23),"")</f>
        <v/>
      </c>
      <c r="F1961" s="33" t="str">
        <f>IFERROR(
   IF($E$3="", "",
     IF(VLOOKUP(E1961, リスト!$A$2:$E$49, 5, FALSE) &gt; $E$3,
        VLOOKUP(E1961, リスト!$A$2:$E$49, 2, FALSE),
        VLOOKUP(E1961, リスト!$A$2:$E$49, 4, FALSE)
     )
   ),
"")</f>
        <v/>
      </c>
      <c r="G1961" s="40"/>
      <c r="H1961" s="29"/>
      <c r="I1961" s="46"/>
      <c r="J1961" s="34" t="str">
        <f t="shared" si="123"/>
        <v/>
      </c>
      <c r="K1961" s="28" t="str">
        <f t="shared" si="121"/>
        <v/>
      </c>
      <c r="L1961" s="25" t="str">
        <f t="shared" si="122"/>
        <v/>
      </c>
      <c r="M1961" s="16"/>
    </row>
    <row r="1962" spans="2:13" ht="22.5" customHeight="1" x14ac:dyDescent="0.45">
      <c r="B1962" s="30">
        <f t="shared" si="120"/>
        <v>1954</v>
      </c>
      <c r="C1962" s="40"/>
      <c r="D1962" s="41"/>
      <c r="E1962" s="31" t="str">
        <f>IFERROR(IF(OR(確認書!$C$23="",D1962=""),"",確認書!$C$23),"")</f>
        <v/>
      </c>
      <c r="F1962" s="33" t="str">
        <f>IFERROR(
   IF($E$3="", "",
     IF(VLOOKUP(E1962, リスト!$A$2:$E$49, 5, FALSE) &gt; $E$3,
        VLOOKUP(E1962, リスト!$A$2:$E$49, 2, FALSE),
        VLOOKUP(E1962, リスト!$A$2:$E$49, 4, FALSE)
     )
   ),
"")</f>
        <v/>
      </c>
      <c r="G1962" s="40"/>
      <c r="H1962" s="29"/>
      <c r="I1962" s="46"/>
      <c r="J1962" s="34" t="str">
        <f t="shared" si="123"/>
        <v/>
      </c>
      <c r="K1962" s="28" t="str">
        <f t="shared" si="121"/>
        <v/>
      </c>
      <c r="L1962" s="25" t="str">
        <f t="shared" si="122"/>
        <v/>
      </c>
      <c r="M1962" s="16"/>
    </row>
    <row r="1963" spans="2:13" ht="22.5" customHeight="1" x14ac:dyDescent="0.45">
      <c r="B1963" s="30">
        <f t="shared" si="120"/>
        <v>1955</v>
      </c>
      <c r="C1963" s="40"/>
      <c r="D1963" s="41"/>
      <c r="E1963" s="31" t="str">
        <f>IFERROR(IF(OR(確認書!$C$23="",D1963=""),"",確認書!$C$23),"")</f>
        <v/>
      </c>
      <c r="F1963" s="33" t="str">
        <f>IFERROR(
   IF($E$3="", "",
     IF(VLOOKUP(E1963, リスト!$A$2:$E$49, 5, FALSE) &gt; $E$3,
        VLOOKUP(E1963, リスト!$A$2:$E$49, 2, FALSE),
        VLOOKUP(E1963, リスト!$A$2:$E$49, 4, FALSE)
     )
   ),
"")</f>
        <v/>
      </c>
      <c r="G1963" s="40"/>
      <c r="H1963" s="29"/>
      <c r="I1963" s="46"/>
      <c r="J1963" s="34" t="str">
        <f t="shared" si="123"/>
        <v/>
      </c>
      <c r="K1963" s="28" t="str">
        <f t="shared" si="121"/>
        <v/>
      </c>
      <c r="L1963" s="25" t="str">
        <f t="shared" si="122"/>
        <v/>
      </c>
      <c r="M1963" s="16"/>
    </row>
    <row r="1964" spans="2:13" ht="22.5" customHeight="1" x14ac:dyDescent="0.45">
      <c r="B1964" s="30">
        <f t="shared" si="120"/>
        <v>1956</v>
      </c>
      <c r="C1964" s="40"/>
      <c r="D1964" s="41"/>
      <c r="E1964" s="31" t="str">
        <f>IFERROR(IF(OR(確認書!$C$23="",D1964=""),"",確認書!$C$23),"")</f>
        <v/>
      </c>
      <c r="F1964" s="33" t="str">
        <f>IFERROR(
   IF($E$3="", "",
     IF(VLOOKUP(E1964, リスト!$A$2:$E$49, 5, FALSE) &gt; $E$3,
        VLOOKUP(E1964, リスト!$A$2:$E$49, 2, FALSE),
        VLOOKUP(E1964, リスト!$A$2:$E$49, 4, FALSE)
     )
   ),
"")</f>
        <v/>
      </c>
      <c r="G1964" s="40"/>
      <c r="H1964" s="29"/>
      <c r="I1964" s="46"/>
      <c r="J1964" s="34" t="str">
        <f t="shared" si="123"/>
        <v/>
      </c>
      <c r="K1964" s="28" t="str">
        <f t="shared" si="121"/>
        <v/>
      </c>
      <c r="L1964" s="25" t="str">
        <f t="shared" si="122"/>
        <v/>
      </c>
      <c r="M1964" s="16"/>
    </row>
    <row r="1965" spans="2:13" ht="22.5" customHeight="1" x14ac:dyDescent="0.45">
      <c r="B1965" s="30">
        <f t="shared" si="120"/>
        <v>1957</v>
      </c>
      <c r="C1965" s="40"/>
      <c r="D1965" s="41"/>
      <c r="E1965" s="31" t="str">
        <f>IFERROR(IF(OR(確認書!$C$23="",D1965=""),"",確認書!$C$23),"")</f>
        <v/>
      </c>
      <c r="F1965" s="33" t="str">
        <f>IFERROR(
   IF($E$3="", "",
     IF(VLOOKUP(E1965, リスト!$A$2:$E$49, 5, FALSE) &gt; $E$3,
        VLOOKUP(E1965, リスト!$A$2:$E$49, 2, FALSE),
        VLOOKUP(E1965, リスト!$A$2:$E$49, 4, FALSE)
     )
   ),
"")</f>
        <v/>
      </c>
      <c r="G1965" s="40"/>
      <c r="H1965" s="29"/>
      <c r="I1965" s="46"/>
      <c r="J1965" s="34" t="str">
        <f t="shared" si="123"/>
        <v/>
      </c>
      <c r="K1965" s="28" t="str">
        <f t="shared" si="121"/>
        <v/>
      </c>
      <c r="L1965" s="25" t="str">
        <f t="shared" si="122"/>
        <v/>
      </c>
      <c r="M1965" s="16"/>
    </row>
    <row r="1966" spans="2:13" ht="22.5" customHeight="1" x14ac:dyDescent="0.45">
      <c r="B1966" s="30">
        <f t="shared" si="120"/>
        <v>1958</v>
      </c>
      <c r="C1966" s="40"/>
      <c r="D1966" s="41"/>
      <c r="E1966" s="31" t="str">
        <f>IFERROR(IF(OR(確認書!$C$23="",D1966=""),"",確認書!$C$23),"")</f>
        <v/>
      </c>
      <c r="F1966" s="33" t="str">
        <f>IFERROR(
   IF($E$3="", "",
     IF(VLOOKUP(E1966, リスト!$A$2:$E$49, 5, FALSE) &gt; $E$3,
        VLOOKUP(E1966, リスト!$A$2:$E$49, 2, FALSE),
        VLOOKUP(E1966, リスト!$A$2:$E$49, 4, FALSE)
     )
   ),
"")</f>
        <v/>
      </c>
      <c r="G1966" s="40"/>
      <c r="H1966" s="29"/>
      <c r="I1966" s="46"/>
      <c r="J1966" s="34" t="str">
        <f t="shared" si="123"/>
        <v/>
      </c>
      <c r="K1966" s="28" t="str">
        <f t="shared" si="121"/>
        <v/>
      </c>
      <c r="L1966" s="25" t="str">
        <f t="shared" si="122"/>
        <v/>
      </c>
      <c r="M1966" s="16"/>
    </row>
    <row r="1967" spans="2:13" ht="22.5" customHeight="1" x14ac:dyDescent="0.45">
      <c r="B1967" s="30">
        <f t="shared" si="120"/>
        <v>1959</v>
      </c>
      <c r="C1967" s="40"/>
      <c r="D1967" s="41"/>
      <c r="E1967" s="31" t="str">
        <f>IFERROR(IF(OR(確認書!$C$23="",D1967=""),"",確認書!$C$23),"")</f>
        <v/>
      </c>
      <c r="F1967" s="33" t="str">
        <f>IFERROR(
   IF($E$3="", "",
     IF(VLOOKUP(E1967, リスト!$A$2:$E$49, 5, FALSE) &gt; $E$3,
        VLOOKUP(E1967, リスト!$A$2:$E$49, 2, FALSE),
        VLOOKUP(E1967, リスト!$A$2:$E$49, 4, FALSE)
     )
   ),
"")</f>
        <v/>
      </c>
      <c r="G1967" s="40"/>
      <c r="H1967" s="29"/>
      <c r="I1967" s="46"/>
      <c r="J1967" s="34" t="str">
        <f t="shared" si="123"/>
        <v/>
      </c>
      <c r="K1967" s="28" t="str">
        <f t="shared" si="121"/>
        <v/>
      </c>
      <c r="L1967" s="25" t="str">
        <f t="shared" si="122"/>
        <v/>
      </c>
      <c r="M1967" s="16"/>
    </row>
    <row r="1968" spans="2:13" ht="22.5" customHeight="1" x14ac:dyDescent="0.45">
      <c r="B1968" s="30">
        <f t="shared" si="120"/>
        <v>1960</v>
      </c>
      <c r="C1968" s="40"/>
      <c r="D1968" s="41"/>
      <c r="E1968" s="31" t="str">
        <f>IFERROR(IF(OR(確認書!$C$23="",D1968=""),"",確認書!$C$23),"")</f>
        <v/>
      </c>
      <c r="F1968" s="33" t="str">
        <f>IFERROR(
   IF($E$3="", "",
     IF(VLOOKUP(E1968, リスト!$A$2:$E$49, 5, FALSE) &gt; $E$3,
        VLOOKUP(E1968, リスト!$A$2:$E$49, 2, FALSE),
        VLOOKUP(E1968, リスト!$A$2:$E$49, 4, FALSE)
     )
   ),
"")</f>
        <v/>
      </c>
      <c r="G1968" s="40"/>
      <c r="H1968" s="29"/>
      <c r="I1968" s="46"/>
      <c r="J1968" s="34" t="str">
        <f t="shared" si="123"/>
        <v/>
      </c>
      <c r="K1968" s="28" t="str">
        <f t="shared" si="121"/>
        <v/>
      </c>
      <c r="L1968" s="25" t="str">
        <f t="shared" si="122"/>
        <v/>
      </c>
      <c r="M1968" s="16"/>
    </row>
    <row r="1969" spans="2:13" ht="22.5" customHeight="1" x14ac:dyDescent="0.45">
      <c r="B1969" s="30">
        <f t="shared" si="120"/>
        <v>1961</v>
      </c>
      <c r="C1969" s="40"/>
      <c r="D1969" s="41"/>
      <c r="E1969" s="31" t="str">
        <f>IFERROR(IF(OR(確認書!$C$23="",D1969=""),"",確認書!$C$23),"")</f>
        <v/>
      </c>
      <c r="F1969" s="33" t="str">
        <f>IFERROR(
   IF($E$3="", "",
     IF(VLOOKUP(E1969, リスト!$A$2:$E$49, 5, FALSE) &gt; $E$3,
        VLOOKUP(E1969, リスト!$A$2:$E$49, 2, FALSE),
        VLOOKUP(E1969, リスト!$A$2:$E$49, 4, FALSE)
     )
   ),
"")</f>
        <v/>
      </c>
      <c r="G1969" s="40"/>
      <c r="H1969" s="29"/>
      <c r="I1969" s="46"/>
      <c r="J1969" s="34" t="str">
        <f t="shared" si="123"/>
        <v/>
      </c>
      <c r="K1969" s="28" t="str">
        <f t="shared" si="121"/>
        <v/>
      </c>
      <c r="L1969" s="25" t="str">
        <f t="shared" si="122"/>
        <v/>
      </c>
      <c r="M1969" s="16"/>
    </row>
    <row r="1970" spans="2:13" ht="22.5" customHeight="1" x14ac:dyDescent="0.45">
      <c r="B1970" s="30">
        <f t="shared" si="120"/>
        <v>1962</v>
      </c>
      <c r="C1970" s="40"/>
      <c r="D1970" s="41"/>
      <c r="E1970" s="31" t="str">
        <f>IFERROR(IF(OR(確認書!$C$23="",D1970=""),"",確認書!$C$23),"")</f>
        <v/>
      </c>
      <c r="F1970" s="33" t="str">
        <f>IFERROR(
   IF($E$3="", "",
     IF(VLOOKUP(E1970, リスト!$A$2:$E$49, 5, FALSE) &gt; $E$3,
        VLOOKUP(E1970, リスト!$A$2:$E$49, 2, FALSE),
        VLOOKUP(E1970, リスト!$A$2:$E$49, 4, FALSE)
     )
   ),
"")</f>
        <v/>
      </c>
      <c r="G1970" s="40"/>
      <c r="H1970" s="29"/>
      <c r="I1970" s="46"/>
      <c r="J1970" s="34" t="str">
        <f t="shared" si="123"/>
        <v/>
      </c>
      <c r="K1970" s="28" t="str">
        <f t="shared" si="121"/>
        <v/>
      </c>
      <c r="L1970" s="25" t="str">
        <f t="shared" si="122"/>
        <v/>
      </c>
      <c r="M1970" s="16"/>
    </row>
    <row r="1971" spans="2:13" ht="22.5" customHeight="1" x14ac:dyDescent="0.45">
      <c r="B1971" s="30">
        <f t="shared" si="120"/>
        <v>1963</v>
      </c>
      <c r="C1971" s="40"/>
      <c r="D1971" s="41"/>
      <c r="E1971" s="31" t="str">
        <f>IFERROR(IF(OR(確認書!$C$23="",D1971=""),"",確認書!$C$23),"")</f>
        <v/>
      </c>
      <c r="F1971" s="33" t="str">
        <f>IFERROR(
   IF($E$3="", "",
     IF(VLOOKUP(E1971, リスト!$A$2:$E$49, 5, FALSE) &gt; $E$3,
        VLOOKUP(E1971, リスト!$A$2:$E$49, 2, FALSE),
        VLOOKUP(E1971, リスト!$A$2:$E$49, 4, FALSE)
     )
   ),
"")</f>
        <v/>
      </c>
      <c r="G1971" s="40"/>
      <c r="H1971" s="29"/>
      <c r="I1971" s="46"/>
      <c r="J1971" s="34" t="str">
        <f t="shared" si="123"/>
        <v/>
      </c>
      <c r="K1971" s="28" t="str">
        <f t="shared" si="121"/>
        <v/>
      </c>
      <c r="L1971" s="25" t="str">
        <f t="shared" si="122"/>
        <v/>
      </c>
      <c r="M1971" s="16"/>
    </row>
    <row r="1972" spans="2:13" ht="22.5" customHeight="1" x14ac:dyDescent="0.45">
      <c r="B1972" s="30">
        <f t="shared" si="120"/>
        <v>1964</v>
      </c>
      <c r="C1972" s="40"/>
      <c r="D1972" s="41"/>
      <c r="E1972" s="31" t="str">
        <f>IFERROR(IF(OR(確認書!$C$23="",D1972=""),"",確認書!$C$23),"")</f>
        <v/>
      </c>
      <c r="F1972" s="33" t="str">
        <f>IFERROR(
   IF($E$3="", "",
     IF(VLOOKUP(E1972, リスト!$A$2:$E$49, 5, FALSE) &gt; $E$3,
        VLOOKUP(E1972, リスト!$A$2:$E$49, 2, FALSE),
        VLOOKUP(E1972, リスト!$A$2:$E$49, 4, FALSE)
     )
   ),
"")</f>
        <v/>
      </c>
      <c r="G1972" s="40"/>
      <c r="H1972" s="29"/>
      <c r="I1972" s="46"/>
      <c r="J1972" s="34" t="str">
        <f t="shared" si="123"/>
        <v/>
      </c>
      <c r="K1972" s="28" t="str">
        <f t="shared" si="121"/>
        <v/>
      </c>
      <c r="L1972" s="25" t="str">
        <f t="shared" si="122"/>
        <v/>
      </c>
      <c r="M1972" s="16"/>
    </row>
    <row r="1973" spans="2:13" ht="22.5" customHeight="1" x14ac:dyDescent="0.45">
      <c r="B1973" s="30">
        <f t="shared" si="120"/>
        <v>1965</v>
      </c>
      <c r="C1973" s="40"/>
      <c r="D1973" s="41"/>
      <c r="E1973" s="31" t="str">
        <f>IFERROR(IF(OR(確認書!$C$23="",D1973=""),"",確認書!$C$23),"")</f>
        <v/>
      </c>
      <c r="F1973" s="33" t="str">
        <f>IFERROR(
   IF($E$3="", "",
     IF(VLOOKUP(E1973, リスト!$A$2:$E$49, 5, FALSE) &gt; $E$3,
        VLOOKUP(E1973, リスト!$A$2:$E$49, 2, FALSE),
        VLOOKUP(E1973, リスト!$A$2:$E$49, 4, FALSE)
     )
   ),
"")</f>
        <v/>
      </c>
      <c r="G1973" s="40"/>
      <c r="H1973" s="29"/>
      <c r="I1973" s="46"/>
      <c r="J1973" s="34" t="str">
        <f t="shared" si="123"/>
        <v/>
      </c>
      <c r="K1973" s="28" t="str">
        <f t="shared" si="121"/>
        <v/>
      </c>
      <c r="L1973" s="25" t="str">
        <f t="shared" si="122"/>
        <v/>
      </c>
      <c r="M1973" s="16"/>
    </row>
    <row r="1974" spans="2:13" ht="22.5" customHeight="1" x14ac:dyDescent="0.45">
      <c r="B1974" s="30">
        <f t="shared" si="120"/>
        <v>1966</v>
      </c>
      <c r="C1974" s="40"/>
      <c r="D1974" s="41"/>
      <c r="E1974" s="31" t="str">
        <f>IFERROR(IF(OR(確認書!$C$23="",D1974=""),"",確認書!$C$23),"")</f>
        <v/>
      </c>
      <c r="F1974" s="33" t="str">
        <f>IFERROR(
   IF($E$3="", "",
     IF(VLOOKUP(E1974, リスト!$A$2:$E$49, 5, FALSE) &gt; $E$3,
        VLOOKUP(E1974, リスト!$A$2:$E$49, 2, FALSE),
        VLOOKUP(E1974, リスト!$A$2:$E$49, 4, FALSE)
     )
   ),
"")</f>
        <v/>
      </c>
      <c r="G1974" s="40"/>
      <c r="H1974" s="29"/>
      <c r="I1974" s="46"/>
      <c r="J1974" s="34" t="str">
        <f t="shared" si="123"/>
        <v/>
      </c>
      <c r="K1974" s="28" t="str">
        <f t="shared" si="121"/>
        <v/>
      </c>
      <c r="L1974" s="25" t="str">
        <f t="shared" si="122"/>
        <v/>
      </c>
      <c r="M1974" s="16"/>
    </row>
    <row r="1975" spans="2:13" ht="22.5" customHeight="1" x14ac:dyDescent="0.45">
      <c r="B1975" s="30">
        <f t="shared" si="120"/>
        <v>1967</v>
      </c>
      <c r="C1975" s="40"/>
      <c r="D1975" s="41"/>
      <c r="E1975" s="31" t="str">
        <f>IFERROR(IF(OR(確認書!$C$23="",D1975=""),"",確認書!$C$23),"")</f>
        <v/>
      </c>
      <c r="F1975" s="33" t="str">
        <f>IFERROR(
   IF($E$3="", "",
     IF(VLOOKUP(E1975, リスト!$A$2:$E$49, 5, FALSE) &gt; $E$3,
        VLOOKUP(E1975, リスト!$A$2:$E$49, 2, FALSE),
        VLOOKUP(E1975, リスト!$A$2:$E$49, 4, FALSE)
     )
   ),
"")</f>
        <v/>
      </c>
      <c r="G1975" s="40"/>
      <c r="H1975" s="29"/>
      <c r="I1975" s="46"/>
      <c r="J1975" s="34" t="str">
        <f t="shared" si="123"/>
        <v/>
      </c>
      <c r="K1975" s="28" t="str">
        <f t="shared" si="121"/>
        <v/>
      </c>
      <c r="L1975" s="25" t="str">
        <f t="shared" si="122"/>
        <v/>
      </c>
      <c r="M1975" s="16"/>
    </row>
    <row r="1976" spans="2:13" ht="22.5" customHeight="1" x14ac:dyDescent="0.45">
      <c r="B1976" s="30">
        <f t="shared" si="120"/>
        <v>1968</v>
      </c>
      <c r="C1976" s="40"/>
      <c r="D1976" s="41"/>
      <c r="E1976" s="31" t="str">
        <f>IFERROR(IF(OR(確認書!$C$23="",D1976=""),"",確認書!$C$23),"")</f>
        <v/>
      </c>
      <c r="F1976" s="33" t="str">
        <f>IFERROR(
   IF($E$3="", "",
     IF(VLOOKUP(E1976, リスト!$A$2:$E$49, 5, FALSE) &gt; $E$3,
        VLOOKUP(E1976, リスト!$A$2:$E$49, 2, FALSE),
        VLOOKUP(E1976, リスト!$A$2:$E$49, 4, FALSE)
     )
   ),
"")</f>
        <v/>
      </c>
      <c r="G1976" s="40"/>
      <c r="H1976" s="29"/>
      <c r="I1976" s="46"/>
      <c r="J1976" s="34" t="str">
        <f t="shared" si="123"/>
        <v/>
      </c>
      <c r="K1976" s="28" t="str">
        <f t="shared" si="121"/>
        <v/>
      </c>
      <c r="L1976" s="25" t="str">
        <f t="shared" si="122"/>
        <v/>
      </c>
      <c r="M1976" s="16"/>
    </row>
    <row r="1977" spans="2:13" ht="22.5" customHeight="1" x14ac:dyDescent="0.45">
      <c r="B1977" s="30">
        <f t="shared" si="120"/>
        <v>1969</v>
      </c>
      <c r="C1977" s="40"/>
      <c r="D1977" s="41"/>
      <c r="E1977" s="31" t="str">
        <f>IFERROR(IF(OR(確認書!$C$23="",D1977=""),"",確認書!$C$23),"")</f>
        <v/>
      </c>
      <c r="F1977" s="33" t="str">
        <f>IFERROR(
   IF($E$3="", "",
     IF(VLOOKUP(E1977, リスト!$A$2:$E$49, 5, FALSE) &gt; $E$3,
        VLOOKUP(E1977, リスト!$A$2:$E$49, 2, FALSE),
        VLOOKUP(E1977, リスト!$A$2:$E$49, 4, FALSE)
     )
   ),
"")</f>
        <v/>
      </c>
      <c r="G1977" s="40"/>
      <c r="H1977" s="29"/>
      <c r="I1977" s="46"/>
      <c r="J1977" s="34" t="str">
        <f t="shared" si="123"/>
        <v/>
      </c>
      <c r="K1977" s="28" t="str">
        <f t="shared" si="121"/>
        <v/>
      </c>
      <c r="L1977" s="25" t="str">
        <f t="shared" si="122"/>
        <v/>
      </c>
      <c r="M1977" s="16"/>
    </row>
    <row r="1978" spans="2:13" ht="22.5" customHeight="1" x14ac:dyDescent="0.45">
      <c r="B1978" s="30">
        <f t="shared" si="120"/>
        <v>1970</v>
      </c>
      <c r="C1978" s="40"/>
      <c r="D1978" s="41"/>
      <c r="E1978" s="31" t="str">
        <f>IFERROR(IF(OR(確認書!$C$23="",D1978=""),"",確認書!$C$23),"")</f>
        <v/>
      </c>
      <c r="F1978" s="33" t="str">
        <f>IFERROR(
   IF($E$3="", "",
     IF(VLOOKUP(E1978, リスト!$A$2:$E$49, 5, FALSE) &gt; $E$3,
        VLOOKUP(E1978, リスト!$A$2:$E$49, 2, FALSE),
        VLOOKUP(E1978, リスト!$A$2:$E$49, 4, FALSE)
     )
   ),
"")</f>
        <v/>
      </c>
      <c r="G1978" s="40"/>
      <c r="H1978" s="29"/>
      <c r="I1978" s="46"/>
      <c r="J1978" s="34" t="str">
        <f t="shared" si="123"/>
        <v/>
      </c>
      <c r="K1978" s="28" t="str">
        <f t="shared" si="121"/>
        <v/>
      </c>
      <c r="L1978" s="25" t="str">
        <f t="shared" si="122"/>
        <v/>
      </c>
      <c r="M1978" s="16"/>
    </row>
    <row r="1979" spans="2:13" ht="22.5" customHeight="1" x14ac:dyDescent="0.45">
      <c r="B1979" s="30">
        <f t="shared" si="120"/>
        <v>1971</v>
      </c>
      <c r="C1979" s="40"/>
      <c r="D1979" s="41"/>
      <c r="E1979" s="31" t="str">
        <f>IFERROR(IF(OR(確認書!$C$23="",D1979=""),"",確認書!$C$23),"")</f>
        <v/>
      </c>
      <c r="F1979" s="33" t="str">
        <f>IFERROR(
   IF($E$3="", "",
     IF(VLOOKUP(E1979, リスト!$A$2:$E$49, 5, FALSE) &gt; $E$3,
        VLOOKUP(E1979, リスト!$A$2:$E$49, 2, FALSE),
        VLOOKUP(E1979, リスト!$A$2:$E$49, 4, FALSE)
     )
   ),
"")</f>
        <v/>
      </c>
      <c r="G1979" s="40"/>
      <c r="H1979" s="29"/>
      <c r="I1979" s="46"/>
      <c r="J1979" s="34" t="str">
        <f t="shared" si="123"/>
        <v/>
      </c>
      <c r="K1979" s="28" t="str">
        <f t="shared" si="121"/>
        <v/>
      </c>
      <c r="L1979" s="25" t="str">
        <f t="shared" si="122"/>
        <v/>
      </c>
      <c r="M1979" s="16"/>
    </row>
    <row r="1980" spans="2:13" ht="22.5" customHeight="1" x14ac:dyDescent="0.45">
      <c r="B1980" s="30">
        <f t="shared" si="120"/>
        <v>1972</v>
      </c>
      <c r="C1980" s="40"/>
      <c r="D1980" s="41"/>
      <c r="E1980" s="31" t="str">
        <f>IFERROR(IF(OR(確認書!$C$23="",D1980=""),"",確認書!$C$23),"")</f>
        <v/>
      </c>
      <c r="F1980" s="33" t="str">
        <f>IFERROR(
   IF($E$3="", "",
     IF(VLOOKUP(E1980, リスト!$A$2:$E$49, 5, FALSE) &gt; $E$3,
        VLOOKUP(E1980, リスト!$A$2:$E$49, 2, FALSE),
        VLOOKUP(E1980, リスト!$A$2:$E$49, 4, FALSE)
     )
   ),
"")</f>
        <v/>
      </c>
      <c r="G1980" s="40"/>
      <c r="H1980" s="29"/>
      <c r="I1980" s="46"/>
      <c r="J1980" s="34" t="str">
        <f t="shared" si="123"/>
        <v/>
      </c>
      <c r="K1980" s="28" t="str">
        <f t="shared" si="121"/>
        <v/>
      </c>
      <c r="L1980" s="25" t="str">
        <f t="shared" si="122"/>
        <v/>
      </c>
      <c r="M1980" s="16"/>
    </row>
    <row r="1981" spans="2:13" ht="22.5" customHeight="1" x14ac:dyDescent="0.45">
      <c r="B1981" s="30">
        <f t="shared" si="120"/>
        <v>1973</v>
      </c>
      <c r="C1981" s="40"/>
      <c r="D1981" s="41"/>
      <c r="E1981" s="31" t="str">
        <f>IFERROR(IF(OR(確認書!$C$23="",D1981=""),"",確認書!$C$23),"")</f>
        <v/>
      </c>
      <c r="F1981" s="33" t="str">
        <f>IFERROR(
   IF($E$3="", "",
     IF(VLOOKUP(E1981, リスト!$A$2:$E$49, 5, FALSE) &gt; $E$3,
        VLOOKUP(E1981, リスト!$A$2:$E$49, 2, FALSE),
        VLOOKUP(E1981, リスト!$A$2:$E$49, 4, FALSE)
     )
   ),
"")</f>
        <v/>
      </c>
      <c r="G1981" s="40"/>
      <c r="H1981" s="29"/>
      <c r="I1981" s="46"/>
      <c r="J1981" s="34" t="str">
        <f t="shared" si="123"/>
        <v/>
      </c>
      <c r="K1981" s="28" t="str">
        <f t="shared" si="121"/>
        <v/>
      </c>
      <c r="L1981" s="25" t="str">
        <f t="shared" si="122"/>
        <v/>
      </c>
      <c r="M1981" s="16"/>
    </row>
    <row r="1982" spans="2:13" ht="22.5" customHeight="1" x14ac:dyDescent="0.45">
      <c r="B1982" s="30">
        <f t="shared" si="120"/>
        <v>1974</v>
      </c>
      <c r="C1982" s="40"/>
      <c r="D1982" s="41"/>
      <c r="E1982" s="31" t="str">
        <f>IFERROR(IF(OR(確認書!$C$23="",D1982=""),"",確認書!$C$23),"")</f>
        <v/>
      </c>
      <c r="F1982" s="33" t="str">
        <f>IFERROR(
   IF($E$3="", "",
     IF(VLOOKUP(E1982, リスト!$A$2:$E$49, 5, FALSE) &gt; $E$3,
        VLOOKUP(E1982, リスト!$A$2:$E$49, 2, FALSE),
        VLOOKUP(E1982, リスト!$A$2:$E$49, 4, FALSE)
     )
   ),
"")</f>
        <v/>
      </c>
      <c r="G1982" s="40"/>
      <c r="H1982" s="29"/>
      <c r="I1982" s="46"/>
      <c r="J1982" s="34" t="str">
        <f t="shared" si="123"/>
        <v/>
      </c>
      <c r="K1982" s="28" t="str">
        <f t="shared" si="121"/>
        <v/>
      </c>
      <c r="L1982" s="25" t="str">
        <f t="shared" si="122"/>
        <v/>
      </c>
      <c r="M1982" s="16"/>
    </row>
    <row r="1983" spans="2:13" ht="22.5" customHeight="1" x14ac:dyDescent="0.45">
      <c r="B1983" s="30">
        <f t="shared" si="120"/>
        <v>1975</v>
      </c>
      <c r="C1983" s="40"/>
      <c r="D1983" s="41"/>
      <c r="E1983" s="31" t="str">
        <f>IFERROR(IF(OR(確認書!$C$23="",D1983=""),"",確認書!$C$23),"")</f>
        <v/>
      </c>
      <c r="F1983" s="33" t="str">
        <f>IFERROR(
   IF($E$3="", "",
     IF(VLOOKUP(E1983, リスト!$A$2:$E$49, 5, FALSE) &gt; $E$3,
        VLOOKUP(E1983, リスト!$A$2:$E$49, 2, FALSE),
        VLOOKUP(E1983, リスト!$A$2:$E$49, 4, FALSE)
     )
   ),
"")</f>
        <v/>
      </c>
      <c r="G1983" s="40"/>
      <c r="H1983" s="29"/>
      <c r="I1983" s="46"/>
      <c r="J1983" s="34" t="str">
        <f t="shared" si="123"/>
        <v/>
      </c>
      <c r="K1983" s="28" t="str">
        <f t="shared" si="121"/>
        <v/>
      </c>
      <c r="L1983" s="25" t="str">
        <f t="shared" si="122"/>
        <v/>
      </c>
      <c r="M1983" s="16"/>
    </row>
    <row r="1984" spans="2:13" ht="22.5" customHeight="1" x14ac:dyDescent="0.45">
      <c r="B1984" s="30">
        <f t="shared" si="120"/>
        <v>1976</v>
      </c>
      <c r="C1984" s="40"/>
      <c r="D1984" s="41"/>
      <c r="E1984" s="31" t="str">
        <f>IFERROR(IF(OR(確認書!$C$23="",D1984=""),"",確認書!$C$23),"")</f>
        <v/>
      </c>
      <c r="F1984" s="33" t="str">
        <f>IFERROR(
   IF($E$3="", "",
     IF(VLOOKUP(E1984, リスト!$A$2:$E$49, 5, FALSE) &gt; $E$3,
        VLOOKUP(E1984, リスト!$A$2:$E$49, 2, FALSE),
        VLOOKUP(E1984, リスト!$A$2:$E$49, 4, FALSE)
     )
   ),
"")</f>
        <v/>
      </c>
      <c r="G1984" s="40"/>
      <c r="H1984" s="29"/>
      <c r="I1984" s="46"/>
      <c r="J1984" s="34" t="str">
        <f t="shared" si="123"/>
        <v/>
      </c>
      <c r="K1984" s="28" t="str">
        <f t="shared" si="121"/>
        <v/>
      </c>
      <c r="L1984" s="25" t="str">
        <f t="shared" si="122"/>
        <v/>
      </c>
      <c r="M1984" s="16"/>
    </row>
    <row r="1985" spans="2:13" ht="22.5" customHeight="1" x14ac:dyDescent="0.45">
      <c r="B1985" s="30">
        <f t="shared" si="120"/>
        <v>1977</v>
      </c>
      <c r="C1985" s="40"/>
      <c r="D1985" s="41"/>
      <c r="E1985" s="31" t="str">
        <f>IFERROR(IF(OR(確認書!$C$23="",D1985=""),"",確認書!$C$23),"")</f>
        <v/>
      </c>
      <c r="F1985" s="33" t="str">
        <f>IFERROR(
   IF($E$3="", "",
     IF(VLOOKUP(E1985, リスト!$A$2:$E$49, 5, FALSE) &gt; $E$3,
        VLOOKUP(E1985, リスト!$A$2:$E$49, 2, FALSE),
        VLOOKUP(E1985, リスト!$A$2:$E$49, 4, FALSE)
     )
   ),
"")</f>
        <v/>
      </c>
      <c r="G1985" s="40"/>
      <c r="H1985" s="29"/>
      <c r="I1985" s="46"/>
      <c r="J1985" s="34" t="str">
        <f t="shared" si="123"/>
        <v/>
      </c>
      <c r="K1985" s="28" t="str">
        <f t="shared" si="121"/>
        <v/>
      </c>
      <c r="L1985" s="25" t="str">
        <f t="shared" si="122"/>
        <v/>
      </c>
      <c r="M1985" s="16"/>
    </row>
    <row r="1986" spans="2:13" ht="22.5" customHeight="1" x14ac:dyDescent="0.45">
      <c r="B1986" s="30">
        <f t="shared" si="120"/>
        <v>1978</v>
      </c>
      <c r="C1986" s="40"/>
      <c r="D1986" s="41"/>
      <c r="E1986" s="31" t="str">
        <f>IFERROR(IF(OR(確認書!$C$23="",D1986=""),"",確認書!$C$23),"")</f>
        <v/>
      </c>
      <c r="F1986" s="33" t="str">
        <f>IFERROR(
   IF($E$3="", "",
     IF(VLOOKUP(E1986, リスト!$A$2:$E$49, 5, FALSE) &gt; $E$3,
        VLOOKUP(E1986, リスト!$A$2:$E$49, 2, FALSE),
        VLOOKUP(E1986, リスト!$A$2:$E$49, 4, FALSE)
     )
   ),
"")</f>
        <v/>
      </c>
      <c r="G1986" s="40"/>
      <c r="H1986" s="29"/>
      <c r="I1986" s="46"/>
      <c r="J1986" s="34" t="str">
        <f t="shared" si="123"/>
        <v/>
      </c>
      <c r="K1986" s="28" t="str">
        <f t="shared" si="121"/>
        <v/>
      </c>
      <c r="L1986" s="25" t="str">
        <f t="shared" si="122"/>
        <v/>
      </c>
      <c r="M1986" s="16"/>
    </row>
    <row r="1987" spans="2:13" ht="22.5" customHeight="1" x14ac:dyDescent="0.45">
      <c r="B1987" s="30">
        <f t="shared" si="120"/>
        <v>1979</v>
      </c>
      <c r="C1987" s="40"/>
      <c r="D1987" s="41"/>
      <c r="E1987" s="31" t="str">
        <f>IFERROR(IF(OR(確認書!$C$23="",D1987=""),"",確認書!$C$23),"")</f>
        <v/>
      </c>
      <c r="F1987" s="33" t="str">
        <f>IFERROR(
   IF($E$3="", "",
     IF(VLOOKUP(E1987, リスト!$A$2:$E$49, 5, FALSE) &gt; $E$3,
        VLOOKUP(E1987, リスト!$A$2:$E$49, 2, FALSE),
        VLOOKUP(E1987, リスト!$A$2:$E$49, 4, FALSE)
     )
   ),
"")</f>
        <v/>
      </c>
      <c r="G1987" s="40"/>
      <c r="H1987" s="29"/>
      <c r="I1987" s="46"/>
      <c r="J1987" s="34" t="str">
        <f t="shared" si="123"/>
        <v/>
      </c>
      <c r="K1987" s="28" t="str">
        <f t="shared" si="121"/>
        <v/>
      </c>
      <c r="L1987" s="25" t="str">
        <f t="shared" si="122"/>
        <v/>
      </c>
      <c r="M1987" s="16"/>
    </row>
    <row r="1988" spans="2:13" ht="22.5" customHeight="1" x14ac:dyDescent="0.45">
      <c r="B1988" s="30">
        <f t="shared" si="120"/>
        <v>1980</v>
      </c>
      <c r="C1988" s="40"/>
      <c r="D1988" s="41"/>
      <c r="E1988" s="31" t="str">
        <f>IFERROR(IF(OR(確認書!$C$23="",D1988=""),"",確認書!$C$23),"")</f>
        <v/>
      </c>
      <c r="F1988" s="33" t="str">
        <f>IFERROR(
   IF($E$3="", "",
     IF(VLOOKUP(E1988, リスト!$A$2:$E$49, 5, FALSE) &gt; $E$3,
        VLOOKUP(E1988, リスト!$A$2:$E$49, 2, FALSE),
        VLOOKUP(E1988, リスト!$A$2:$E$49, 4, FALSE)
     )
   ),
"")</f>
        <v/>
      </c>
      <c r="G1988" s="40"/>
      <c r="H1988" s="29"/>
      <c r="I1988" s="46"/>
      <c r="J1988" s="34" t="str">
        <f t="shared" si="123"/>
        <v/>
      </c>
      <c r="K1988" s="28" t="str">
        <f t="shared" si="121"/>
        <v/>
      </c>
      <c r="L1988" s="25" t="str">
        <f t="shared" si="122"/>
        <v/>
      </c>
      <c r="M1988" s="16"/>
    </row>
    <row r="1989" spans="2:13" ht="22.5" customHeight="1" x14ac:dyDescent="0.45">
      <c r="B1989" s="30">
        <f t="shared" si="120"/>
        <v>1981</v>
      </c>
      <c r="C1989" s="40"/>
      <c r="D1989" s="41"/>
      <c r="E1989" s="31" t="str">
        <f>IFERROR(IF(OR(確認書!$C$23="",D1989=""),"",確認書!$C$23),"")</f>
        <v/>
      </c>
      <c r="F1989" s="33" t="str">
        <f>IFERROR(
   IF($E$3="", "",
     IF(VLOOKUP(E1989, リスト!$A$2:$E$49, 5, FALSE) &gt; $E$3,
        VLOOKUP(E1989, リスト!$A$2:$E$49, 2, FALSE),
        VLOOKUP(E1989, リスト!$A$2:$E$49, 4, FALSE)
     )
   ),
"")</f>
        <v/>
      </c>
      <c r="G1989" s="40"/>
      <c r="H1989" s="29"/>
      <c r="I1989" s="46"/>
      <c r="J1989" s="34" t="str">
        <f t="shared" si="123"/>
        <v/>
      </c>
      <c r="K1989" s="28" t="str">
        <f t="shared" si="121"/>
        <v/>
      </c>
      <c r="L1989" s="25" t="str">
        <f t="shared" si="122"/>
        <v/>
      </c>
      <c r="M1989" s="16"/>
    </row>
    <row r="1990" spans="2:13" ht="22.5" customHeight="1" x14ac:dyDescent="0.45">
      <c r="B1990" s="30">
        <f t="shared" si="120"/>
        <v>1982</v>
      </c>
      <c r="C1990" s="40"/>
      <c r="D1990" s="41"/>
      <c r="E1990" s="31" t="str">
        <f>IFERROR(IF(OR(確認書!$C$23="",D1990=""),"",確認書!$C$23),"")</f>
        <v/>
      </c>
      <c r="F1990" s="33" t="str">
        <f>IFERROR(
   IF($E$3="", "",
     IF(VLOOKUP(E1990, リスト!$A$2:$E$49, 5, FALSE) &gt; $E$3,
        VLOOKUP(E1990, リスト!$A$2:$E$49, 2, FALSE),
        VLOOKUP(E1990, リスト!$A$2:$E$49, 4, FALSE)
     )
   ),
"")</f>
        <v/>
      </c>
      <c r="G1990" s="40"/>
      <c r="H1990" s="29"/>
      <c r="I1990" s="46"/>
      <c r="J1990" s="34" t="str">
        <f t="shared" si="123"/>
        <v/>
      </c>
      <c r="K1990" s="28" t="str">
        <f t="shared" si="121"/>
        <v/>
      </c>
      <c r="L1990" s="25" t="str">
        <f t="shared" si="122"/>
        <v/>
      </c>
      <c r="M1990" s="16"/>
    </row>
    <row r="1991" spans="2:13" ht="22.5" customHeight="1" x14ac:dyDescent="0.45">
      <c r="B1991" s="30">
        <f t="shared" si="120"/>
        <v>1983</v>
      </c>
      <c r="C1991" s="40"/>
      <c r="D1991" s="41"/>
      <c r="E1991" s="31" t="str">
        <f>IFERROR(IF(OR(確認書!$C$23="",D1991=""),"",確認書!$C$23),"")</f>
        <v/>
      </c>
      <c r="F1991" s="33" t="str">
        <f>IFERROR(
   IF($E$3="", "",
     IF(VLOOKUP(E1991, リスト!$A$2:$E$49, 5, FALSE) &gt; $E$3,
        VLOOKUP(E1991, リスト!$A$2:$E$49, 2, FALSE),
        VLOOKUP(E1991, リスト!$A$2:$E$49, 4, FALSE)
     )
   ),
"")</f>
        <v/>
      </c>
      <c r="G1991" s="40"/>
      <c r="H1991" s="29"/>
      <c r="I1991" s="46"/>
      <c r="J1991" s="34" t="str">
        <f t="shared" si="123"/>
        <v/>
      </c>
      <c r="K1991" s="28" t="str">
        <f t="shared" si="121"/>
        <v/>
      </c>
      <c r="L1991" s="25" t="str">
        <f t="shared" si="122"/>
        <v/>
      </c>
      <c r="M1991" s="16"/>
    </row>
    <row r="1992" spans="2:13" ht="22.5" customHeight="1" x14ac:dyDescent="0.45">
      <c r="B1992" s="30">
        <f t="shared" si="120"/>
        <v>1984</v>
      </c>
      <c r="C1992" s="40"/>
      <c r="D1992" s="41"/>
      <c r="E1992" s="31" t="str">
        <f>IFERROR(IF(OR(確認書!$C$23="",D1992=""),"",確認書!$C$23),"")</f>
        <v/>
      </c>
      <c r="F1992" s="33" t="str">
        <f>IFERROR(
   IF($E$3="", "",
     IF(VLOOKUP(E1992, リスト!$A$2:$E$49, 5, FALSE) &gt; $E$3,
        VLOOKUP(E1992, リスト!$A$2:$E$49, 2, FALSE),
        VLOOKUP(E1992, リスト!$A$2:$E$49, 4, FALSE)
     )
   ),
"")</f>
        <v/>
      </c>
      <c r="G1992" s="40"/>
      <c r="H1992" s="29"/>
      <c r="I1992" s="46"/>
      <c r="J1992" s="34" t="str">
        <f t="shared" si="123"/>
        <v/>
      </c>
      <c r="K1992" s="28" t="str">
        <f t="shared" si="121"/>
        <v/>
      </c>
      <c r="L1992" s="25" t="str">
        <f t="shared" si="122"/>
        <v/>
      </c>
      <c r="M1992" s="16"/>
    </row>
    <row r="1993" spans="2:13" ht="22.5" customHeight="1" x14ac:dyDescent="0.45">
      <c r="B1993" s="30">
        <f t="shared" si="120"/>
        <v>1985</v>
      </c>
      <c r="C1993" s="40"/>
      <c r="D1993" s="41"/>
      <c r="E1993" s="31" t="str">
        <f>IFERROR(IF(OR(確認書!$C$23="",D1993=""),"",確認書!$C$23),"")</f>
        <v/>
      </c>
      <c r="F1993" s="33" t="str">
        <f>IFERROR(
   IF($E$3="", "",
     IF(VLOOKUP(E1993, リスト!$A$2:$E$49, 5, FALSE) &gt; $E$3,
        VLOOKUP(E1993, リスト!$A$2:$E$49, 2, FALSE),
        VLOOKUP(E1993, リスト!$A$2:$E$49, 4, FALSE)
     )
   ),
"")</f>
        <v/>
      </c>
      <c r="G1993" s="40"/>
      <c r="H1993" s="29"/>
      <c r="I1993" s="46"/>
      <c r="J1993" s="34" t="str">
        <f t="shared" si="123"/>
        <v/>
      </c>
      <c r="K1993" s="28" t="str">
        <f t="shared" si="121"/>
        <v/>
      </c>
      <c r="L1993" s="25" t="str">
        <f t="shared" si="122"/>
        <v/>
      </c>
      <c r="M1993" s="16"/>
    </row>
    <row r="1994" spans="2:13" ht="22.5" customHeight="1" x14ac:dyDescent="0.45">
      <c r="B1994" s="30">
        <f t="shared" ref="B1994:B2057" si="124">ROW()-8</f>
        <v>1986</v>
      </c>
      <c r="C1994" s="40"/>
      <c r="D1994" s="41"/>
      <c r="E1994" s="31" t="str">
        <f>IFERROR(IF(OR(確認書!$C$23="",D1994=""),"",確認書!$C$23),"")</f>
        <v/>
      </c>
      <c r="F1994" s="33" t="str">
        <f>IFERROR(
   IF($E$3="", "",
     IF(VLOOKUP(E1994, リスト!$A$2:$E$49, 5, FALSE) &gt; $E$3,
        VLOOKUP(E1994, リスト!$A$2:$E$49, 2, FALSE),
        VLOOKUP(E1994, リスト!$A$2:$E$49, 4, FALSE)
     )
   ),
"")</f>
        <v/>
      </c>
      <c r="G1994" s="40"/>
      <c r="H1994" s="29"/>
      <c r="I1994" s="46"/>
      <c r="J1994" s="34" t="str">
        <f t="shared" si="123"/>
        <v/>
      </c>
      <c r="K1994" s="28" t="str">
        <f t="shared" ref="K1994:K2057" si="125">IF(OR(E1994="",F1994=""), "",
 IF(NOT(ISNUMBER(J1994)), "",
 IF(J1994&lt;F1994, "×（法定外・特例等対象外です）", "〇")))</f>
        <v/>
      </c>
      <c r="L1994" s="25" t="str">
        <f t="shared" ref="L1994:L2057" si="126">IF(COUNTBLANK(D1994:J1994)=7, "",
 IF(D1994="", "←D列に従業員名を姓名（フルネーム）で入力してください。誤変換にお気を付け下さい。",
 IF(G1994="", "←G列に1.月給～3.時間給を入力してください",
 IF(H1994="", "←H列に金額を入力してください",
 IF(NOT(ISNUMBER(H1994)), "←H列の金額は半角数字で入力してください",
 IF(G1994="3.時間給", "",
 IF(I1994="", "←I列に労働時間を入力してください",
 IF(NOT(ISNUMBER(I1994)), "←I列の労働時間は半角数字で入力してください", ""))))))))</f>
        <v/>
      </c>
      <c r="M1994" s="16"/>
    </row>
    <row r="1995" spans="2:13" ht="22.5" customHeight="1" x14ac:dyDescent="0.45">
      <c r="B1995" s="30">
        <f t="shared" si="124"/>
        <v>1987</v>
      </c>
      <c r="C1995" s="40"/>
      <c r="D1995" s="41"/>
      <c r="E1995" s="31" t="str">
        <f>IFERROR(IF(OR(確認書!$C$23="",D1995=""),"",確認書!$C$23),"")</f>
        <v/>
      </c>
      <c r="F1995" s="33" t="str">
        <f>IFERROR(
   IF($E$3="", "",
     IF(VLOOKUP(E1995, リスト!$A$2:$E$49, 5, FALSE) &gt; $E$3,
        VLOOKUP(E1995, リスト!$A$2:$E$49, 2, FALSE),
        VLOOKUP(E1995, リスト!$A$2:$E$49, 4, FALSE)
     )
   ),
"")</f>
        <v/>
      </c>
      <c r="G1995" s="40"/>
      <c r="H1995" s="29"/>
      <c r="I1995" s="46"/>
      <c r="J1995" s="34" t="str">
        <f t="shared" ref="J1995:J2058" si="127">IF(COUNTBLANK(G1995:I1995)=3, "",
 IF(G1995="3.時間給", IF(H1995="", "", H1995),
 IF(OR(G1995="1.月給", G1995="2.日給"),
   IF(OR(H1995="", I1995=""), "", ROUND(H1995/I1995,0)),
 "")))</f>
        <v/>
      </c>
      <c r="K1995" s="28" t="str">
        <f t="shared" si="125"/>
        <v/>
      </c>
      <c r="L1995" s="25" t="str">
        <f t="shared" si="126"/>
        <v/>
      </c>
      <c r="M1995" s="16"/>
    </row>
    <row r="1996" spans="2:13" ht="22.5" customHeight="1" x14ac:dyDescent="0.45">
      <c r="B1996" s="30">
        <f t="shared" si="124"/>
        <v>1988</v>
      </c>
      <c r="C1996" s="40"/>
      <c r="D1996" s="41"/>
      <c r="E1996" s="31" t="str">
        <f>IFERROR(IF(OR(確認書!$C$23="",D1996=""),"",確認書!$C$23),"")</f>
        <v/>
      </c>
      <c r="F1996" s="33" t="str">
        <f>IFERROR(
   IF($E$3="", "",
     IF(VLOOKUP(E1996, リスト!$A$2:$E$49, 5, FALSE) &gt; $E$3,
        VLOOKUP(E1996, リスト!$A$2:$E$49, 2, FALSE),
        VLOOKUP(E1996, リスト!$A$2:$E$49, 4, FALSE)
     )
   ),
"")</f>
        <v/>
      </c>
      <c r="G1996" s="40"/>
      <c r="H1996" s="29"/>
      <c r="I1996" s="46"/>
      <c r="J1996" s="34" t="str">
        <f t="shared" si="127"/>
        <v/>
      </c>
      <c r="K1996" s="28" t="str">
        <f t="shared" si="125"/>
        <v/>
      </c>
      <c r="L1996" s="25" t="str">
        <f t="shared" si="126"/>
        <v/>
      </c>
      <c r="M1996" s="16"/>
    </row>
    <row r="1997" spans="2:13" ht="22.5" customHeight="1" x14ac:dyDescent="0.45">
      <c r="B1997" s="30">
        <f t="shared" si="124"/>
        <v>1989</v>
      </c>
      <c r="C1997" s="40"/>
      <c r="D1997" s="41"/>
      <c r="E1997" s="31" t="str">
        <f>IFERROR(IF(OR(確認書!$C$23="",D1997=""),"",確認書!$C$23),"")</f>
        <v/>
      </c>
      <c r="F1997" s="33" t="str">
        <f>IFERROR(
   IF($E$3="", "",
     IF(VLOOKUP(E1997, リスト!$A$2:$E$49, 5, FALSE) &gt; $E$3,
        VLOOKUP(E1997, リスト!$A$2:$E$49, 2, FALSE),
        VLOOKUP(E1997, リスト!$A$2:$E$49, 4, FALSE)
     )
   ),
"")</f>
        <v/>
      </c>
      <c r="G1997" s="40"/>
      <c r="H1997" s="29"/>
      <c r="I1997" s="46"/>
      <c r="J1997" s="34" t="str">
        <f t="shared" si="127"/>
        <v/>
      </c>
      <c r="K1997" s="28" t="str">
        <f t="shared" si="125"/>
        <v/>
      </c>
      <c r="L1997" s="25" t="str">
        <f t="shared" si="126"/>
        <v/>
      </c>
      <c r="M1997" s="16"/>
    </row>
    <row r="1998" spans="2:13" ht="22.5" customHeight="1" x14ac:dyDescent="0.45">
      <c r="B1998" s="30">
        <f t="shared" si="124"/>
        <v>1990</v>
      </c>
      <c r="C1998" s="40"/>
      <c r="D1998" s="41"/>
      <c r="E1998" s="31" t="str">
        <f>IFERROR(IF(OR(確認書!$C$23="",D1998=""),"",確認書!$C$23),"")</f>
        <v/>
      </c>
      <c r="F1998" s="33" t="str">
        <f>IFERROR(
   IF($E$3="", "",
     IF(VLOOKUP(E1998, リスト!$A$2:$E$49, 5, FALSE) &gt; $E$3,
        VLOOKUP(E1998, リスト!$A$2:$E$49, 2, FALSE),
        VLOOKUP(E1998, リスト!$A$2:$E$49, 4, FALSE)
     )
   ),
"")</f>
        <v/>
      </c>
      <c r="G1998" s="40"/>
      <c r="H1998" s="29"/>
      <c r="I1998" s="46"/>
      <c r="J1998" s="34" t="str">
        <f t="shared" si="127"/>
        <v/>
      </c>
      <c r="K1998" s="28" t="str">
        <f t="shared" si="125"/>
        <v/>
      </c>
      <c r="L1998" s="25" t="str">
        <f t="shared" si="126"/>
        <v/>
      </c>
      <c r="M1998" s="16"/>
    </row>
    <row r="1999" spans="2:13" ht="22.5" customHeight="1" x14ac:dyDescent="0.45">
      <c r="B1999" s="30">
        <f t="shared" si="124"/>
        <v>1991</v>
      </c>
      <c r="C1999" s="40"/>
      <c r="D1999" s="41"/>
      <c r="E1999" s="31" t="str">
        <f>IFERROR(IF(OR(確認書!$C$23="",D1999=""),"",確認書!$C$23),"")</f>
        <v/>
      </c>
      <c r="F1999" s="33" t="str">
        <f>IFERROR(
   IF($E$3="", "",
     IF(VLOOKUP(E1999, リスト!$A$2:$E$49, 5, FALSE) &gt; $E$3,
        VLOOKUP(E1999, リスト!$A$2:$E$49, 2, FALSE),
        VLOOKUP(E1999, リスト!$A$2:$E$49, 4, FALSE)
     )
   ),
"")</f>
        <v/>
      </c>
      <c r="G1999" s="40"/>
      <c r="H1999" s="29"/>
      <c r="I1999" s="46"/>
      <c r="J1999" s="34" t="str">
        <f t="shared" si="127"/>
        <v/>
      </c>
      <c r="K1999" s="28" t="str">
        <f t="shared" si="125"/>
        <v/>
      </c>
      <c r="L1999" s="25" t="str">
        <f t="shared" si="126"/>
        <v/>
      </c>
      <c r="M1999" s="16"/>
    </row>
    <row r="2000" spans="2:13" ht="22.5" customHeight="1" x14ac:dyDescent="0.45">
      <c r="B2000" s="30">
        <f t="shared" si="124"/>
        <v>1992</v>
      </c>
      <c r="C2000" s="40"/>
      <c r="D2000" s="41"/>
      <c r="E2000" s="31" t="str">
        <f>IFERROR(IF(OR(確認書!$C$23="",D2000=""),"",確認書!$C$23),"")</f>
        <v/>
      </c>
      <c r="F2000" s="33" t="str">
        <f>IFERROR(
   IF($E$3="", "",
     IF(VLOOKUP(E2000, リスト!$A$2:$E$49, 5, FALSE) &gt; $E$3,
        VLOOKUP(E2000, リスト!$A$2:$E$49, 2, FALSE),
        VLOOKUP(E2000, リスト!$A$2:$E$49, 4, FALSE)
     )
   ),
"")</f>
        <v/>
      </c>
      <c r="G2000" s="40"/>
      <c r="H2000" s="29"/>
      <c r="I2000" s="46"/>
      <c r="J2000" s="34" t="str">
        <f t="shared" si="127"/>
        <v/>
      </c>
      <c r="K2000" s="28" t="str">
        <f t="shared" si="125"/>
        <v/>
      </c>
      <c r="L2000" s="25" t="str">
        <f t="shared" si="126"/>
        <v/>
      </c>
      <c r="M2000" s="16"/>
    </row>
    <row r="2001" spans="2:13" ht="22.5" customHeight="1" x14ac:dyDescent="0.45">
      <c r="B2001" s="30">
        <f t="shared" si="124"/>
        <v>1993</v>
      </c>
      <c r="C2001" s="40"/>
      <c r="D2001" s="41"/>
      <c r="E2001" s="31" t="str">
        <f>IFERROR(IF(OR(確認書!$C$23="",D2001=""),"",確認書!$C$23),"")</f>
        <v/>
      </c>
      <c r="F2001" s="33" t="str">
        <f>IFERROR(
   IF($E$3="", "",
     IF(VLOOKUP(E2001, リスト!$A$2:$E$49, 5, FALSE) &gt; $E$3,
        VLOOKUP(E2001, リスト!$A$2:$E$49, 2, FALSE),
        VLOOKUP(E2001, リスト!$A$2:$E$49, 4, FALSE)
     )
   ),
"")</f>
        <v/>
      </c>
      <c r="G2001" s="40"/>
      <c r="H2001" s="29"/>
      <c r="I2001" s="46"/>
      <c r="J2001" s="34" t="str">
        <f t="shared" si="127"/>
        <v/>
      </c>
      <c r="K2001" s="28" t="str">
        <f t="shared" si="125"/>
        <v/>
      </c>
      <c r="L2001" s="25" t="str">
        <f t="shared" si="126"/>
        <v/>
      </c>
      <c r="M2001" s="16"/>
    </row>
    <row r="2002" spans="2:13" ht="22.5" customHeight="1" x14ac:dyDescent="0.45">
      <c r="B2002" s="30">
        <f t="shared" si="124"/>
        <v>1994</v>
      </c>
      <c r="C2002" s="40"/>
      <c r="D2002" s="41"/>
      <c r="E2002" s="31" t="str">
        <f>IFERROR(IF(OR(確認書!$C$23="",D2002=""),"",確認書!$C$23),"")</f>
        <v/>
      </c>
      <c r="F2002" s="33" t="str">
        <f>IFERROR(
   IF($E$3="", "",
     IF(VLOOKUP(E2002, リスト!$A$2:$E$49, 5, FALSE) &gt; $E$3,
        VLOOKUP(E2002, リスト!$A$2:$E$49, 2, FALSE),
        VLOOKUP(E2002, リスト!$A$2:$E$49, 4, FALSE)
     )
   ),
"")</f>
        <v/>
      </c>
      <c r="G2002" s="40"/>
      <c r="H2002" s="29"/>
      <c r="I2002" s="46"/>
      <c r="J2002" s="34" t="str">
        <f t="shared" si="127"/>
        <v/>
      </c>
      <c r="K2002" s="28" t="str">
        <f t="shared" si="125"/>
        <v/>
      </c>
      <c r="L2002" s="25" t="str">
        <f t="shared" si="126"/>
        <v/>
      </c>
      <c r="M2002" s="16"/>
    </row>
    <row r="2003" spans="2:13" ht="22.5" customHeight="1" x14ac:dyDescent="0.45">
      <c r="B2003" s="30">
        <f t="shared" si="124"/>
        <v>1995</v>
      </c>
      <c r="C2003" s="40"/>
      <c r="D2003" s="41"/>
      <c r="E2003" s="31" t="str">
        <f>IFERROR(IF(OR(確認書!$C$23="",D2003=""),"",確認書!$C$23),"")</f>
        <v/>
      </c>
      <c r="F2003" s="33" t="str">
        <f>IFERROR(
   IF($E$3="", "",
     IF(VLOOKUP(E2003, リスト!$A$2:$E$49, 5, FALSE) &gt; $E$3,
        VLOOKUP(E2003, リスト!$A$2:$E$49, 2, FALSE),
        VLOOKUP(E2003, リスト!$A$2:$E$49, 4, FALSE)
     )
   ),
"")</f>
        <v/>
      </c>
      <c r="G2003" s="40"/>
      <c r="H2003" s="29"/>
      <c r="I2003" s="46"/>
      <c r="J2003" s="34" t="str">
        <f t="shared" si="127"/>
        <v/>
      </c>
      <c r="K2003" s="28" t="str">
        <f t="shared" si="125"/>
        <v/>
      </c>
      <c r="L2003" s="25" t="str">
        <f t="shared" si="126"/>
        <v/>
      </c>
      <c r="M2003" s="16"/>
    </row>
    <row r="2004" spans="2:13" ht="22.5" customHeight="1" x14ac:dyDescent="0.45">
      <c r="B2004" s="30">
        <f t="shared" si="124"/>
        <v>1996</v>
      </c>
      <c r="C2004" s="40"/>
      <c r="D2004" s="41"/>
      <c r="E2004" s="31" t="str">
        <f>IFERROR(IF(OR(確認書!$C$23="",D2004=""),"",確認書!$C$23),"")</f>
        <v/>
      </c>
      <c r="F2004" s="33" t="str">
        <f>IFERROR(
   IF($E$3="", "",
     IF(VLOOKUP(E2004, リスト!$A$2:$E$49, 5, FALSE) &gt; $E$3,
        VLOOKUP(E2004, リスト!$A$2:$E$49, 2, FALSE),
        VLOOKUP(E2004, リスト!$A$2:$E$49, 4, FALSE)
     )
   ),
"")</f>
        <v/>
      </c>
      <c r="G2004" s="40"/>
      <c r="H2004" s="29"/>
      <c r="I2004" s="46"/>
      <c r="J2004" s="34" t="str">
        <f t="shared" si="127"/>
        <v/>
      </c>
      <c r="K2004" s="28" t="str">
        <f t="shared" si="125"/>
        <v/>
      </c>
      <c r="L2004" s="25" t="str">
        <f t="shared" si="126"/>
        <v/>
      </c>
      <c r="M2004" s="16"/>
    </row>
    <row r="2005" spans="2:13" ht="22.5" customHeight="1" x14ac:dyDescent="0.45">
      <c r="B2005" s="30">
        <f t="shared" si="124"/>
        <v>1997</v>
      </c>
      <c r="C2005" s="40"/>
      <c r="D2005" s="41"/>
      <c r="E2005" s="31" t="str">
        <f>IFERROR(IF(OR(確認書!$C$23="",D2005=""),"",確認書!$C$23),"")</f>
        <v/>
      </c>
      <c r="F2005" s="33" t="str">
        <f>IFERROR(
   IF($E$3="", "",
     IF(VLOOKUP(E2005, リスト!$A$2:$E$49, 5, FALSE) &gt; $E$3,
        VLOOKUP(E2005, リスト!$A$2:$E$49, 2, FALSE),
        VLOOKUP(E2005, リスト!$A$2:$E$49, 4, FALSE)
     )
   ),
"")</f>
        <v/>
      </c>
      <c r="G2005" s="40"/>
      <c r="H2005" s="29"/>
      <c r="I2005" s="46"/>
      <c r="J2005" s="34" t="str">
        <f t="shared" si="127"/>
        <v/>
      </c>
      <c r="K2005" s="28" t="str">
        <f t="shared" si="125"/>
        <v/>
      </c>
      <c r="L2005" s="25" t="str">
        <f t="shared" si="126"/>
        <v/>
      </c>
      <c r="M2005" s="16"/>
    </row>
    <row r="2006" spans="2:13" ht="22.5" customHeight="1" x14ac:dyDescent="0.45">
      <c r="B2006" s="30">
        <f t="shared" si="124"/>
        <v>1998</v>
      </c>
      <c r="C2006" s="40"/>
      <c r="D2006" s="41"/>
      <c r="E2006" s="31" t="str">
        <f>IFERROR(IF(OR(確認書!$C$23="",D2006=""),"",確認書!$C$23),"")</f>
        <v/>
      </c>
      <c r="F2006" s="33" t="str">
        <f>IFERROR(
   IF($E$3="", "",
     IF(VLOOKUP(E2006, リスト!$A$2:$E$49, 5, FALSE) &gt; $E$3,
        VLOOKUP(E2006, リスト!$A$2:$E$49, 2, FALSE),
        VLOOKUP(E2006, リスト!$A$2:$E$49, 4, FALSE)
     )
   ),
"")</f>
        <v/>
      </c>
      <c r="G2006" s="40"/>
      <c r="H2006" s="29"/>
      <c r="I2006" s="46"/>
      <c r="J2006" s="34" t="str">
        <f t="shared" si="127"/>
        <v/>
      </c>
      <c r="K2006" s="28" t="str">
        <f t="shared" si="125"/>
        <v/>
      </c>
      <c r="L2006" s="25" t="str">
        <f t="shared" si="126"/>
        <v/>
      </c>
      <c r="M2006" s="16"/>
    </row>
    <row r="2007" spans="2:13" ht="22.5" customHeight="1" x14ac:dyDescent="0.45">
      <c r="B2007" s="30">
        <f t="shared" si="124"/>
        <v>1999</v>
      </c>
      <c r="C2007" s="40"/>
      <c r="D2007" s="41"/>
      <c r="E2007" s="31" t="str">
        <f>IFERROR(IF(OR(確認書!$C$23="",D2007=""),"",確認書!$C$23),"")</f>
        <v/>
      </c>
      <c r="F2007" s="33" t="str">
        <f>IFERROR(
   IF($E$3="", "",
     IF(VLOOKUP(E2007, リスト!$A$2:$E$49, 5, FALSE) &gt; $E$3,
        VLOOKUP(E2007, リスト!$A$2:$E$49, 2, FALSE),
        VLOOKUP(E2007, リスト!$A$2:$E$49, 4, FALSE)
     )
   ),
"")</f>
        <v/>
      </c>
      <c r="G2007" s="40"/>
      <c r="H2007" s="29"/>
      <c r="I2007" s="46"/>
      <c r="J2007" s="34" t="str">
        <f t="shared" si="127"/>
        <v/>
      </c>
      <c r="K2007" s="28" t="str">
        <f t="shared" si="125"/>
        <v/>
      </c>
      <c r="L2007" s="25" t="str">
        <f t="shared" si="126"/>
        <v/>
      </c>
      <c r="M2007" s="16"/>
    </row>
    <row r="2008" spans="2:13" ht="22.5" customHeight="1" x14ac:dyDescent="0.45">
      <c r="B2008" s="30">
        <f t="shared" si="124"/>
        <v>2000</v>
      </c>
      <c r="C2008" s="40"/>
      <c r="D2008" s="41"/>
      <c r="E2008" s="31" t="str">
        <f>IFERROR(IF(OR(確認書!$C$23="",D2008=""),"",確認書!$C$23),"")</f>
        <v/>
      </c>
      <c r="F2008" s="33" t="str">
        <f>IFERROR(
   IF($E$3="", "",
     IF(VLOOKUP(E2008, リスト!$A$2:$E$49, 5, FALSE) &gt; $E$3,
        VLOOKUP(E2008, リスト!$A$2:$E$49, 2, FALSE),
        VLOOKUP(E2008, リスト!$A$2:$E$49, 4, FALSE)
     )
   ),
"")</f>
        <v/>
      </c>
      <c r="G2008" s="40"/>
      <c r="H2008" s="29"/>
      <c r="I2008" s="46"/>
      <c r="J2008" s="34" t="str">
        <f t="shared" si="127"/>
        <v/>
      </c>
      <c r="K2008" s="28" t="str">
        <f t="shared" si="125"/>
        <v/>
      </c>
      <c r="L2008" s="25" t="str">
        <f t="shared" si="126"/>
        <v/>
      </c>
      <c r="M2008" s="16"/>
    </row>
    <row r="2009" spans="2:13" ht="22.5" customHeight="1" x14ac:dyDescent="0.45">
      <c r="B2009" s="30">
        <f t="shared" si="124"/>
        <v>2001</v>
      </c>
      <c r="C2009" s="40"/>
      <c r="D2009" s="41"/>
      <c r="E2009" s="31" t="str">
        <f>IFERROR(IF(OR(確認書!$C$23="",D2009=""),"",確認書!$C$23),"")</f>
        <v/>
      </c>
      <c r="F2009" s="33" t="str">
        <f>IFERROR(
   IF($E$3="", "",
     IF(VLOOKUP(E2009, リスト!$A$2:$E$49, 5, FALSE) &gt; $E$3,
        VLOOKUP(E2009, リスト!$A$2:$E$49, 2, FALSE),
        VLOOKUP(E2009, リスト!$A$2:$E$49, 4, FALSE)
     )
   ),
"")</f>
        <v/>
      </c>
      <c r="G2009" s="40"/>
      <c r="H2009" s="29"/>
      <c r="I2009" s="46"/>
      <c r="J2009" s="34" t="str">
        <f t="shared" si="127"/>
        <v/>
      </c>
      <c r="K2009" s="28" t="str">
        <f t="shared" si="125"/>
        <v/>
      </c>
      <c r="L2009" s="25" t="str">
        <f t="shared" si="126"/>
        <v/>
      </c>
      <c r="M2009" s="16"/>
    </row>
    <row r="2010" spans="2:13" ht="22.5" customHeight="1" x14ac:dyDescent="0.45">
      <c r="B2010" s="30">
        <f t="shared" si="124"/>
        <v>2002</v>
      </c>
      <c r="C2010" s="40"/>
      <c r="D2010" s="41"/>
      <c r="E2010" s="31" t="str">
        <f>IFERROR(IF(OR(確認書!$C$23="",D2010=""),"",確認書!$C$23),"")</f>
        <v/>
      </c>
      <c r="F2010" s="33" t="str">
        <f>IFERROR(
   IF($E$3="", "",
     IF(VLOOKUP(E2010, リスト!$A$2:$E$49, 5, FALSE) &gt; $E$3,
        VLOOKUP(E2010, リスト!$A$2:$E$49, 2, FALSE),
        VLOOKUP(E2010, リスト!$A$2:$E$49, 4, FALSE)
     )
   ),
"")</f>
        <v/>
      </c>
      <c r="G2010" s="40"/>
      <c r="H2010" s="29"/>
      <c r="I2010" s="46"/>
      <c r="J2010" s="34" t="str">
        <f t="shared" si="127"/>
        <v/>
      </c>
      <c r="K2010" s="28" t="str">
        <f t="shared" si="125"/>
        <v/>
      </c>
      <c r="L2010" s="25" t="str">
        <f t="shared" si="126"/>
        <v/>
      </c>
      <c r="M2010" s="16"/>
    </row>
    <row r="2011" spans="2:13" ht="22.5" customHeight="1" x14ac:dyDescent="0.45">
      <c r="B2011" s="30">
        <f t="shared" si="124"/>
        <v>2003</v>
      </c>
      <c r="C2011" s="40"/>
      <c r="D2011" s="41"/>
      <c r="E2011" s="31" t="str">
        <f>IFERROR(IF(OR(確認書!$C$23="",D2011=""),"",確認書!$C$23),"")</f>
        <v/>
      </c>
      <c r="F2011" s="33" t="str">
        <f>IFERROR(
   IF($E$3="", "",
     IF(VLOOKUP(E2011, リスト!$A$2:$E$49, 5, FALSE) &gt; $E$3,
        VLOOKUP(E2011, リスト!$A$2:$E$49, 2, FALSE),
        VLOOKUP(E2011, リスト!$A$2:$E$49, 4, FALSE)
     )
   ),
"")</f>
        <v/>
      </c>
      <c r="G2011" s="40"/>
      <c r="H2011" s="29"/>
      <c r="I2011" s="46"/>
      <c r="J2011" s="34" t="str">
        <f t="shared" si="127"/>
        <v/>
      </c>
      <c r="K2011" s="28" t="str">
        <f t="shared" si="125"/>
        <v/>
      </c>
      <c r="L2011" s="25" t="str">
        <f t="shared" si="126"/>
        <v/>
      </c>
      <c r="M2011" s="16"/>
    </row>
    <row r="2012" spans="2:13" ht="22.5" customHeight="1" x14ac:dyDescent="0.45">
      <c r="B2012" s="30">
        <f t="shared" si="124"/>
        <v>2004</v>
      </c>
      <c r="C2012" s="40"/>
      <c r="D2012" s="41"/>
      <c r="E2012" s="31" t="str">
        <f>IFERROR(IF(OR(確認書!$C$23="",D2012=""),"",確認書!$C$23),"")</f>
        <v/>
      </c>
      <c r="F2012" s="33" t="str">
        <f>IFERROR(
   IF($E$3="", "",
     IF(VLOOKUP(E2012, リスト!$A$2:$E$49, 5, FALSE) &gt; $E$3,
        VLOOKUP(E2012, リスト!$A$2:$E$49, 2, FALSE),
        VLOOKUP(E2012, リスト!$A$2:$E$49, 4, FALSE)
     )
   ),
"")</f>
        <v/>
      </c>
      <c r="G2012" s="40"/>
      <c r="H2012" s="29"/>
      <c r="I2012" s="46"/>
      <c r="J2012" s="34" t="str">
        <f t="shared" si="127"/>
        <v/>
      </c>
      <c r="K2012" s="28" t="str">
        <f t="shared" si="125"/>
        <v/>
      </c>
      <c r="L2012" s="25" t="str">
        <f t="shared" si="126"/>
        <v/>
      </c>
      <c r="M2012" s="16"/>
    </row>
    <row r="2013" spans="2:13" ht="22.5" customHeight="1" x14ac:dyDescent="0.45">
      <c r="B2013" s="30">
        <f t="shared" si="124"/>
        <v>2005</v>
      </c>
      <c r="C2013" s="40"/>
      <c r="D2013" s="41"/>
      <c r="E2013" s="31" t="str">
        <f>IFERROR(IF(OR(確認書!$C$23="",D2013=""),"",確認書!$C$23),"")</f>
        <v/>
      </c>
      <c r="F2013" s="33" t="str">
        <f>IFERROR(
   IF($E$3="", "",
     IF(VLOOKUP(E2013, リスト!$A$2:$E$49, 5, FALSE) &gt; $E$3,
        VLOOKUP(E2013, リスト!$A$2:$E$49, 2, FALSE),
        VLOOKUP(E2013, リスト!$A$2:$E$49, 4, FALSE)
     )
   ),
"")</f>
        <v/>
      </c>
      <c r="G2013" s="40"/>
      <c r="H2013" s="29"/>
      <c r="I2013" s="46"/>
      <c r="J2013" s="34" t="str">
        <f t="shared" si="127"/>
        <v/>
      </c>
      <c r="K2013" s="28" t="str">
        <f t="shared" si="125"/>
        <v/>
      </c>
      <c r="L2013" s="25" t="str">
        <f t="shared" si="126"/>
        <v/>
      </c>
      <c r="M2013" s="16"/>
    </row>
    <row r="2014" spans="2:13" ht="22.5" customHeight="1" x14ac:dyDescent="0.45">
      <c r="B2014" s="30">
        <f t="shared" si="124"/>
        <v>2006</v>
      </c>
      <c r="C2014" s="40"/>
      <c r="D2014" s="41"/>
      <c r="E2014" s="31" t="str">
        <f>IFERROR(IF(OR(確認書!$C$23="",D2014=""),"",確認書!$C$23),"")</f>
        <v/>
      </c>
      <c r="F2014" s="33" t="str">
        <f>IFERROR(
   IF($E$3="", "",
     IF(VLOOKUP(E2014, リスト!$A$2:$E$49, 5, FALSE) &gt; $E$3,
        VLOOKUP(E2014, リスト!$A$2:$E$49, 2, FALSE),
        VLOOKUP(E2014, リスト!$A$2:$E$49, 4, FALSE)
     )
   ),
"")</f>
        <v/>
      </c>
      <c r="G2014" s="40"/>
      <c r="H2014" s="29"/>
      <c r="I2014" s="46"/>
      <c r="J2014" s="34" t="str">
        <f t="shared" si="127"/>
        <v/>
      </c>
      <c r="K2014" s="28" t="str">
        <f t="shared" si="125"/>
        <v/>
      </c>
      <c r="L2014" s="25" t="str">
        <f t="shared" si="126"/>
        <v/>
      </c>
      <c r="M2014" s="16"/>
    </row>
    <row r="2015" spans="2:13" ht="22.5" customHeight="1" x14ac:dyDescent="0.45">
      <c r="B2015" s="30">
        <f t="shared" si="124"/>
        <v>2007</v>
      </c>
      <c r="C2015" s="40"/>
      <c r="D2015" s="41"/>
      <c r="E2015" s="31" t="str">
        <f>IFERROR(IF(OR(確認書!$C$23="",D2015=""),"",確認書!$C$23),"")</f>
        <v/>
      </c>
      <c r="F2015" s="33" t="str">
        <f>IFERROR(
   IF($E$3="", "",
     IF(VLOOKUP(E2015, リスト!$A$2:$E$49, 5, FALSE) &gt; $E$3,
        VLOOKUP(E2015, リスト!$A$2:$E$49, 2, FALSE),
        VLOOKUP(E2015, リスト!$A$2:$E$49, 4, FALSE)
     )
   ),
"")</f>
        <v/>
      </c>
      <c r="G2015" s="40"/>
      <c r="H2015" s="29"/>
      <c r="I2015" s="46"/>
      <c r="J2015" s="34" t="str">
        <f t="shared" si="127"/>
        <v/>
      </c>
      <c r="K2015" s="28" t="str">
        <f t="shared" si="125"/>
        <v/>
      </c>
      <c r="L2015" s="25" t="str">
        <f t="shared" si="126"/>
        <v/>
      </c>
      <c r="M2015" s="16"/>
    </row>
    <row r="2016" spans="2:13" ht="22.5" customHeight="1" x14ac:dyDescent="0.45">
      <c r="B2016" s="30">
        <f t="shared" si="124"/>
        <v>2008</v>
      </c>
      <c r="C2016" s="40"/>
      <c r="D2016" s="41"/>
      <c r="E2016" s="31" t="str">
        <f>IFERROR(IF(OR(確認書!$C$23="",D2016=""),"",確認書!$C$23),"")</f>
        <v/>
      </c>
      <c r="F2016" s="33" t="str">
        <f>IFERROR(
   IF($E$3="", "",
     IF(VLOOKUP(E2016, リスト!$A$2:$E$49, 5, FALSE) &gt; $E$3,
        VLOOKUP(E2016, リスト!$A$2:$E$49, 2, FALSE),
        VLOOKUP(E2016, リスト!$A$2:$E$49, 4, FALSE)
     )
   ),
"")</f>
        <v/>
      </c>
      <c r="G2016" s="40"/>
      <c r="H2016" s="29"/>
      <c r="I2016" s="46"/>
      <c r="J2016" s="34" t="str">
        <f t="shared" si="127"/>
        <v/>
      </c>
      <c r="K2016" s="28" t="str">
        <f t="shared" si="125"/>
        <v/>
      </c>
      <c r="L2016" s="25" t="str">
        <f t="shared" si="126"/>
        <v/>
      </c>
      <c r="M2016" s="16"/>
    </row>
    <row r="2017" spans="2:13" ht="22.5" customHeight="1" x14ac:dyDescent="0.45">
      <c r="B2017" s="30">
        <f t="shared" si="124"/>
        <v>2009</v>
      </c>
      <c r="C2017" s="40"/>
      <c r="D2017" s="41"/>
      <c r="E2017" s="31" t="str">
        <f>IFERROR(IF(OR(確認書!$C$23="",D2017=""),"",確認書!$C$23),"")</f>
        <v/>
      </c>
      <c r="F2017" s="33" t="str">
        <f>IFERROR(
   IF($E$3="", "",
     IF(VLOOKUP(E2017, リスト!$A$2:$E$49, 5, FALSE) &gt; $E$3,
        VLOOKUP(E2017, リスト!$A$2:$E$49, 2, FALSE),
        VLOOKUP(E2017, リスト!$A$2:$E$49, 4, FALSE)
     )
   ),
"")</f>
        <v/>
      </c>
      <c r="G2017" s="40"/>
      <c r="H2017" s="29"/>
      <c r="I2017" s="46"/>
      <c r="J2017" s="34" t="str">
        <f t="shared" si="127"/>
        <v/>
      </c>
      <c r="K2017" s="28" t="str">
        <f t="shared" si="125"/>
        <v/>
      </c>
      <c r="L2017" s="25" t="str">
        <f t="shared" si="126"/>
        <v/>
      </c>
      <c r="M2017" s="16"/>
    </row>
    <row r="2018" spans="2:13" ht="22.5" customHeight="1" x14ac:dyDescent="0.45">
      <c r="B2018" s="30">
        <f t="shared" si="124"/>
        <v>2010</v>
      </c>
      <c r="C2018" s="40"/>
      <c r="D2018" s="41"/>
      <c r="E2018" s="31" t="str">
        <f>IFERROR(IF(OR(確認書!$C$23="",D2018=""),"",確認書!$C$23),"")</f>
        <v/>
      </c>
      <c r="F2018" s="33" t="str">
        <f>IFERROR(
   IF($E$3="", "",
     IF(VLOOKUP(E2018, リスト!$A$2:$E$49, 5, FALSE) &gt; $E$3,
        VLOOKUP(E2018, リスト!$A$2:$E$49, 2, FALSE),
        VLOOKUP(E2018, リスト!$A$2:$E$49, 4, FALSE)
     )
   ),
"")</f>
        <v/>
      </c>
      <c r="G2018" s="40"/>
      <c r="H2018" s="29"/>
      <c r="I2018" s="46"/>
      <c r="J2018" s="34" t="str">
        <f t="shared" si="127"/>
        <v/>
      </c>
      <c r="K2018" s="28" t="str">
        <f t="shared" si="125"/>
        <v/>
      </c>
      <c r="L2018" s="25" t="str">
        <f t="shared" si="126"/>
        <v/>
      </c>
      <c r="M2018" s="16"/>
    </row>
    <row r="2019" spans="2:13" ht="22.5" customHeight="1" x14ac:dyDescent="0.45">
      <c r="B2019" s="30">
        <f t="shared" si="124"/>
        <v>2011</v>
      </c>
      <c r="C2019" s="40"/>
      <c r="D2019" s="41"/>
      <c r="E2019" s="31" t="str">
        <f>IFERROR(IF(OR(確認書!$C$23="",D2019=""),"",確認書!$C$23),"")</f>
        <v/>
      </c>
      <c r="F2019" s="33" t="str">
        <f>IFERROR(
   IF($E$3="", "",
     IF(VLOOKUP(E2019, リスト!$A$2:$E$49, 5, FALSE) &gt; $E$3,
        VLOOKUP(E2019, リスト!$A$2:$E$49, 2, FALSE),
        VLOOKUP(E2019, リスト!$A$2:$E$49, 4, FALSE)
     )
   ),
"")</f>
        <v/>
      </c>
      <c r="G2019" s="40"/>
      <c r="H2019" s="29"/>
      <c r="I2019" s="46"/>
      <c r="J2019" s="34" t="str">
        <f t="shared" si="127"/>
        <v/>
      </c>
      <c r="K2019" s="28" t="str">
        <f t="shared" si="125"/>
        <v/>
      </c>
      <c r="L2019" s="25" t="str">
        <f t="shared" si="126"/>
        <v/>
      </c>
      <c r="M2019" s="16"/>
    </row>
    <row r="2020" spans="2:13" ht="22.5" customHeight="1" x14ac:dyDescent="0.45">
      <c r="B2020" s="30">
        <f t="shared" si="124"/>
        <v>2012</v>
      </c>
      <c r="C2020" s="40"/>
      <c r="D2020" s="41"/>
      <c r="E2020" s="31" t="str">
        <f>IFERROR(IF(OR(確認書!$C$23="",D2020=""),"",確認書!$C$23),"")</f>
        <v/>
      </c>
      <c r="F2020" s="33" t="str">
        <f>IFERROR(
   IF($E$3="", "",
     IF(VLOOKUP(E2020, リスト!$A$2:$E$49, 5, FALSE) &gt; $E$3,
        VLOOKUP(E2020, リスト!$A$2:$E$49, 2, FALSE),
        VLOOKUP(E2020, リスト!$A$2:$E$49, 4, FALSE)
     )
   ),
"")</f>
        <v/>
      </c>
      <c r="G2020" s="40"/>
      <c r="H2020" s="29"/>
      <c r="I2020" s="46"/>
      <c r="J2020" s="34" t="str">
        <f t="shared" si="127"/>
        <v/>
      </c>
      <c r="K2020" s="28" t="str">
        <f t="shared" si="125"/>
        <v/>
      </c>
      <c r="L2020" s="25" t="str">
        <f t="shared" si="126"/>
        <v/>
      </c>
      <c r="M2020" s="16"/>
    </row>
    <row r="2021" spans="2:13" ht="22.5" customHeight="1" x14ac:dyDescent="0.45">
      <c r="B2021" s="30">
        <f t="shared" si="124"/>
        <v>2013</v>
      </c>
      <c r="C2021" s="40"/>
      <c r="D2021" s="41"/>
      <c r="E2021" s="31" t="str">
        <f>IFERROR(IF(OR(確認書!$C$23="",D2021=""),"",確認書!$C$23),"")</f>
        <v/>
      </c>
      <c r="F2021" s="33" t="str">
        <f>IFERROR(
   IF($E$3="", "",
     IF(VLOOKUP(E2021, リスト!$A$2:$E$49, 5, FALSE) &gt; $E$3,
        VLOOKUP(E2021, リスト!$A$2:$E$49, 2, FALSE),
        VLOOKUP(E2021, リスト!$A$2:$E$49, 4, FALSE)
     )
   ),
"")</f>
        <v/>
      </c>
      <c r="G2021" s="40"/>
      <c r="H2021" s="29"/>
      <c r="I2021" s="46"/>
      <c r="J2021" s="34" t="str">
        <f t="shared" si="127"/>
        <v/>
      </c>
      <c r="K2021" s="28" t="str">
        <f t="shared" si="125"/>
        <v/>
      </c>
      <c r="L2021" s="25" t="str">
        <f t="shared" si="126"/>
        <v/>
      </c>
      <c r="M2021" s="16"/>
    </row>
    <row r="2022" spans="2:13" ht="22.5" customHeight="1" x14ac:dyDescent="0.45">
      <c r="B2022" s="30">
        <f t="shared" si="124"/>
        <v>2014</v>
      </c>
      <c r="C2022" s="40"/>
      <c r="D2022" s="41"/>
      <c r="E2022" s="31" t="str">
        <f>IFERROR(IF(OR(確認書!$C$23="",D2022=""),"",確認書!$C$23),"")</f>
        <v/>
      </c>
      <c r="F2022" s="33" t="str">
        <f>IFERROR(
   IF($E$3="", "",
     IF(VLOOKUP(E2022, リスト!$A$2:$E$49, 5, FALSE) &gt; $E$3,
        VLOOKUP(E2022, リスト!$A$2:$E$49, 2, FALSE),
        VLOOKUP(E2022, リスト!$A$2:$E$49, 4, FALSE)
     )
   ),
"")</f>
        <v/>
      </c>
      <c r="G2022" s="40"/>
      <c r="H2022" s="29"/>
      <c r="I2022" s="46"/>
      <c r="J2022" s="34" t="str">
        <f t="shared" si="127"/>
        <v/>
      </c>
      <c r="K2022" s="28" t="str">
        <f t="shared" si="125"/>
        <v/>
      </c>
      <c r="L2022" s="25" t="str">
        <f t="shared" si="126"/>
        <v/>
      </c>
      <c r="M2022" s="16"/>
    </row>
    <row r="2023" spans="2:13" ht="22.5" customHeight="1" x14ac:dyDescent="0.45">
      <c r="B2023" s="30">
        <f t="shared" si="124"/>
        <v>2015</v>
      </c>
      <c r="C2023" s="40"/>
      <c r="D2023" s="41"/>
      <c r="E2023" s="31" t="str">
        <f>IFERROR(IF(OR(確認書!$C$23="",D2023=""),"",確認書!$C$23),"")</f>
        <v/>
      </c>
      <c r="F2023" s="33" t="str">
        <f>IFERROR(
   IF($E$3="", "",
     IF(VLOOKUP(E2023, リスト!$A$2:$E$49, 5, FALSE) &gt; $E$3,
        VLOOKUP(E2023, リスト!$A$2:$E$49, 2, FALSE),
        VLOOKUP(E2023, リスト!$A$2:$E$49, 4, FALSE)
     )
   ),
"")</f>
        <v/>
      </c>
      <c r="G2023" s="40"/>
      <c r="H2023" s="29"/>
      <c r="I2023" s="46"/>
      <c r="J2023" s="34" t="str">
        <f t="shared" si="127"/>
        <v/>
      </c>
      <c r="K2023" s="28" t="str">
        <f t="shared" si="125"/>
        <v/>
      </c>
      <c r="L2023" s="25" t="str">
        <f t="shared" si="126"/>
        <v/>
      </c>
      <c r="M2023" s="16"/>
    </row>
    <row r="2024" spans="2:13" ht="22.5" customHeight="1" x14ac:dyDescent="0.45">
      <c r="B2024" s="30">
        <f t="shared" si="124"/>
        <v>2016</v>
      </c>
      <c r="C2024" s="40"/>
      <c r="D2024" s="41"/>
      <c r="E2024" s="31" t="str">
        <f>IFERROR(IF(OR(確認書!$C$23="",D2024=""),"",確認書!$C$23),"")</f>
        <v/>
      </c>
      <c r="F2024" s="33" t="str">
        <f>IFERROR(
   IF($E$3="", "",
     IF(VLOOKUP(E2024, リスト!$A$2:$E$49, 5, FALSE) &gt; $E$3,
        VLOOKUP(E2024, リスト!$A$2:$E$49, 2, FALSE),
        VLOOKUP(E2024, リスト!$A$2:$E$49, 4, FALSE)
     )
   ),
"")</f>
        <v/>
      </c>
      <c r="G2024" s="40"/>
      <c r="H2024" s="29"/>
      <c r="I2024" s="46"/>
      <c r="J2024" s="34" t="str">
        <f t="shared" si="127"/>
        <v/>
      </c>
      <c r="K2024" s="28" t="str">
        <f t="shared" si="125"/>
        <v/>
      </c>
      <c r="L2024" s="25" t="str">
        <f t="shared" si="126"/>
        <v/>
      </c>
      <c r="M2024" s="16"/>
    </row>
    <row r="2025" spans="2:13" ht="22.5" customHeight="1" x14ac:dyDescent="0.45">
      <c r="B2025" s="30">
        <f t="shared" si="124"/>
        <v>2017</v>
      </c>
      <c r="C2025" s="40"/>
      <c r="D2025" s="41"/>
      <c r="E2025" s="31" t="str">
        <f>IFERROR(IF(OR(確認書!$C$23="",D2025=""),"",確認書!$C$23),"")</f>
        <v/>
      </c>
      <c r="F2025" s="33" t="str">
        <f>IFERROR(
   IF($E$3="", "",
     IF(VLOOKUP(E2025, リスト!$A$2:$E$49, 5, FALSE) &gt; $E$3,
        VLOOKUP(E2025, リスト!$A$2:$E$49, 2, FALSE),
        VLOOKUP(E2025, リスト!$A$2:$E$49, 4, FALSE)
     )
   ),
"")</f>
        <v/>
      </c>
      <c r="G2025" s="40"/>
      <c r="H2025" s="29"/>
      <c r="I2025" s="46"/>
      <c r="J2025" s="34" t="str">
        <f t="shared" si="127"/>
        <v/>
      </c>
      <c r="K2025" s="28" t="str">
        <f t="shared" si="125"/>
        <v/>
      </c>
      <c r="L2025" s="25" t="str">
        <f t="shared" si="126"/>
        <v/>
      </c>
      <c r="M2025" s="16"/>
    </row>
    <row r="2026" spans="2:13" ht="22.5" customHeight="1" x14ac:dyDescent="0.45">
      <c r="B2026" s="30">
        <f t="shared" si="124"/>
        <v>2018</v>
      </c>
      <c r="C2026" s="40"/>
      <c r="D2026" s="41"/>
      <c r="E2026" s="31" t="str">
        <f>IFERROR(IF(OR(確認書!$C$23="",D2026=""),"",確認書!$C$23),"")</f>
        <v/>
      </c>
      <c r="F2026" s="33" t="str">
        <f>IFERROR(
   IF($E$3="", "",
     IF(VLOOKUP(E2026, リスト!$A$2:$E$49, 5, FALSE) &gt; $E$3,
        VLOOKUP(E2026, リスト!$A$2:$E$49, 2, FALSE),
        VLOOKUP(E2026, リスト!$A$2:$E$49, 4, FALSE)
     )
   ),
"")</f>
        <v/>
      </c>
      <c r="G2026" s="40"/>
      <c r="H2026" s="29"/>
      <c r="I2026" s="46"/>
      <c r="J2026" s="34" t="str">
        <f t="shared" si="127"/>
        <v/>
      </c>
      <c r="K2026" s="28" t="str">
        <f t="shared" si="125"/>
        <v/>
      </c>
      <c r="L2026" s="25" t="str">
        <f t="shared" si="126"/>
        <v/>
      </c>
      <c r="M2026" s="16"/>
    </row>
    <row r="2027" spans="2:13" ht="22.5" customHeight="1" x14ac:dyDescent="0.45">
      <c r="B2027" s="30">
        <f t="shared" si="124"/>
        <v>2019</v>
      </c>
      <c r="C2027" s="40"/>
      <c r="D2027" s="41"/>
      <c r="E2027" s="31" t="str">
        <f>IFERROR(IF(OR(確認書!$C$23="",D2027=""),"",確認書!$C$23),"")</f>
        <v/>
      </c>
      <c r="F2027" s="33" t="str">
        <f>IFERROR(
   IF($E$3="", "",
     IF(VLOOKUP(E2027, リスト!$A$2:$E$49, 5, FALSE) &gt; $E$3,
        VLOOKUP(E2027, リスト!$A$2:$E$49, 2, FALSE),
        VLOOKUP(E2027, リスト!$A$2:$E$49, 4, FALSE)
     )
   ),
"")</f>
        <v/>
      </c>
      <c r="G2027" s="40"/>
      <c r="H2027" s="29"/>
      <c r="I2027" s="46"/>
      <c r="J2027" s="34" t="str">
        <f t="shared" si="127"/>
        <v/>
      </c>
      <c r="K2027" s="28" t="str">
        <f t="shared" si="125"/>
        <v/>
      </c>
      <c r="L2027" s="25" t="str">
        <f t="shared" si="126"/>
        <v/>
      </c>
      <c r="M2027" s="16"/>
    </row>
    <row r="2028" spans="2:13" ht="22.5" customHeight="1" x14ac:dyDescent="0.45">
      <c r="B2028" s="30">
        <f t="shared" si="124"/>
        <v>2020</v>
      </c>
      <c r="C2028" s="40"/>
      <c r="D2028" s="41"/>
      <c r="E2028" s="31" t="str">
        <f>IFERROR(IF(OR(確認書!$C$23="",D2028=""),"",確認書!$C$23),"")</f>
        <v/>
      </c>
      <c r="F2028" s="33" t="str">
        <f>IFERROR(
   IF($E$3="", "",
     IF(VLOOKUP(E2028, リスト!$A$2:$E$49, 5, FALSE) &gt; $E$3,
        VLOOKUP(E2028, リスト!$A$2:$E$49, 2, FALSE),
        VLOOKUP(E2028, リスト!$A$2:$E$49, 4, FALSE)
     )
   ),
"")</f>
        <v/>
      </c>
      <c r="G2028" s="40"/>
      <c r="H2028" s="29"/>
      <c r="I2028" s="46"/>
      <c r="J2028" s="34" t="str">
        <f t="shared" si="127"/>
        <v/>
      </c>
      <c r="K2028" s="28" t="str">
        <f t="shared" si="125"/>
        <v/>
      </c>
      <c r="L2028" s="25" t="str">
        <f t="shared" si="126"/>
        <v/>
      </c>
      <c r="M2028" s="16"/>
    </row>
    <row r="2029" spans="2:13" ht="22.5" customHeight="1" x14ac:dyDescent="0.45">
      <c r="B2029" s="30">
        <f t="shared" si="124"/>
        <v>2021</v>
      </c>
      <c r="C2029" s="40"/>
      <c r="D2029" s="41"/>
      <c r="E2029" s="31" t="str">
        <f>IFERROR(IF(OR(確認書!$C$23="",D2029=""),"",確認書!$C$23),"")</f>
        <v/>
      </c>
      <c r="F2029" s="33" t="str">
        <f>IFERROR(
   IF($E$3="", "",
     IF(VLOOKUP(E2029, リスト!$A$2:$E$49, 5, FALSE) &gt; $E$3,
        VLOOKUP(E2029, リスト!$A$2:$E$49, 2, FALSE),
        VLOOKUP(E2029, リスト!$A$2:$E$49, 4, FALSE)
     )
   ),
"")</f>
        <v/>
      </c>
      <c r="G2029" s="40"/>
      <c r="H2029" s="29"/>
      <c r="I2029" s="46"/>
      <c r="J2029" s="34" t="str">
        <f t="shared" si="127"/>
        <v/>
      </c>
      <c r="K2029" s="28" t="str">
        <f t="shared" si="125"/>
        <v/>
      </c>
      <c r="L2029" s="25" t="str">
        <f t="shared" si="126"/>
        <v/>
      </c>
      <c r="M2029" s="16"/>
    </row>
    <row r="2030" spans="2:13" ht="22.5" customHeight="1" x14ac:dyDescent="0.45">
      <c r="B2030" s="30">
        <f t="shared" si="124"/>
        <v>2022</v>
      </c>
      <c r="C2030" s="40"/>
      <c r="D2030" s="41"/>
      <c r="E2030" s="31" t="str">
        <f>IFERROR(IF(OR(確認書!$C$23="",D2030=""),"",確認書!$C$23),"")</f>
        <v/>
      </c>
      <c r="F2030" s="33" t="str">
        <f>IFERROR(
   IF($E$3="", "",
     IF(VLOOKUP(E2030, リスト!$A$2:$E$49, 5, FALSE) &gt; $E$3,
        VLOOKUP(E2030, リスト!$A$2:$E$49, 2, FALSE),
        VLOOKUP(E2030, リスト!$A$2:$E$49, 4, FALSE)
     )
   ),
"")</f>
        <v/>
      </c>
      <c r="G2030" s="40"/>
      <c r="H2030" s="29"/>
      <c r="I2030" s="46"/>
      <c r="J2030" s="34" t="str">
        <f t="shared" si="127"/>
        <v/>
      </c>
      <c r="K2030" s="28" t="str">
        <f t="shared" si="125"/>
        <v/>
      </c>
      <c r="L2030" s="25" t="str">
        <f t="shared" si="126"/>
        <v/>
      </c>
      <c r="M2030" s="16"/>
    </row>
    <row r="2031" spans="2:13" ht="22.5" customHeight="1" x14ac:dyDescent="0.45">
      <c r="B2031" s="30">
        <f t="shared" si="124"/>
        <v>2023</v>
      </c>
      <c r="C2031" s="40"/>
      <c r="D2031" s="41"/>
      <c r="E2031" s="31" t="str">
        <f>IFERROR(IF(OR(確認書!$C$23="",D2031=""),"",確認書!$C$23),"")</f>
        <v/>
      </c>
      <c r="F2031" s="33" t="str">
        <f>IFERROR(
   IF($E$3="", "",
     IF(VLOOKUP(E2031, リスト!$A$2:$E$49, 5, FALSE) &gt; $E$3,
        VLOOKUP(E2031, リスト!$A$2:$E$49, 2, FALSE),
        VLOOKUP(E2031, リスト!$A$2:$E$49, 4, FALSE)
     )
   ),
"")</f>
        <v/>
      </c>
      <c r="G2031" s="40"/>
      <c r="H2031" s="29"/>
      <c r="I2031" s="46"/>
      <c r="J2031" s="34" t="str">
        <f t="shared" si="127"/>
        <v/>
      </c>
      <c r="K2031" s="28" t="str">
        <f t="shared" si="125"/>
        <v/>
      </c>
      <c r="L2031" s="25" t="str">
        <f t="shared" si="126"/>
        <v/>
      </c>
      <c r="M2031" s="16"/>
    </row>
    <row r="2032" spans="2:13" ht="22.5" customHeight="1" x14ac:dyDescent="0.45">
      <c r="B2032" s="30">
        <f t="shared" si="124"/>
        <v>2024</v>
      </c>
      <c r="C2032" s="40"/>
      <c r="D2032" s="41"/>
      <c r="E2032" s="31" t="str">
        <f>IFERROR(IF(OR(確認書!$C$23="",D2032=""),"",確認書!$C$23),"")</f>
        <v/>
      </c>
      <c r="F2032" s="33" t="str">
        <f>IFERROR(
   IF($E$3="", "",
     IF(VLOOKUP(E2032, リスト!$A$2:$E$49, 5, FALSE) &gt; $E$3,
        VLOOKUP(E2032, リスト!$A$2:$E$49, 2, FALSE),
        VLOOKUP(E2032, リスト!$A$2:$E$49, 4, FALSE)
     )
   ),
"")</f>
        <v/>
      </c>
      <c r="G2032" s="40"/>
      <c r="H2032" s="29"/>
      <c r="I2032" s="46"/>
      <c r="J2032" s="34" t="str">
        <f t="shared" si="127"/>
        <v/>
      </c>
      <c r="K2032" s="28" t="str">
        <f t="shared" si="125"/>
        <v/>
      </c>
      <c r="L2032" s="25" t="str">
        <f t="shared" si="126"/>
        <v/>
      </c>
      <c r="M2032" s="16"/>
    </row>
    <row r="2033" spans="2:13" ht="22.5" customHeight="1" x14ac:dyDescent="0.45">
      <c r="B2033" s="30">
        <f t="shared" si="124"/>
        <v>2025</v>
      </c>
      <c r="C2033" s="40"/>
      <c r="D2033" s="41"/>
      <c r="E2033" s="31" t="str">
        <f>IFERROR(IF(OR(確認書!$C$23="",D2033=""),"",確認書!$C$23),"")</f>
        <v/>
      </c>
      <c r="F2033" s="33" t="str">
        <f>IFERROR(
   IF($E$3="", "",
     IF(VLOOKUP(E2033, リスト!$A$2:$E$49, 5, FALSE) &gt; $E$3,
        VLOOKUP(E2033, リスト!$A$2:$E$49, 2, FALSE),
        VLOOKUP(E2033, リスト!$A$2:$E$49, 4, FALSE)
     )
   ),
"")</f>
        <v/>
      </c>
      <c r="G2033" s="40"/>
      <c r="H2033" s="29"/>
      <c r="I2033" s="46"/>
      <c r="J2033" s="34" t="str">
        <f t="shared" si="127"/>
        <v/>
      </c>
      <c r="K2033" s="28" t="str">
        <f t="shared" si="125"/>
        <v/>
      </c>
      <c r="L2033" s="25" t="str">
        <f t="shared" si="126"/>
        <v/>
      </c>
      <c r="M2033" s="16"/>
    </row>
    <row r="2034" spans="2:13" ht="22.5" customHeight="1" x14ac:dyDescent="0.45">
      <c r="B2034" s="30">
        <f t="shared" si="124"/>
        <v>2026</v>
      </c>
      <c r="C2034" s="40"/>
      <c r="D2034" s="41"/>
      <c r="E2034" s="31" t="str">
        <f>IFERROR(IF(OR(確認書!$C$23="",D2034=""),"",確認書!$C$23),"")</f>
        <v/>
      </c>
      <c r="F2034" s="33" t="str">
        <f>IFERROR(
   IF($E$3="", "",
     IF(VLOOKUP(E2034, リスト!$A$2:$E$49, 5, FALSE) &gt; $E$3,
        VLOOKUP(E2034, リスト!$A$2:$E$49, 2, FALSE),
        VLOOKUP(E2034, リスト!$A$2:$E$49, 4, FALSE)
     )
   ),
"")</f>
        <v/>
      </c>
      <c r="G2034" s="40"/>
      <c r="H2034" s="29"/>
      <c r="I2034" s="46"/>
      <c r="J2034" s="34" t="str">
        <f t="shared" si="127"/>
        <v/>
      </c>
      <c r="K2034" s="28" t="str">
        <f t="shared" si="125"/>
        <v/>
      </c>
      <c r="L2034" s="25" t="str">
        <f t="shared" si="126"/>
        <v/>
      </c>
      <c r="M2034" s="16"/>
    </row>
    <row r="2035" spans="2:13" ht="22.5" customHeight="1" x14ac:dyDescent="0.45">
      <c r="B2035" s="30">
        <f t="shared" si="124"/>
        <v>2027</v>
      </c>
      <c r="C2035" s="40"/>
      <c r="D2035" s="41"/>
      <c r="E2035" s="31" t="str">
        <f>IFERROR(IF(OR(確認書!$C$23="",D2035=""),"",確認書!$C$23),"")</f>
        <v/>
      </c>
      <c r="F2035" s="33" t="str">
        <f>IFERROR(
   IF($E$3="", "",
     IF(VLOOKUP(E2035, リスト!$A$2:$E$49, 5, FALSE) &gt; $E$3,
        VLOOKUP(E2035, リスト!$A$2:$E$49, 2, FALSE),
        VLOOKUP(E2035, リスト!$A$2:$E$49, 4, FALSE)
     )
   ),
"")</f>
        <v/>
      </c>
      <c r="G2035" s="40"/>
      <c r="H2035" s="29"/>
      <c r="I2035" s="46"/>
      <c r="J2035" s="34" t="str">
        <f t="shared" si="127"/>
        <v/>
      </c>
      <c r="K2035" s="28" t="str">
        <f t="shared" si="125"/>
        <v/>
      </c>
      <c r="L2035" s="25" t="str">
        <f t="shared" si="126"/>
        <v/>
      </c>
      <c r="M2035" s="16"/>
    </row>
    <row r="2036" spans="2:13" ht="22.5" customHeight="1" x14ac:dyDescent="0.45">
      <c r="B2036" s="30">
        <f t="shared" si="124"/>
        <v>2028</v>
      </c>
      <c r="C2036" s="40"/>
      <c r="D2036" s="41"/>
      <c r="E2036" s="31" t="str">
        <f>IFERROR(IF(OR(確認書!$C$23="",D2036=""),"",確認書!$C$23),"")</f>
        <v/>
      </c>
      <c r="F2036" s="33" t="str">
        <f>IFERROR(
   IF($E$3="", "",
     IF(VLOOKUP(E2036, リスト!$A$2:$E$49, 5, FALSE) &gt; $E$3,
        VLOOKUP(E2036, リスト!$A$2:$E$49, 2, FALSE),
        VLOOKUP(E2036, リスト!$A$2:$E$49, 4, FALSE)
     )
   ),
"")</f>
        <v/>
      </c>
      <c r="G2036" s="40"/>
      <c r="H2036" s="29"/>
      <c r="I2036" s="46"/>
      <c r="J2036" s="34" t="str">
        <f t="shared" si="127"/>
        <v/>
      </c>
      <c r="K2036" s="28" t="str">
        <f t="shared" si="125"/>
        <v/>
      </c>
      <c r="L2036" s="25" t="str">
        <f t="shared" si="126"/>
        <v/>
      </c>
      <c r="M2036" s="16"/>
    </row>
    <row r="2037" spans="2:13" ht="22.5" customHeight="1" x14ac:dyDescent="0.45">
      <c r="B2037" s="30">
        <f t="shared" si="124"/>
        <v>2029</v>
      </c>
      <c r="C2037" s="40"/>
      <c r="D2037" s="41"/>
      <c r="E2037" s="31" t="str">
        <f>IFERROR(IF(OR(確認書!$C$23="",D2037=""),"",確認書!$C$23),"")</f>
        <v/>
      </c>
      <c r="F2037" s="33" t="str">
        <f>IFERROR(
   IF($E$3="", "",
     IF(VLOOKUP(E2037, リスト!$A$2:$E$49, 5, FALSE) &gt; $E$3,
        VLOOKUP(E2037, リスト!$A$2:$E$49, 2, FALSE),
        VLOOKUP(E2037, リスト!$A$2:$E$49, 4, FALSE)
     )
   ),
"")</f>
        <v/>
      </c>
      <c r="G2037" s="40"/>
      <c r="H2037" s="29"/>
      <c r="I2037" s="46"/>
      <c r="J2037" s="34" t="str">
        <f t="shared" si="127"/>
        <v/>
      </c>
      <c r="K2037" s="28" t="str">
        <f t="shared" si="125"/>
        <v/>
      </c>
      <c r="L2037" s="25" t="str">
        <f t="shared" si="126"/>
        <v/>
      </c>
      <c r="M2037" s="16"/>
    </row>
    <row r="2038" spans="2:13" ht="22.5" customHeight="1" x14ac:dyDescent="0.45">
      <c r="B2038" s="30">
        <f t="shared" si="124"/>
        <v>2030</v>
      </c>
      <c r="C2038" s="40"/>
      <c r="D2038" s="41"/>
      <c r="E2038" s="31" t="str">
        <f>IFERROR(IF(OR(確認書!$C$23="",D2038=""),"",確認書!$C$23),"")</f>
        <v/>
      </c>
      <c r="F2038" s="33" t="str">
        <f>IFERROR(
   IF($E$3="", "",
     IF(VLOOKUP(E2038, リスト!$A$2:$E$49, 5, FALSE) &gt; $E$3,
        VLOOKUP(E2038, リスト!$A$2:$E$49, 2, FALSE),
        VLOOKUP(E2038, リスト!$A$2:$E$49, 4, FALSE)
     )
   ),
"")</f>
        <v/>
      </c>
      <c r="G2038" s="40"/>
      <c r="H2038" s="29"/>
      <c r="I2038" s="46"/>
      <c r="J2038" s="34" t="str">
        <f t="shared" si="127"/>
        <v/>
      </c>
      <c r="K2038" s="28" t="str">
        <f t="shared" si="125"/>
        <v/>
      </c>
      <c r="L2038" s="25" t="str">
        <f t="shared" si="126"/>
        <v/>
      </c>
      <c r="M2038" s="16"/>
    </row>
    <row r="2039" spans="2:13" ht="22.5" customHeight="1" x14ac:dyDescent="0.45">
      <c r="B2039" s="30">
        <f t="shared" si="124"/>
        <v>2031</v>
      </c>
      <c r="C2039" s="40"/>
      <c r="D2039" s="41"/>
      <c r="E2039" s="31" t="str">
        <f>IFERROR(IF(OR(確認書!$C$23="",D2039=""),"",確認書!$C$23),"")</f>
        <v/>
      </c>
      <c r="F2039" s="33" t="str">
        <f>IFERROR(
   IF($E$3="", "",
     IF(VLOOKUP(E2039, リスト!$A$2:$E$49, 5, FALSE) &gt; $E$3,
        VLOOKUP(E2039, リスト!$A$2:$E$49, 2, FALSE),
        VLOOKUP(E2039, リスト!$A$2:$E$49, 4, FALSE)
     )
   ),
"")</f>
        <v/>
      </c>
      <c r="G2039" s="40"/>
      <c r="H2039" s="29"/>
      <c r="I2039" s="46"/>
      <c r="J2039" s="34" t="str">
        <f t="shared" si="127"/>
        <v/>
      </c>
      <c r="K2039" s="28" t="str">
        <f t="shared" si="125"/>
        <v/>
      </c>
      <c r="L2039" s="25" t="str">
        <f t="shared" si="126"/>
        <v/>
      </c>
      <c r="M2039" s="16"/>
    </row>
    <row r="2040" spans="2:13" ht="22.5" customHeight="1" x14ac:dyDescent="0.45">
      <c r="B2040" s="30">
        <f t="shared" si="124"/>
        <v>2032</v>
      </c>
      <c r="C2040" s="40"/>
      <c r="D2040" s="41"/>
      <c r="E2040" s="31" t="str">
        <f>IFERROR(IF(OR(確認書!$C$23="",D2040=""),"",確認書!$C$23),"")</f>
        <v/>
      </c>
      <c r="F2040" s="33" t="str">
        <f>IFERROR(
   IF($E$3="", "",
     IF(VLOOKUP(E2040, リスト!$A$2:$E$49, 5, FALSE) &gt; $E$3,
        VLOOKUP(E2040, リスト!$A$2:$E$49, 2, FALSE),
        VLOOKUP(E2040, リスト!$A$2:$E$49, 4, FALSE)
     )
   ),
"")</f>
        <v/>
      </c>
      <c r="G2040" s="40"/>
      <c r="H2040" s="29"/>
      <c r="I2040" s="46"/>
      <c r="J2040" s="34" t="str">
        <f t="shared" si="127"/>
        <v/>
      </c>
      <c r="K2040" s="28" t="str">
        <f t="shared" si="125"/>
        <v/>
      </c>
      <c r="L2040" s="25" t="str">
        <f t="shared" si="126"/>
        <v/>
      </c>
      <c r="M2040" s="16"/>
    </row>
    <row r="2041" spans="2:13" ht="22.5" customHeight="1" x14ac:dyDescent="0.45">
      <c r="B2041" s="30">
        <f t="shared" si="124"/>
        <v>2033</v>
      </c>
      <c r="C2041" s="40"/>
      <c r="D2041" s="41"/>
      <c r="E2041" s="31" t="str">
        <f>IFERROR(IF(OR(確認書!$C$23="",D2041=""),"",確認書!$C$23),"")</f>
        <v/>
      </c>
      <c r="F2041" s="33" t="str">
        <f>IFERROR(
   IF($E$3="", "",
     IF(VLOOKUP(E2041, リスト!$A$2:$E$49, 5, FALSE) &gt; $E$3,
        VLOOKUP(E2041, リスト!$A$2:$E$49, 2, FALSE),
        VLOOKUP(E2041, リスト!$A$2:$E$49, 4, FALSE)
     )
   ),
"")</f>
        <v/>
      </c>
      <c r="G2041" s="40"/>
      <c r="H2041" s="29"/>
      <c r="I2041" s="46"/>
      <c r="J2041" s="34" t="str">
        <f t="shared" si="127"/>
        <v/>
      </c>
      <c r="K2041" s="28" t="str">
        <f t="shared" si="125"/>
        <v/>
      </c>
      <c r="L2041" s="25" t="str">
        <f t="shared" si="126"/>
        <v/>
      </c>
      <c r="M2041" s="16"/>
    </row>
    <row r="2042" spans="2:13" ht="22.5" customHeight="1" x14ac:dyDescent="0.45">
      <c r="B2042" s="30">
        <f t="shared" si="124"/>
        <v>2034</v>
      </c>
      <c r="C2042" s="40"/>
      <c r="D2042" s="41"/>
      <c r="E2042" s="31" t="str">
        <f>IFERROR(IF(OR(確認書!$C$23="",D2042=""),"",確認書!$C$23),"")</f>
        <v/>
      </c>
      <c r="F2042" s="33" t="str">
        <f>IFERROR(
   IF($E$3="", "",
     IF(VLOOKUP(E2042, リスト!$A$2:$E$49, 5, FALSE) &gt; $E$3,
        VLOOKUP(E2042, リスト!$A$2:$E$49, 2, FALSE),
        VLOOKUP(E2042, リスト!$A$2:$E$49, 4, FALSE)
     )
   ),
"")</f>
        <v/>
      </c>
      <c r="G2042" s="40"/>
      <c r="H2042" s="29"/>
      <c r="I2042" s="46"/>
      <c r="J2042" s="34" t="str">
        <f t="shared" si="127"/>
        <v/>
      </c>
      <c r="K2042" s="28" t="str">
        <f t="shared" si="125"/>
        <v/>
      </c>
      <c r="L2042" s="25" t="str">
        <f t="shared" si="126"/>
        <v/>
      </c>
      <c r="M2042" s="16"/>
    </row>
    <row r="2043" spans="2:13" ht="22.5" customHeight="1" x14ac:dyDescent="0.45">
      <c r="B2043" s="30">
        <f t="shared" si="124"/>
        <v>2035</v>
      </c>
      <c r="C2043" s="40"/>
      <c r="D2043" s="41"/>
      <c r="E2043" s="31" t="str">
        <f>IFERROR(IF(OR(確認書!$C$23="",D2043=""),"",確認書!$C$23),"")</f>
        <v/>
      </c>
      <c r="F2043" s="33" t="str">
        <f>IFERROR(
   IF($E$3="", "",
     IF(VLOOKUP(E2043, リスト!$A$2:$E$49, 5, FALSE) &gt; $E$3,
        VLOOKUP(E2043, リスト!$A$2:$E$49, 2, FALSE),
        VLOOKUP(E2043, リスト!$A$2:$E$49, 4, FALSE)
     )
   ),
"")</f>
        <v/>
      </c>
      <c r="G2043" s="40"/>
      <c r="H2043" s="29"/>
      <c r="I2043" s="46"/>
      <c r="J2043" s="34" t="str">
        <f t="shared" si="127"/>
        <v/>
      </c>
      <c r="K2043" s="28" t="str">
        <f t="shared" si="125"/>
        <v/>
      </c>
      <c r="L2043" s="25" t="str">
        <f t="shared" si="126"/>
        <v/>
      </c>
      <c r="M2043" s="16"/>
    </row>
    <row r="2044" spans="2:13" ht="22.5" customHeight="1" x14ac:dyDescent="0.45">
      <c r="B2044" s="30">
        <f t="shared" si="124"/>
        <v>2036</v>
      </c>
      <c r="C2044" s="40"/>
      <c r="D2044" s="41"/>
      <c r="E2044" s="31" t="str">
        <f>IFERROR(IF(OR(確認書!$C$23="",D2044=""),"",確認書!$C$23),"")</f>
        <v/>
      </c>
      <c r="F2044" s="33" t="str">
        <f>IFERROR(
   IF($E$3="", "",
     IF(VLOOKUP(E2044, リスト!$A$2:$E$49, 5, FALSE) &gt; $E$3,
        VLOOKUP(E2044, リスト!$A$2:$E$49, 2, FALSE),
        VLOOKUP(E2044, リスト!$A$2:$E$49, 4, FALSE)
     )
   ),
"")</f>
        <v/>
      </c>
      <c r="G2044" s="40"/>
      <c r="H2044" s="29"/>
      <c r="I2044" s="46"/>
      <c r="J2044" s="34" t="str">
        <f t="shared" si="127"/>
        <v/>
      </c>
      <c r="K2044" s="28" t="str">
        <f t="shared" si="125"/>
        <v/>
      </c>
      <c r="L2044" s="25" t="str">
        <f t="shared" si="126"/>
        <v/>
      </c>
      <c r="M2044" s="16"/>
    </row>
    <row r="2045" spans="2:13" ht="22.5" customHeight="1" x14ac:dyDescent="0.45">
      <c r="B2045" s="30">
        <f t="shared" si="124"/>
        <v>2037</v>
      </c>
      <c r="C2045" s="40"/>
      <c r="D2045" s="41"/>
      <c r="E2045" s="31" t="str">
        <f>IFERROR(IF(OR(確認書!$C$23="",D2045=""),"",確認書!$C$23),"")</f>
        <v/>
      </c>
      <c r="F2045" s="33" t="str">
        <f>IFERROR(
   IF($E$3="", "",
     IF(VLOOKUP(E2045, リスト!$A$2:$E$49, 5, FALSE) &gt; $E$3,
        VLOOKUP(E2045, リスト!$A$2:$E$49, 2, FALSE),
        VLOOKUP(E2045, リスト!$A$2:$E$49, 4, FALSE)
     )
   ),
"")</f>
        <v/>
      </c>
      <c r="G2045" s="40"/>
      <c r="H2045" s="29"/>
      <c r="I2045" s="46"/>
      <c r="J2045" s="34" t="str">
        <f t="shared" si="127"/>
        <v/>
      </c>
      <c r="K2045" s="28" t="str">
        <f t="shared" si="125"/>
        <v/>
      </c>
      <c r="L2045" s="25" t="str">
        <f t="shared" si="126"/>
        <v/>
      </c>
      <c r="M2045" s="16"/>
    </row>
    <row r="2046" spans="2:13" ht="22.5" customHeight="1" x14ac:dyDescent="0.45">
      <c r="B2046" s="30">
        <f t="shared" si="124"/>
        <v>2038</v>
      </c>
      <c r="C2046" s="40"/>
      <c r="D2046" s="41"/>
      <c r="E2046" s="31" t="str">
        <f>IFERROR(IF(OR(確認書!$C$23="",D2046=""),"",確認書!$C$23),"")</f>
        <v/>
      </c>
      <c r="F2046" s="33" t="str">
        <f>IFERROR(
   IF($E$3="", "",
     IF(VLOOKUP(E2046, リスト!$A$2:$E$49, 5, FALSE) &gt; $E$3,
        VLOOKUP(E2046, リスト!$A$2:$E$49, 2, FALSE),
        VLOOKUP(E2046, リスト!$A$2:$E$49, 4, FALSE)
     )
   ),
"")</f>
        <v/>
      </c>
      <c r="G2046" s="40"/>
      <c r="H2046" s="29"/>
      <c r="I2046" s="46"/>
      <c r="J2046" s="34" t="str">
        <f t="shared" si="127"/>
        <v/>
      </c>
      <c r="K2046" s="28" t="str">
        <f t="shared" si="125"/>
        <v/>
      </c>
      <c r="L2046" s="25" t="str">
        <f t="shared" si="126"/>
        <v/>
      </c>
      <c r="M2046" s="16"/>
    </row>
    <row r="2047" spans="2:13" ht="22.5" customHeight="1" x14ac:dyDescent="0.45">
      <c r="B2047" s="30">
        <f t="shared" si="124"/>
        <v>2039</v>
      </c>
      <c r="C2047" s="40"/>
      <c r="D2047" s="41"/>
      <c r="E2047" s="31" t="str">
        <f>IFERROR(IF(OR(確認書!$C$23="",D2047=""),"",確認書!$C$23),"")</f>
        <v/>
      </c>
      <c r="F2047" s="33" t="str">
        <f>IFERROR(
   IF($E$3="", "",
     IF(VLOOKUP(E2047, リスト!$A$2:$E$49, 5, FALSE) &gt; $E$3,
        VLOOKUP(E2047, リスト!$A$2:$E$49, 2, FALSE),
        VLOOKUP(E2047, リスト!$A$2:$E$49, 4, FALSE)
     )
   ),
"")</f>
        <v/>
      </c>
      <c r="G2047" s="40"/>
      <c r="H2047" s="29"/>
      <c r="I2047" s="46"/>
      <c r="J2047" s="34" t="str">
        <f t="shared" si="127"/>
        <v/>
      </c>
      <c r="K2047" s="28" t="str">
        <f t="shared" si="125"/>
        <v/>
      </c>
      <c r="L2047" s="25" t="str">
        <f t="shared" si="126"/>
        <v/>
      </c>
      <c r="M2047" s="16"/>
    </row>
    <row r="2048" spans="2:13" ht="22.5" customHeight="1" x14ac:dyDescent="0.45">
      <c r="B2048" s="30">
        <f t="shared" si="124"/>
        <v>2040</v>
      </c>
      <c r="C2048" s="40"/>
      <c r="D2048" s="41"/>
      <c r="E2048" s="31" t="str">
        <f>IFERROR(IF(OR(確認書!$C$23="",D2048=""),"",確認書!$C$23),"")</f>
        <v/>
      </c>
      <c r="F2048" s="33" t="str">
        <f>IFERROR(
   IF($E$3="", "",
     IF(VLOOKUP(E2048, リスト!$A$2:$E$49, 5, FALSE) &gt; $E$3,
        VLOOKUP(E2048, リスト!$A$2:$E$49, 2, FALSE),
        VLOOKUP(E2048, リスト!$A$2:$E$49, 4, FALSE)
     )
   ),
"")</f>
        <v/>
      </c>
      <c r="G2048" s="40"/>
      <c r="H2048" s="29"/>
      <c r="I2048" s="46"/>
      <c r="J2048" s="34" t="str">
        <f t="shared" si="127"/>
        <v/>
      </c>
      <c r="K2048" s="28" t="str">
        <f t="shared" si="125"/>
        <v/>
      </c>
      <c r="L2048" s="25" t="str">
        <f t="shared" si="126"/>
        <v/>
      </c>
      <c r="M2048" s="16"/>
    </row>
    <row r="2049" spans="2:13" ht="22.5" customHeight="1" x14ac:dyDescent="0.45">
      <c r="B2049" s="30">
        <f t="shared" si="124"/>
        <v>2041</v>
      </c>
      <c r="C2049" s="40"/>
      <c r="D2049" s="41"/>
      <c r="E2049" s="31" t="str">
        <f>IFERROR(IF(OR(確認書!$C$23="",D2049=""),"",確認書!$C$23),"")</f>
        <v/>
      </c>
      <c r="F2049" s="33" t="str">
        <f>IFERROR(
   IF($E$3="", "",
     IF(VLOOKUP(E2049, リスト!$A$2:$E$49, 5, FALSE) &gt; $E$3,
        VLOOKUP(E2049, リスト!$A$2:$E$49, 2, FALSE),
        VLOOKUP(E2049, リスト!$A$2:$E$49, 4, FALSE)
     )
   ),
"")</f>
        <v/>
      </c>
      <c r="G2049" s="40"/>
      <c r="H2049" s="29"/>
      <c r="I2049" s="46"/>
      <c r="J2049" s="34" t="str">
        <f t="shared" si="127"/>
        <v/>
      </c>
      <c r="K2049" s="28" t="str">
        <f t="shared" si="125"/>
        <v/>
      </c>
      <c r="L2049" s="25" t="str">
        <f t="shared" si="126"/>
        <v/>
      </c>
      <c r="M2049" s="16"/>
    </row>
    <row r="2050" spans="2:13" ht="22.5" customHeight="1" x14ac:dyDescent="0.45">
      <c r="B2050" s="30">
        <f t="shared" si="124"/>
        <v>2042</v>
      </c>
      <c r="C2050" s="40"/>
      <c r="D2050" s="41"/>
      <c r="E2050" s="31" t="str">
        <f>IFERROR(IF(OR(確認書!$C$23="",D2050=""),"",確認書!$C$23),"")</f>
        <v/>
      </c>
      <c r="F2050" s="33" t="str">
        <f>IFERROR(
   IF($E$3="", "",
     IF(VLOOKUP(E2050, リスト!$A$2:$E$49, 5, FALSE) &gt; $E$3,
        VLOOKUP(E2050, リスト!$A$2:$E$49, 2, FALSE),
        VLOOKUP(E2050, リスト!$A$2:$E$49, 4, FALSE)
     )
   ),
"")</f>
        <v/>
      </c>
      <c r="G2050" s="40"/>
      <c r="H2050" s="29"/>
      <c r="I2050" s="46"/>
      <c r="J2050" s="34" t="str">
        <f t="shared" si="127"/>
        <v/>
      </c>
      <c r="K2050" s="28" t="str">
        <f t="shared" si="125"/>
        <v/>
      </c>
      <c r="L2050" s="25" t="str">
        <f t="shared" si="126"/>
        <v/>
      </c>
      <c r="M2050" s="16"/>
    </row>
    <row r="2051" spans="2:13" ht="22.5" customHeight="1" x14ac:dyDescent="0.45">
      <c r="B2051" s="30">
        <f t="shared" si="124"/>
        <v>2043</v>
      </c>
      <c r="C2051" s="40"/>
      <c r="D2051" s="41"/>
      <c r="E2051" s="31" t="str">
        <f>IFERROR(IF(OR(確認書!$C$23="",D2051=""),"",確認書!$C$23),"")</f>
        <v/>
      </c>
      <c r="F2051" s="33" t="str">
        <f>IFERROR(
   IF($E$3="", "",
     IF(VLOOKUP(E2051, リスト!$A$2:$E$49, 5, FALSE) &gt; $E$3,
        VLOOKUP(E2051, リスト!$A$2:$E$49, 2, FALSE),
        VLOOKUP(E2051, リスト!$A$2:$E$49, 4, FALSE)
     )
   ),
"")</f>
        <v/>
      </c>
      <c r="G2051" s="40"/>
      <c r="H2051" s="29"/>
      <c r="I2051" s="46"/>
      <c r="J2051" s="34" t="str">
        <f t="shared" si="127"/>
        <v/>
      </c>
      <c r="K2051" s="28" t="str">
        <f t="shared" si="125"/>
        <v/>
      </c>
      <c r="L2051" s="25" t="str">
        <f t="shared" si="126"/>
        <v/>
      </c>
      <c r="M2051" s="16"/>
    </row>
    <row r="2052" spans="2:13" ht="22.5" customHeight="1" x14ac:dyDescent="0.45">
      <c r="B2052" s="30">
        <f t="shared" si="124"/>
        <v>2044</v>
      </c>
      <c r="C2052" s="40"/>
      <c r="D2052" s="41"/>
      <c r="E2052" s="31" t="str">
        <f>IFERROR(IF(OR(確認書!$C$23="",D2052=""),"",確認書!$C$23),"")</f>
        <v/>
      </c>
      <c r="F2052" s="33" t="str">
        <f>IFERROR(
   IF($E$3="", "",
     IF(VLOOKUP(E2052, リスト!$A$2:$E$49, 5, FALSE) &gt; $E$3,
        VLOOKUP(E2052, リスト!$A$2:$E$49, 2, FALSE),
        VLOOKUP(E2052, リスト!$A$2:$E$49, 4, FALSE)
     )
   ),
"")</f>
        <v/>
      </c>
      <c r="G2052" s="40"/>
      <c r="H2052" s="29"/>
      <c r="I2052" s="46"/>
      <c r="J2052" s="34" t="str">
        <f t="shared" si="127"/>
        <v/>
      </c>
      <c r="K2052" s="28" t="str">
        <f t="shared" si="125"/>
        <v/>
      </c>
      <c r="L2052" s="25" t="str">
        <f t="shared" si="126"/>
        <v/>
      </c>
      <c r="M2052" s="16"/>
    </row>
    <row r="2053" spans="2:13" ht="22.5" customHeight="1" x14ac:dyDescent="0.45">
      <c r="B2053" s="30">
        <f t="shared" si="124"/>
        <v>2045</v>
      </c>
      <c r="C2053" s="40"/>
      <c r="D2053" s="41"/>
      <c r="E2053" s="31" t="str">
        <f>IFERROR(IF(OR(確認書!$C$23="",D2053=""),"",確認書!$C$23),"")</f>
        <v/>
      </c>
      <c r="F2053" s="33" t="str">
        <f>IFERROR(
   IF($E$3="", "",
     IF(VLOOKUP(E2053, リスト!$A$2:$E$49, 5, FALSE) &gt; $E$3,
        VLOOKUP(E2053, リスト!$A$2:$E$49, 2, FALSE),
        VLOOKUP(E2053, リスト!$A$2:$E$49, 4, FALSE)
     )
   ),
"")</f>
        <v/>
      </c>
      <c r="G2053" s="40"/>
      <c r="H2053" s="29"/>
      <c r="I2053" s="46"/>
      <c r="J2053" s="34" t="str">
        <f t="shared" si="127"/>
        <v/>
      </c>
      <c r="K2053" s="28" t="str">
        <f t="shared" si="125"/>
        <v/>
      </c>
      <c r="L2053" s="25" t="str">
        <f t="shared" si="126"/>
        <v/>
      </c>
      <c r="M2053" s="16"/>
    </row>
    <row r="2054" spans="2:13" ht="22.5" customHeight="1" x14ac:dyDescent="0.45">
      <c r="B2054" s="30">
        <f t="shared" si="124"/>
        <v>2046</v>
      </c>
      <c r="C2054" s="40"/>
      <c r="D2054" s="41"/>
      <c r="E2054" s="31" t="str">
        <f>IFERROR(IF(OR(確認書!$C$23="",D2054=""),"",確認書!$C$23),"")</f>
        <v/>
      </c>
      <c r="F2054" s="33" t="str">
        <f>IFERROR(
   IF($E$3="", "",
     IF(VLOOKUP(E2054, リスト!$A$2:$E$49, 5, FALSE) &gt; $E$3,
        VLOOKUP(E2054, リスト!$A$2:$E$49, 2, FALSE),
        VLOOKUP(E2054, リスト!$A$2:$E$49, 4, FALSE)
     )
   ),
"")</f>
        <v/>
      </c>
      <c r="G2054" s="40"/>
      <c r="H2054" s="29"/>
      <c r="I2054" s="46"/>
      <c r="J2054" s="34" t="str">
        <f t="shared" si="127"/>
        <v/>
      </c>
      <c r="K2054" s="28" t="str">
        <f t="shared" si="125"/>
        <v/>
      </c>
      <c r="L2054" s="25" t="str">
        <f t="shared" si="126"/>
        <v/>
      </c>
      <c r="M2054" s="16"/>
    </row>
    <row r="2055" spans="2:13" ht="22.5" customHeight="1" x14ac:dyDescent="0.45">
      <c r="B2055" s="30">
        <f t="shared" si="124"/>
        <v>2047</v>
      </c>
      <c r="C2055" s="40"/>
      <c r="D2055" s="41"/>
      <c r="E2055" s="31" t="str">
        <f>IFERROR(IF(OR(確認書!$C$23="",D2055=""),"",確認書!$C$23),"")</f>
        <v/>
      </c>
      <c r="F2055" s="33" t="str">
        <f>IFERROR(
   IF($E$3="", "",
     IF(VLOOKUP(E2055, リスト!$A$2:$E$49, 5, FALSE) &gt; $E$3,
        VLOOKUP(E2055, リスト!$A$2:$E$49, 2, FALSE),
        VLOOKUP(E2055, リスト!$A$2:$E$49, 4, FALSE)
     )
   ),
"")</f>
        <v/>
      </c>
      <c r="G2055" s="40"/>
      <c r="H2055" s="29"/>
      <c r="I2055" s="46"/>
      <c r="J2055" s="34" t="str">
        <f t="shared" si="127"/>
        <v/>
      </c>
      <c r="K2055" s="28" t="str">
        <f t="shared" si="125"/>
        <v/>
      </c>
      <c r="L2055" s="25" t="str">
        <f t="shared" si="126"/>
        <v/>
      </c>
      <c r="M2055" s="16"/>
    </row>
    <row r="2056" spans="2:13" ht="22.5" customHeight="1" x14ac:dyDescent="0.45">
      <c r="B2056" s="30">
        <f t="shared" si="124"/>
        <v>2048</v>
      </c>
      <c r="C2056" s="40"/>
      <c r="D2056" s="41"/>
      <c r="E2056" s="31" t="str">
        <f>IFERROR(IF(OR(確認書!$C$23="",D2056=""),"",確認書!$C$23),"")</f>
        <v/>
      </c>
      <c r="F2056" s="33" t="str">
        <f>IFERROR(
   IF($E$3="", "",
     IF(VLOOKUP(E2056, リスト!$A$2:$E$49, 5, FALSE) &gt; $E$3,
        VLOOKUP(E2056, リスト!$A$2:$E$49, 2, FALSE),
        VLOOKUP(E2056, リスト!$A$2:$E$49, 4, FALSE)
     )
   ),
"")</f>
        <v/>
      </c>
      <c r="G2056" s="40"/>
      <c r="H2056" s="29"/>
      <c r="I2056" s="46"/>
      <c r="J2056" s="34" t="str">
        <f t="shared" si="127"/>
        <v/>
      </c>
      <c r="K2056" s="28" t="str">
        <f t="shared" si="125"/>
        <v/>
      </c>
      <c r="L2056" s="25" t="str">
        <f t="shared" si="126"/>
        <v/>
      </c>
      <c r="M2056" s="16"/>
    </row>
    <row r="2057" spans="2:13" ht="22.5" customHeight="1" x14ac:dyDescent="0.45">
      <c r="B2057" s="30">
        <f t="shared" si="124"/>
        <v>2049</v>
      </c>
      <c r="C2057" s="40"/>
      <c r="D2057" s="41"/>
      <c r="E2057" s="31" t="str">
        <f>IFERROR(IF(OR(確認書!$C$23="",D2057=""),"",確認書!$C$23),"")</f>
        <v/>
      </c>
      <c r="F2057" s="33" t="str">
        <f>IFERROR(
   IF($E$3="", "",
     IF(VLOOKUP(E2057, リスト!$A$2:$E$49, 5, FALSE) &gt; $E$3,
        VLOOKUP(E2057, リスト!$A$2:$E$49, 2, FALSE),
        VLOOKUP(E2057, リスト!$A$2:$E$49, 4, FALSE)
     )
   ),
"")</f>
        <v/>
      </c>
      <c r="G2057" s="40"/>
      <c r="H2057" s="29"/>
      <c r="I2057" s="46"/>
      <c r="J2057" s="34" t="str">
        <f t="shared" si="127"/>
        <v/>
      </c>
      <c r="K2057" s="28" t="str">
        <f t="shared" si="125"/>
        <v/>
      </c>
      <c r="L2057" s="25" t="str">
        <f t="shared" si="126"/>
        <v/>
      </c>
      <c r="M2057" s="16"/>
    </row>
    <row r="2058" spans="2:13" ht="22.5" customHeight="1" x14ac:dyDescent="0.45">
      <c r="B2058" s="30">
        <f t="shared" ref="B2058:B2121" si="128">ROW()-8</f>
        <v>2050</v>
      </c>
      <c r="C2058" s="40"/>
      <c r="D2058" s="41"/>
      <c r="E2058" s="31" t="str">
        <f>IFERROR(IF(OR(確認書!$C$23="",D2058=""),"",確認書!$C$23),"")</f>
        <v/>
      </c>
      <c r="F2058" s="33" t="str">
        <f>IFERROR(
   IF($E$3="", "",
     IF(VLOOKUP(E2058, リスト!$A$2:$E$49, 5, FALSE) &gt; $E$3,
        VLOOKUP(E2058, リスト!$A$2:$E$49, 2, FALSE),
        VLOOKUP(E2058, リスト!$A$2:$E$49, 4, FALSE)
     )
   ),
"")</f>
        <v/>
      </c>
      <c r="G2058" s="40"/>
      <c r="H2058" s="29"/>
      <c r="I2058" s="46"/>
      <c r="J2058" s="34" t="str">
        <f t="shared" si="127"/>
        <v/>
      </c>
      <c r="K2058" s="28" t="str">
        <f t="shared" ref="K2058:K2121" si="129">IF(OR(E2058="",F2058=""), "",
 IF(NOT(ISNUMBER(J2058)), "",
 IF(J2058&lt;F2058, "×（法定外・特例等対象外です）", "〇")))</f>
        <v/>
      </c>
      <c r="L2058" s="25" t="str">
        <f t="shared" ref="L2058:L2121" si="130">IF(COUNTBLANK(D2058:J2058)=7, "",
 IF(D2058="", "←D列に従業員名を姓名（フルネーム）で入力してください。誤変換にお気を付け下さい。",
 IF(G2058="", "←G列に1.月給～3.時間給を入力してください",
 IF(H2058="", "←H列に金額を入力してください",
 IF(NOT(ISNUMBER(H2058)), "←H列の金額は半角数字で入力してください",
 IF(G2058="3.時間給", "",
 IF(I2058="", "←I列に労働時間を入力してください",
 IF(NOT(ISNUMBER(I2058)), "←I列の労働時間は半角数字で入力してください", ""))))))))</f>
        <v/>
      </c>
      <c r="M2058" s="16"/>
    </row>
    <row r="2059" spans="2:13" ht="22.5" customHeight="1" x14ac:dyDescent="0.45">
      <c r="B2059" s="30">
        <f t="shared" si="128"/>
        <v>2051</v>
      </c>
      <c r="C2059" s="40"/>
      <c r="D2059" s="41"/>
      <c r="E2059" s="31" t="str">
        <f>IFERROR(IF(OR(確認書!$C$23="",D2059=""),"",確認書!$C$23),"")</f>
        <v/>
      </c>
      <c r="F2059" s="33" t="str">
        <f>IFERROR(
   IF($E$3="", "",
     IF(VLOOKUP(E2059, リスト!$A$2:$E$49, 5, FALSE) &gt; $E$3,
        VLOOKUP(E2059, リスト!$A$2:$E$49, 2, FALSE),
        VLOOKUP(E2059, リスト!$A$2:$E$49, 4, FALSE)
     )
   ),
"")</f>
        <v/>
      </c>
      <c r="G2059" s="40"/>
      <c r="H2059" s="29"/>
      <c r="I2059" s="46"/>
      <c r="J2059" s="34" t="str">
        <f t="shared" ref="J2059:J2122" si="131">IF(COUNTBLANK(G2059:I2059)=3, "",
 IF(G2059="3.時間給", IF(H2059="", "", H2059),
 IF(OR(G2059="1.月給", G2059="2.日給"),
   IF(OR(H2059="", I2059=""), "", ROUND(H2059/I2059,0)),
 "")))</f>
        <v/>
      </c>
      <c r="K2059" s="28" t="str">
        <f t="shared" si="129"/>
        <v/>
      </c>
      <c r="L2059" s="25" t="str">
        <f t="shared" si="130"/>
        <v/>
      </c>
      <c r="M2059" s="16"/>
    </row>
    <row r="2060" spans="2:13" ht="22.5" customHeight="1" x14ac:dyDescent="0.45">
      <c r="B2060" s="30">
        <f t="shared" si="128"/>
        <v>2052</v>
      </c>
      <c r="C2060" s="40"/>
      <c r="D2060" s="41"/>
      <c r="E2060" s="31" t="str">
        <f>IFERROR(IF(OR(確認書!$C$23="",D2060=""),"",確認書!$C$23),"")</f>
        <v/>
      </c>
      <c r="F2060" s="33" t="str">
        <f>IFERROR(
   IF($E$3="", "",
     IF(VLOOKUP(E2060, リスト!$A$2:$E$49, 5, FALSE) &gt; $E$3,
        VLOOKUP(E2060, リスト!$A$2:$E$49, 2, FALSE),
        VLOOKUP(E2060, リスト!$A$2:$E$49, 4, FALSE)
     )
   ),
"")</f>
        <v/>
      </c>
      <c r="G2060" s="40"/>
      <c r="H2060" s="29"/>
      <c r="I2060" s="46"/>
      <c r="J2060" s="34" t="str">
        <f t="shared" si="131"/>
        <v/>
      </c>
      <c r="K2060" s="28" t="str">
        <f t="shared" si="129"/>
        <v/>
      </c>
      <c r="L2060" s="25" t="str">
        <f t="shared" si="130"/>
        <v/>
      </c>
      <c r="M2060" s="16"/>
    </row>
    <row r="2061" spans="2:13" ht="22.5" customHeight="1" x14ac:dyDescent="0.45">
      <c r="B2061" s="30">
        <f t="shared" si="128"/>
        <v>2053</v>
      </c>
      <c r="C2061" s="40"/>
      <c r="D2061" s="41"/>
      <c r="E2061" s="31" t="str">
        <f>IFERROR(IF(OR(確認書!$C$23="",D2061=""),"",確認書!$C$23),"")</f>
        <v/>
      </c>
      <c r="F2061" s="33" t="str">
        <f>IFERROR(
   IF($E$3="", "",
     IF(VLOOKUP(E2061, リスト!$A$2:$E$49, 5, FALSE) &gt; $E$3,
        VLOOKUP(E2061, リスト!$A$2:$E$49, 2, FALSE),
        VLOOKUP(E2061, リスト!$A$2:$E$49, 4, FALSE)
     )
   ),
"")</f>
        <v/>
      </c>
      <c r="G2061" s="40"/>
      <c r="H2061" s="29"/>
      <c r="I2061" s="46"/>
      <c r="J2061" s="34" t="str">
        <f t="shared" si="131"/>
        <v/>
      </c>
      <c r="K2061" s="28" t="str">
        <f t="shared" si="129"/>
        <v/>
      </c>
      <c r="L2061" s="25" t="str">
        <f t="shared" si="130"/>
        <v/>
      </c>
      <c r="M2061" s="16"/>
    </row>
    <row r="2062" spans="2:13" ht="22.5" customHeight="1" x14ac:dyDescent="0.45">
      <c r="B2062" s="30">
        <f t="shared" si="128"/>
        <v>2054</v>
      </c>
      <c r="C2062" s="40"/>
      <c r="D2062" s="41"/>
      <c r="E2062" s="31" t="str">
        <f>IFERROR(IF(OR(確認書!$C$23="",D2062=""),"",確認書!$C$23),"")</f>
        <v/>
      </c>
      <c r="F2062" s="33" t="str">
        <f>IFERROR(
   IF($E$3="", "",
     IF(VLOOKUP(E2062, リスト!$A$2:$E$49, 5, FALSE) &gt; $E$3,
        VLOOKUP(E2062, リスト!$A$2:$E$49, 2, FALSE),
        VLOOKUP(E2062, リスト!$A$2:$E$49, 4, FALSE)
     )
   ),
"")</f>
        <v/>
      </c>
      <c r="G2062" s="40"/>
      <c r="H2062" s="29"/>
      <c r="I2062" s="46"/>
      <c r="J2062" s="34" t="str">
        <f t="shared" si="131"/>
        <v/>
      </c>
      <c r="K2062" s="28" t="str">
        <f t="shared" si="129"/>
        <v/>
      </c>
      <c r="L2062" s="25" t="str">
        <f t="shared" si="130"/>
        <v/>
      </c>
      <c r="M2062" s="16"/>
    </row>
    <row r="2063" spans="2:13" ht="22.5" customHeight="1" x14ac:dyDescent="0.45">
      <c r="B2063" s="30">
        <f t="shared" si="128"/>
        <v>2055</v>
      </c>
      <c r="C2063" s="40"/>
      <c r="D2063" s="41"/>
      <c r="E2063" s="31" t="str">
        <f>IFERROR(IF(OR(確認書!$C$23="",D2063=""),"",確認書!$C$23),"")</f>
        <v/>
      </c>
      <c r="F2063" s="33" t="str">
        <f>IFERROR(
   IF($E$3="", "",
     IF(VLOOKUP(E2063, リスト!$A$2:$E$49, 5, FALSE) &gt; $E$3,
        VLOOKUP(E2063, リスト!$A$2:$E$49, 2, FALSE),
        VLOOKUP(E2063, リスト!$A$2:$E$49, 4, FALSE)
     )
   ),
"")</f>
        <v/>
      </c>
      <c r="G2063" s="40"/>
      <c r="H2063" s="29"/>
      <c r="I2063" s="46"/>
      <c r="J2063" s="34" t="str">
        <f t="shared" si="131"/>
        <v/>
      </c>
      <c r="K2063" s="28" t="str">
        <f t="shared" si="129"/>
        <v/>
      </c>
      <c r="L2063" s="25" t="str">
        <f t="shared" si="130"/>
        <v/>
      </c>
      <c r="M2063" s="16"/>
    </row>
    <row r="2064" spans="2:13" ht="22.5" customHeight="1" x14ac:dyDescent="0.45">
      <c r="B2064" s="30">
        <f t="shared" si="128"/>
        <v>2056</v>
      </c>
      <c r="C2064" s="40"/>
      <c r="D2064" s="41"/>
      <c r="E2064" s="31" t="str">
        <f>IFERROR(IF(OR(確認書!$C$23="",D2064=""),"",確認書!$C$23),"")</f>
        <v/>
      </c>
      <c r="F2064" s="33" t="str">
        <f>IFERROR(
   IF($E$3="", "",
     IF(VLOOKUP(E2064, リスト!$A$2:$E$49, 5, FALSE) &gt; $E$3,
        VLOOKUP(E2064, リスト!$A$2:$E$49, 2, FALSE),
        VLOOKUP(E2064, リスト!$A$2:$E$49, 4, FALSE)
     )
   ),
"")</f>
        <v/>
      </c>
      <c r="G2064" s="40"/>
      <c r="H2064" s="29"/>
      <c r="I2064" s="46"/>
      <c r="J2064" s="34" t="str">
        <f t="shared" si="131"/>
        <v/>
      </c>
      <c r="K2064" s="28" t="str">
        <f t="shared" si="129"/>
        <v/>
      </c>
      <c r="L2064" s="25" t="str">
        <f t="shared" si="130"/>
        <v/>
      </c>
      <c r="M2064" s="16"/>
    </row>
    <row r="2065" spans="2:13" ht="22.5" customHeight="1" x14ac:dyDescent="0.45">
      <c r="B2065" s="30">
        <f t="shared" si="128"/>
        <v>2057</v>
      </c>
      <c r="C2065" s="40"/>
      <c r="D2065" s="41"/>
      <c r="E2065" s="31" t="str">
        <f>IFERROR(IF(OR(確認書!$C$23="",D2065=""),"",確認書!$C$23),"")</f>
        <v/>
      </c>
      <c r="F2065" s="33" t="str">
        <f>IFERROR(
   IF($E$3="", "",
     IF(VLOOKUP(E2065, リスト!$A$2:$E$49, 5, FALSE) &gt; $E$3,
        VLOOKUP(E2065, リスト!$A$2:$E$49, 2, FALSE),
        VLOOKUP(E2065, リスト!$A$2:$E$49, 4, FALSE)
     )
   ),
"")</f>
        <v/>
      </c>
      <c r="G2065" s="40"/>
      <c r="H2065" s="29"/>
      <c r="I2065" s="46"/>
      <c r="J2065" s="34" t="str">
        <f t="shared" si="131"/>
        <v/>
      </c>
      <c r="K2065" s="28" t="str">
        <f t="shared" si="129"/>
        <v/>
      </c>
      <c r="L2065" s="25" t="str">
        <f t="shared" si="130"/>
        <v/>
      </c>
      <c r="M2065" s="16"/>
    </row>
    <row r="2066" spans="2:13" ht="22.5" customHeight="1" x14ac:dyDescent="0.45">
      <c r="B2066" s="30">
        <f t="shared" si="128"/>
        <v>2058</v>
      </c>
      <c r="C2066" s="40"/>
      <c r="D2066" s="41"/>
      <c r="E2066" s="31" t="str">
        <f>IFERROR(IF(OR(確認書!$C$23="",D2066=""),"",確認書!$C$23),"")</f>
        <v/>
      </c>
      <c r="F2066" s="33" t="str">
        <f>IFERROR(
   IF($E$3="", "",
     IF(VLOOKUP(E2066, リスト!$A$2:$E$49, 5, FALSE) &gt; $E$3,
        VLOOKUP(E2066, リスト!$A$2:$E$49, 2, FALSE),
        VLOOKUP(E2066, リスト!$A$2:$E$49, 4, FALSE)
     )
   ),
"")</f>
        <v/>
      </c>
      <c r="G2066" s="40"/>
      <c r="H2066" s="29"/>
      <c r="I2066" s="46"/>
      <c r="J2066" s="34" t="str">
        <f t="shared" si="131"/>
        <v/>
      </c>
      <c r="K2066" s="28" t="str">
        <f t="shared" si="129"/>
        <v/>
      </c>
      <c r="L2066" s="25" t="str">
        <f t="shared" si="130"/>
        <v/>
      </c>
      <c r="M2066" s="16"/>
    </row>
    <row r="2067" spans="2:13" ht="22.5" customHeight="1" x14ac:dyDescent="0.45">
      <c r="B2067" s="30">
        <f t="shared" si="128"/>
        <v>2059</v>
      </c>
      <c r="C2067" s="40"/>
      <c r="D2067" s="41"/>
      <c r="E2067" s="31" t="str">
        <f>IFERROR(IF(OR(確認書!$C$23="",D2067=""),"",確認書!$C$23),"")</f>
        <v/>
      </c>
      <c r="F2067" s="33" t="str">
        <f>IFERROR(
   IF($E$3="", "",
     IF(VLOOKUP(E2067, リスト!$A$2:$E$49, 5, FALSE) &gt; $E$3,
        VLOOKUP(E2067, リスト!$A$2:$E$49, 2, FALSE),
        VLOOKUP(E2067, リスト!$A$2:$E$49, 4, FALSE)
     )
   ),
"")</f>
        <v/>
      </c>
      <c r="G2067" s="40"/>
      <c r="H2067" s="29"/>
      <c r="I2067" s="46"/>
      <c r="J2067" s="34" t="str">
        <f t="shared" si="131"/>
        <v/>
      </c>
      <c r="K2067" s="28" t="str">
        <f t="shared" si="129"/>
        <v/>
      </c>
      <c r="L2067" s="25" t="str">
        <f t="shared" si="130"/>
        <v/>
      </c>
      <c r="M2067" s="16"/>
    </row>
    <row r="2068" spans="2:13" ht="22.5" customHeight="1" x14ac:dyDescent="0.45">
      <c r="B2068" s="30">
        <f t="shared" si="128"/>
        <v>2060</v>
      </c>
      <c r="C2068" s="40"/>
      <c r="D2068" s="41"/>
      <c r="E2068" s="31" t="str">
        <f>IFERROR(IF(OR(確認書!$C$23="",D2068=""),"",確認書!$C$23),"")</f>
        <v/>
      </c>
      <c r="F2068" s="33" t="str">
        <f>IFERROR(
   IF($E$3="", "",
     IF(VLOOKUP(E2068, リスト!$A$2:$E$49, 5, FALSE) &gt; $E$3,
        VLOOKUP(E2068, リスト!$A$2:$E$49, 2, FALSE),
        VLOOKUP(E2068, リスト!$A$2:$E$49, 4, FALSE)
     )
   ),
"")</f>
        <v/>
      </c>
      <c r="G2068" s="40"/>
      <c r="H2068" s="29"/>
      <c r="I2068" s="46"/>
      <c r="J2068" s="34" t="str">
        <f t="shared" si="131"/>
        <v/>
      </c>
      <c r="K2068" s="28" t="str">
        <f t="shared" si="129"/>
        <v/>
      </c>
      <c r="L2068" s="25" t="str">
        <f t="shared" si="130"/>
        <v/>
      </c>
      <c r="M2068" s="16"/>
    </row>
    <row r="2069" spans="2:13" ht="22.5" customHeight="1" x14ac:dyDescent="0.45">
      <c r="B2069" s="30">
        <f t="shared" si="128"/>
        <v>2061</v>
      </c>
      <c r="C2069" s="40"/>
      <c r="D2069" s="41"/>
      <c r="E2069" s="31" t="str">
        <f>IFERROR(IF(OR(確認書!$C$23="",D2069=""),"",確認書!$C$23),"")</f>
        <v/>
      </c>
      <c r="F2069" s="33" t="str">
        <f>IFERROR(
   IF($E$3="", "",
     IF(VLOOKUP(E2069, リスト!$A$2:$E$49, 5, FALSE) &gt; $E$3,
        VLOOKUP(E2069, リスト!$A$2:$E$49, 2, FALSE),
        VLOOKUP(E2069, リスト!$A$2:$E$49, 4, FALSE)
     )
   ),
"")</f>
        <v/>
      </c>
      <c r="G2069" s="40"/>
      <c r="H2069" s="29"/>
      <c r="I2069" s="46"/>
      <c r="J2069" s="34" t="str">
        <f t="shared" si="131"/>
        <v/>
      </c>
      <c r="K2069" s="28" t="str">
        <f t="shared" si="129"/>
        <v/>
      </c>
      <c r="L2069" s="25" t="str">
        <f t="shared" si="130"/>
        <v/>
      </c>
      <c r="M2069" s="16"/>
    </row>
    <row r="2070" spans="2:13" ht="22.5" customHeight="1" x14ac:dyDescent="0.45">
      <c r="B2070" s="30">
        <f t="shared" si="128"/>
        <v>2062</v>
      </c>
      <c r="C2070" s="40"/>
      <c r="D2070" s="41"/>
      <c r="E2070" s="31" t="str">
        <f>IFERROR(IF(OR(確認書!$C$23="",D2070=""),"",確認書!$C$23),"")</f>
        <v/>
      </c>
      <c r="F2070" s="33" t="str">
        <f>IFERROR(
   IF($E$3="", "",
     IF(VLOOKUP(E2070, リスト!$A$2:$E$49, 5, FALSE) &gt; $E$3,
        VLOOKUP(E2070, リスト!$A$2:$E$49, 2, FALSE),
        VLOOKUP(E2070, リスト!$A$2:$E$49, 4, FALSE)
     )
   ),
"")</f>
        <v/>
      </c>
      <c r="G2070" s="40"/>
      <c r="H2070" s="29"/>
      <c r="I2070" s="46"/>
      <c r="J2070" s="34" t="str">
        <f t="shared" si="131"/>
        <v/>
      </c>
      <c r="K2070" s="28" t="str">
        <f t="shared" si="129"/>
        <v/>
      </c>
      <c r="L2070" s="25" t="str">
        <f t="shared" si="130"/>
        <v/>
      </c>
      <c r="M2070" s="16"/>
    </row>
    <row r="2071" spans="2:13" ht="22.5" customHeight="1" x14ac:dyDescent="0.45">
      <c r="B2071" s="30">
        <f t="shared" si="128"/>
        <v>2063</v>
      </c>
      <c r="C2071" s="40"/>
      <c r="D2071" s="41"/>
      <c r="E2071" s="31" t="str">
        <f>IFERROR(IF(OR(確認書!$C$23="",D2071=""),"",確認書!$C$23),"")</f>
        <v/>
      </c>
      <c r="F2071" s="33" t="str">
        <f>IFERROR(
   IF($E$3="", "",
     IF(VLOOKUP(E2071, リスト!$A$2:$E$49, 5, FALSE) &gt; $E$3,
        VLOOKUP(E2071, リスト!$A$2:$E$49, 2, FALSE),
        VLOOKUP(E2071, リスト!$A$2:$E$49, 4, FALSE)
     )
   ),
"")</f>
        <v/>
      </c>
      <c r="G2071" s="40"/>
      <c r="H2071" s="29"/>
      <c r="I2071" s="46"/>
      <c r="J2071" s="34" t="str">
        <f t="shared" si="131"/>
        <v/>
      </c>
      <c r="K2071" s="28" t="str">
        <f t="shared" si="129"/>
        <v/>
      </c>
      <c r="L2071" s="25" t="str">
        <f t="shared" si="130"/>
        <v/>
      </c>
      <c r="M2071" s="16"/>
    </row>
    <row r="2072" spans="2:13" ht="22.5" customHeight="1" x14ac:dyDescent="0.45">
      <c r="B2072" s="30">
        <f t="shared" si="128"/>
        <v>2064</v>
      </c>
      <c r="C2072" s="40"/>
      <c r="D2072" s="41"/>
      <c r="E2072" s="31" t="str">
        <f>IFERROR(IF(OR(確認書!$C$23="",D2072=""),"",確認書!$C$23),"")</f>
        <v/>
      </c>
      <c r="F2072" s="33" t="str">
        <f>IFERROR(
   IF($E$3="", "",
     IF(VLOOKUP(E2072, リスト!$A$2:$E$49, 5, FALSE) &gt; $E$3,
        VLOOKUP(E2072, リスト!$A$2:$E$49, 2, FALSE),
        VLOOKUP(E2072, リスト!$A$2:$E$49, 4, FALSE)
     )
   ),
"")</f>
        <v/>
      </c>
      <c r="G2072" s="40"/>
      <c r="H2072" s="29"/>
      <c r="I2072" s="46"/>
      <c r="J2072" s="34" t="str">
        <f t="shared" si="131"/>
        <v/>
      </c>
      <c r="K2072" s="28" t="str">
        <f t="shared" si="129"/>
        <v/>
      </c>
      <c r="L2072" s="25" t="str">
        <f t="shared" si="130"/>
        <v/>
      </c>
      <c r="M2072" s="16"/>
    </row>
    <row r="2073" spans="2:13" ht="22.5" customHeight="1" x14ac:dyDescent="0.45">
      <c r="B2073" s="30">
        <f t="shared" si="128"/>
        <v>2065</v>
      </c>
      <c r="C2073" s="40"/>
      <c r="D2073" s="41"/>
      <c r="E2073" s="31" t="str">
        <f>IFERROR(IF(OR(確認書!$C$23="",D2073=""),"",確認書!$C$23),"")</f>
        <v/>
      </c>
      <c r="F2073" s="33" t="str">
        <f>IFERROR(
   IF($E$3="", "",
     IF(VLOOKUP(E2073, リスト!$A$2:$E$49, 5, FALSE) &gt; $E$3,
        VLOOKUP(E2073, リスト!$A$2:$E$49, 2, FALSE),
        VLOOKUP(E2073, リスト!$A$2:$E$49, 4, FALSE)
     )
   ),
"")</f>
        <v/>
      </c>
      <c r="G2073" s="40"/>
      <c r="H2073" s="29"/>
      <c r="I2073" s="46"/>
      <c r="J2073" s="34" t="str">
        <f t="shared" si="131"/>
        <v/>
      </c>
      <c r="K2073" s="28" t="str">
        <f t="shared" si="129"/>
        <v/>
      </c>
      <c r="L2073" s="25" t="str">
        <f t="shared" si="130"/>
        <v/>
      </c>
      <c r="M2073" s="16"/>
    </row>
    <row r="2074" spans="2:13" ht="22.5" customHeight="1" x14ac:dyDescent="0.45">
      <c r="B2074" s="30">
        <f t="shared" si="128"/>
        <v>2066</v>
      </c>
      <c r="C2074" s="40"/>
      <c r="D2074" s="41"/>
      <c r="E2074" s="31" t="str">
        <f>IFERROR(IF(OR(確認書!$C$23="",D2074=""),"",確認書!$C$23),"")</f>
        <v/>
      </c>
      <c r="F2074" s="33" t="str">
        <f>IFERROR(
   IF($E$3="", "",
     IF(VLOOKUP(E2074, リスト!$A$2:$E$49, 5, FALSE) &gt; $E$3,
        VLOOKUP(E2074, リスト!$A$2:$E$49, 2, FALSE),
        VLOOKUP(E2074, リスト!$A$2:$E$49, 4, FALSE)
     )
   ),
"")</f>
        <v/>
      </c>
      <c r="G2074" s="40"/>
      <c r="H2074" s="29"/>
      <c r="I2074" s="46"/>
      <c r="J2074" s="34" t="str">
        <f t="shared" si="131"/>
        <v/>
      </c>
      <c r="K2074" s="28" t="str">
        <f t="shared" si="129"/>
        <v/>
      </c>
      <c r="L2074" s="25" t="str">
        <f t="shared" si="130"/>
        <v/>
      </c>
      <c r="M2074" s="16"/>
    </row>
    <row r="2075" spans="2:13" ht="22.5" customHeight="1" x14ac:dyDescent="0.45">
      <c r="B2075" s="30">
        <f t="shared" si="128"/>
        <v>2067</v>
      </c>
      <c r="C2075" s="40"/>
      <c r="D2075" s="41"/>
      <c r="E2075" s="31" t="str">
        <f>IFERROR(IF(OR(確認書!$C$23="",D2075=""),"",確認書!$C$23),"")</f>
        <v/>
      </c>
      <c r="F2075" s="33" t="str">
        <f>IFERROR(
   IF($E$3="", "",
     IF(VLOOKUP(E2075, リスト!$A$2:$E$49, 5, FALSE) &gt; $E$3,
        VLOOKUP(E2075, リスト!$A$2:$E$49, 2, FALSE),
        VLOOKUP(E2075, リスト!$A$2:$E$49, 4, FALSE)
     )
   ),
"")</f>
        <v/>
      </c>
      <c r="G2075" s="40"/>
      <c r="H2075" s="29"/>
      <c r="I2075" s="46"/>
      <c r="J2075" s="34" t="str">
        <f t="shared" si="131"/>
        <v/>
      </c>
      <c r="K2075" s="28" t="str">
        <f t="shared" si="129"/>
        <v/>
      </c>
      <c r="L2075" s="25" t="str">
        <f t="shared" si="130"/>
        <v/>
      </c>
      <c r="M2075" s="16"/>
    </row>
    <row r="2076" spans="2:13" ht="22.5" customHeight="1" x14ac:dyDescent="0.45">
      <c r="B2076" s="30">
        <f t="shared" si="128"/>
        <v>2068</v>
      </c>
      <c r="C2076" s="40"/>
      <c r="D2076" s="41"/>
      <c r="E2076" s="31" t="str">
        <f>IFERROR(IF(OR(確認書!$C$23="",D2076=""),"",確認書!$C$23),"")</f>
        <v/>
      </c>
      <c r="F2076" s="33" t="str">
        <f>IFERROR(
   IF($E$3="", "",
     IF(VLOOKUP(E2076, リスト!$A$2:$E$49, 5, FALSE) &gt; $E$3,
        VLOOKUP(E2076, リスト!$A$2:$E$49, 2, FALSE),
        VLOOKUP(E2076, リスト!$A$2:$E$49, 4, FALSE)
     )
   ),
"")</f>
        <v/>
      </c>
      <c r="G2076" s="40"/>
      <c r="H2076" s="29"/>
      <c r="I2076" s="46"/>
      <c r="J2076" s="34" t="str">
        <f t="shared" si="131"/>
        <v/>
      </c>
      <c r="K2076" s="28" t="str">
        <f t="shared" si="129"/>
        <v/>
      </c>
      <c r="L2076" s="25" t="str">
        <f t="shared" si="130"/>
        <v/>
      </c>
      <c r="M2076" s="16"/>
    </row>
    <row r="2077" spans="2:13" ht="22.5" customHeight="1" x14ac:dyDescent="0.45">
      <c r="B2077" s="30">
        <f t="shared" si="128"/>
        <v>2069</v>
      </c>
      <c r="C2077" s="40"/>
      <c r="D2077" s="41"/>
      <c r="E2077" s="31" t="str">
        <f>IFERROR(IF(OR(確認書!$C$23="",D2077=""),"",確認書!$C$23),"")</f>
        <v/>
      </c>
      <c r="F2077" s="33" t="str">
        <f>IFERROR(
   IF($E$3="", "",
     IF(VLOOKUP(E2077, リスト!$A$2:$E$49, 5, FALSE) &gt; $E$3,
        VLOOKUP(E2077, リスト!$A$2:$E$49, 2, FALSE),
        VLOOKUP(E2077, リスト!$A$2:$E$49, 4, FALSE)
     )
   ),
"")</f>
        <v/>
      </c>
      <c r="G2077" s="40"/>
      <c r="H2077" s="29"/>
      <c r="I2077" s="46"/>
      <c r="J2077" s="34" t="str">
        <f t="shared" si="131"/>
        <v/>
      </c>
      <c r="K2077" s="28" t="str">
        <f t="shared" si="129"/>
        <v/>
      </c>
      <c r="L2077" s="25" t="str">
        <f t="shared" si="130"/>
        <v/>
      </c>
      <c r="M2077" s="16"/>
    </row>
    <row r="2078" spans="2:13" ht="22.5" customHeight="1" x14ac:dyDescent="0.45">
      <c r="B2078" s="30">
        <f t="shared" si="128"/>
        <v>2070</v>
      </c>
      <c r="C2078" s="40"/>
      <c r="D2078" s="41"/>
      <c r="E2078" s="31" t="str">
        <f>IFERROR(IF(OR(確認書!$C$23="",D2078=""),"",確認書!$C$23),"")</f>
        <v/>
      </c>
      <c r="F2078" s="33" t="str">
        <f>IFERROR(
   IF($E$3="", "",
     IF(VLOOKUP(E2078, リスト!$A$2:$E$49, 5, FALSE) &gt; $E$3,
        VLOOKUP(E2078, リスト!$A$2:$E$49, 2, FALSE),
        VLOOKUP(E2078, リスト!$A$2:$E$49, 4, FALSE)
     )
   ),
"")</f>
        <v/>
      </c>
      <c r="G2078" s="40"/>
      <c r="H2078" s="29"/>
      <c r="I2078" s="46"/>
      <c r="J2078" s="34" t="str">
        <f t="shared" si="131"/>
        <v/>
      </c>
      <c r="K2078" s="28" t="str">
        <f t="shared" si="129"/>
        <v/>
      </c>
      <c r="L2078" s="25" t="str">
        <f t="shared" si="130"/>
        <v/>
      </c>
      <c r="M2078" s="16"/>
    </row>
    <row r="2079" spans="2:13" ht="22.5" customHeight="1" x14ac:dyDescent="0.45">
      <c r="B2079" s="30">
        <f t="shared" si="128"/>
        <v>2071</v>
      </c>
      <c r="C2079" s="40"/>
      <c r="D2079" s="41"/>
      <c r="E2079" s="31" t="str">
        <f>IFERROR(IF(OR(確認書!$C$23="",D2079=""),"",確認書!$C$23),"")</f>
        <v/>
      </c>
      <c r="F2079" s="33" t="str">
        <f>IFERROR(
   IF($E$3="", "",
     IF(VLOOKUP(E2079, リスト!$A$2:$E$49, 5, FALSE) &gt; $E$3,
        VLOOKUP(E2079, リスト!$A$2:$E$49, 2, FALSE),
        VLOOKUP(E2079, リスト!$A$2:$E$49, 4, FALSE)
     )
   ),
"")</f>
        <v/>
      </c>
      <c r="G2079" s="40"/>
      <c r="H2079" s="29"/>
      <c r="I2079" s="46"/>
      <c r="J2079" s="34" t="str">
        <f t="shared" si="131"/>
        <v/>
      </c>
      <c r="K2079" s="28" t="str">
        <f t="shared" si="129"/>
        <v/>
      </c>
      <c r="L2079" s="25" t="str">
        <f t="shared" si="130"/>
        <v/>
      </c>
      <c r="M2079" s="16"/>
    </row>
    <row r="2080" spans="2:13" ht="22.5" customHeight="1" x14ac:dyDescent="0.45">
      <c r="B2080" s="30">
        <f t="shared" si="128"/>
        <v>2072</v>
      </c>
      <c r="C2080" s="40"/>
      <c r="D2080" s="41"/>
      <c r="E2080" s="31" t="str">
        <f>IFERROR(IF(OR(確認書!$C$23="",D2080=""),"",確認書!$C$23),"")</f>
        <v/>
      </c>
      <c r="F2080" s="33" t="str">
        <f>IFERROR(
   IF($E$3="", "",
     IF(VLOOKUP(E2080, リスト!$A$2:$E$49, 5, FALSE) &gt; $E$3,
        VLOOKUP(E2080, リスト!$A$2:$E$49, 2, FALSE),
        VLOOKUP(E2080, リスト!$A$2:$E$49, 4, FALSE)
     )
   ),
"")</f>
        <v/>
      </c>
      <c r="G2080" s="40"/>
      <c r="H2080" s="29"/>
      <c r="I2080" s="46"/>
      <c r="J2080" s="34" t="str">
        <f t="shared" si="131"/>
        <v/>
      </c>
      <c r="K2080" s="28" t="str">
        <f t="shared" si="129"/>
        <v/>
      </c>
      <c r="L2080" s="25" t="str">
        <f t="shared" si="130"/>
        <v/>
      </c>
      <c r="M2080" s="16"/>
    </row>
    <row r="2081" spans="2:13" ht="22.5" customHeight="1" x14ac:dyDescent="0.45">
      <c r="B2081" s="30">
        <f t="shared" si="128"/>
        <v>2073</v>
      </c>
      <c r="C2081" s="40"/>
      <c r="D2081" s="41"/>
      <c r="E2081" s="31" t="str">
        <f>IFERROR(IF(OR(確認書!$C$23="",D2081=""),"",確認書!$C$23),"")</f>
        <v/>
      </c>
      <c r="F2081" s="33" t="str">
        <f>IFERROR(
   IF($E$3="", "",
     IF(VLOOKUP(E2081, リスト!$A$2:$E$49, 5, FALSE) &gt; $E$3,
        VLOOKUP(E2081, リスト!$A$2:$E$49, 2, FALSE),
        VLOOKUP(E2081, リスト!$A$2:$E$49, 4, FALSE)
     )
   ),
"")</f>
        <v/>
      </c>
      <c r="G2081" s="40"/>
      <c r="H2081" s="29"/>
      <c r="I2081" s="46"/>
      <c r="J2081" s="34" t="str">
        <f t="shared" si="131"/>
        <v/>
      </c>
      <c r="K2081" s="28" t="str">
        <f t="shared" si="129"/>
        <v/>
      </c>
      <c r="L2081" s="25" t="str">
        <f t="shared" si="130"/>
        <v/>
      </c>
      <c r="M2081" s="16"/>
    </row>
    <row r="2082" spans="2:13" ht="22.5" customHeight="1" x14ac:dyDescent="0.45">
      <c r="B2082" s="30">
        <f t="shared" si="128"/>
        <v>2074</v>
      </c>
      <c r="C2082" s="40"/>
      <c r="D2082" s="41"/>
      <c r="E2082" s="31" t="str">
        <f>IFERROR(IF(OR(確認書!$C$23="",D2082=""),"",確認書!$C$23),"")</f>
        <v/>
      </c>
      <c r="F2082" s="33" t="str">
        <f>IFERROR(
   IF($E$3="", "",
     IF(VLOOKUP(E2082, リスト!$A$2:$E$49, 5, FALSE) &gt; $E$3,
        VLOOKUP(E2082, リスト!$A$2:$E$49, 2, FALSE),
        VLOOKUP(E2082, リスト!$A$2:$E$49, 4, FALSE)
     )
   ),
"")</f>
        <v/>
      </c>
      <c r="G2082" s="40"/>
      <c r="H2082" s="29"/>
      <c r="I2082" s="46"/>
      <c r="J2082" s="34" t="str">
        <f t="shared" si="131"/>
        <v/>
      </c>
      <c r="K2082" s="28" t="str">
        <f t="shared" si="129"/>
        <v/>
      </c>
      <c r="L2082" s="25" t="str">
        <f t="shared" si="130"/>
        <v/>
      </c>
      <c r="M2082" s="16"/>
    </row>
    <row r="2083" spans="2:13" ht="22.5" customHeight="1" x14ac:dyDescent="0.45">
      <c r="B2083" s="30">
        <f t="shared" si="128"/>
        <v>2075</v>
      </c>
      <c r="C2083" s="40"/>
      <c r="D2083" s="41"/>
      <c r="E2083" s="31" t="str">
        <f>IFERROR(IF(OR(確認書!$C$23="",D2083=""),"",確認書!$C$23),"")</f>
        <v/>
      </c>
      <c r="F2083" s="33" t="str">
        <f>IFERROR(
   IF($E$3="", "",
     IF(VLOOKUP(E2083, リスト!$A$2:$E$49, 5, FALSE) &gt; $E$3,
        VLOOKUP(E2083, リスト!$A$2:$E$49, 2, FALSE),
        VLOOKUP(E2083, リスト!$A$2:$E$49, 4, FALSE)
     )
   ),
"")</f>
        <v/>
      </c>
      <c r="G2083" s="40"/>
      <c r="H2083" s="29"/>
      <c r="I2083" s="46"/>
      <c r="J2083" s="34" t="str">
        <f t="shared" si="131"/>
        <v/>
      </c>
      <c r="K2083" s="28" t="str">
        <f t="shared" si="129"/>
        <v/>
      </c>
      <c r="L2083" s="25" t="str">
        <f t="shared" si="130"/>
        <v/>
      </c>
      <c r="M2083" s="16"/>
    </row>
    <row r="2084" spans="2:13" ht="22.5" customHeight="1" x14ac:dyDescent="0.45">
      <c r="B2084" s="30">
        <f t="shared" si="128"/>
        <v>2076</v>
      </c>
      <c r="C2084" s="40"/>
      <c r="D2084" s="41"/>
      <c r="E2084" s="31" t="str">
        <f>IFERROR(IF(OR(確認書!$C$23="",D2084=""),"",確認書!$C$23),"")</f>
        <v/>
      </c>
      <c r="F2084" s="33" t="str">
        <f>IFERROR(
   IF($E$3="", "",
     IF(VLOOKUP(E2084, リスト!$A$2:$E$49, 5, FALSE) &gt; $E$3,
        VLOOKUP(E2084, リスト!$A$2:$E$49, 2, FALSE),
        VLOOKUP(E2084, リスト!$A$2:$E$49, 4, FALSE)
     )
   ),
"")</f>
        <v/>
      </c>
      <c r="G2084" s="40"/>
      <c r="H2084" s="29"/>
      <c r="I2084" s="46"/>
      <c r="J2084" s="34" t="str">
        <f t="shared" si="131"/>
        <v/>
      </c>
      <c r="K2084" s="28" t="str">
        <f t="shared" si="129"/>
        <v/>
      </c>
      <c r="L2084" s="25" t="str">
        <f t="shared" si="130"/>
        <v/>
      </c>
      <c r="M2084" s="16"/>
    </row>
    <row r="2085" spans="2:13" ht="22.5" customHeight="1" x14ac:dyDescent="0.45">
      <c r="B2085" s="30">
        <f t="shared" si="128"/>
        <v>2077</v>
      </c>
      <c r="C2085" s="40"/>
      <c r="D2085" s="41"/>
      <c r="E2085" s="31" t="str">
        <f>IFERROR(IF(OR(確認書!$C$23="",D2085=""),"",確認書!$C$23),"")</f>
        <v/>
      </c>
      <c r="F2085" s="33" t="str">
        <f>IFERROR(
   IF($E$3="", "",
     IF(VLOOKUP(E2085, リスト!$A$2:$E$49, 5, FALSE) &gt; $E$3,
        VLOOKUP(E2085, リスト!$A$2:$E$49, 2, FALSE),
        VLOOKUP(E2085, リスト!$A$2:$E$49, 4, FALSE)
     )
   ),
"")</f>
        <v/>
      </c>
      <c r="G2085" s="40"/>
      <c r="H2085" s="29"/>
      <c r="I2085" s="46"/>
      <c r="J2085" s="34" t="str">
        <f t="shared" si="131"/>
        <v/>
      </c>
      <c r="K2085" s="28" t="str">
        <f t="shared" si="129"/>
        <v/>
      </c>
      <c r="L2085" s="25" t="str">
        <f t="shared" si="130"/>
        <v/>
      </c>
      <c r="M2085" s="16"/>
    </row>
    <row r="2086" spans="2:13" ht="22.5" customHeight="1" x14ac:dyDescent="0.45">
      <c r="B2086" s="30">
        <f t="shared" si="128"/>
        <v>2078</v>
      </c>
      <c r="C2086" s="40"/>
      <c r="D2086" s="41"/>
      <c r="E2086" s="31" t="str">
        <f>IFERROR(IF(OR(確認書!$C$23="",D2086=""),"",確認書!$C$23),"")</f>
        <v/>
      </c>
      <c r="F2086" s="33" t="str">
        <f>IFERROR(
   IF($E$3="", "",
     IF(VLOOKUP(E2086, リスト!$A$2:$E$49, 5, FALSE) &gt; $E$3,
        VLOOKUP(E2086, リスト!$A$2:$E$49, 2, FALSE),
        VLOOKUP(E2086, リスト!$A$2:$E$49, 4, FALSE)
     )
   ),
"")</f>
        <v/>
      </c>
      <c r="G2086" s="40"/>
      <c r="H2086" s="29"/>
      <c r="I2086" s="46"/>
      <c r="J2086" s="34" t="str">
        <f t="shared" si="131"/>
        <v/>
      </c>
      <c r="K2086" s="28" t="str">
        <f t="shared" si="129"/>
        <v/>
      </c>
      <c r="L2086" s="25" t="str">
        <f t="shared" si="130"/>
        <v/>
      </c>
      <c r="M2086" s="16"/>
    </row>
    <row r="2087" spans="2:13" ht="22.5" customHeight="1" x14ac:dyDescent="0.45">
      <c r="B2087" s="30">
        <f t="shared" si="128"/>
        <v>2079</v>
      </c>
      <c r="C2087" s="40"/>
      <c r="D2087" s="41"/>
      <c r="E2087" s="31" t="str">
        <f>IFERROR(IF(OR(確認書!$C$23="",D2087=""),"",確認書!$C$23),"")</f>
        <v/>
      </c>
      <c r="F2087" s="33" t="str">
        <f>IFERROR(
   IF($E$3="", "",
     IF(VLOOKUP(E2087, リスト!$A$2:$E$49, 5, FALSE) &gt; $E$3,
        VLOOKUP(E2087, リスト!$A$2:$E$49, 2, FALSE),
        VLOOKUP(E2087, リスト!$A$2:$E$49, 4, FALSE)
     )
   ),
"")</f>
        <v/>
      </c>
      <c r="G2087" s="40"/>
      <c r="H2087" s="29"/>
      <c r="I2087" s="46"/>
      <c r="J2087" s="34" t="str">
        <f t="shared" si="131"/>
        <v/>
      </c>
      <c r="K2087" s="28" t="str">
        <f t="shared" si="129"/>
        <v/>
      </c>
      <c r="L2087" s="25" t="str">
        <f t="shared" si="130"/>
        <v/>
      </c>
      <c r="M2087" s="16"/>
    </row>
    <row r="2088" spans="2:13" ht="22.5" customHeight="1" x14ac:dyDescent="0.45">
      <c r="B2088" s="30">
        <f t="shared" si="128"/>
        <v>2080</v>
      </c>
      <c r="C2088" s="40"/>
      <c r="D2088" s="41"/>
      <c r="E2088" s="31" t="str">
        <f>IFERROR(IF(OR(確認書!$C$23="",D2088=""),"",確認書!$C$23),"")</f>
        <v/>
      </c>
      <c r="F2088" s="33" t="str">
        <f>IFERROR(
   IF($E$3="", "",
     IF(VLOOKUP(E2088, リスト!$A$2:$E$49, 5, FALSE) &gt; $E$3,
        VLOOKUP(E2088, リスト!$A$2:$E$49, 2, FALSE),
        VLOOKUP(E2088, リスト!$A$2:$E$49, 4, FALSE)
     )
   ),
"")</f>
        <v/>
      </c>
      <c r="G2088" s="40"/>
      <c r="H2088" s="29"/>
      <c r="I2088" s="46"/>
      <c r="J2088" s="34" t="str">
        <f t="shared" si="131"/>
        <v/>
      </c>
      <c r="K2088" s="28" t="str">
        <f t="shared" si="129"/>
        <v/>
      </c>
      <c r="L2088" s="25" t="str">
        <f t="shared" si="130"/>
        <v/>
      </c>
      <c r="M2088" s="16"/>
    </row>
    <row r="2089" spans="2:13" ht="22.5" customHeight="1" x14ac:dyDescent="0.45">
      <c r="B2089" s="30">
        <f t="shared" si="128"/>
        <v>2081</v>
      </c>
      <c r="C2089" s="40"/>
      <c r="D2089" s="41"/>
      <c r="E2089" s="31" t="str">
        <f>IFERROR(IF(OR(確認書!$C$23="",D2089=""),"",確認書!$C$23),"")</f>
        <v/>
      </c>
      <c r="F2089" s="33" t="str">
        <f>IFERROR(
   IF($E$3="", "",
     IF(VLOOKUP(E2089, リスト!$A$2:$E$49, 5, FALSE) &gt; $E$3,
        VLOOKUP(E2089, リスト!$A$2:$E$49, 2, FALSE),
        VLOOKUP(E2089, リスト!$A$2:$E$49, 4, FALSE)
     )
   ),
"")</f>
        <v/>
      </c>
      <c r="G2089" s="40"/>
      <c r="H2089" s="29"/>
      <c r="I2089" s="46"/>
      <c r="J2089" s="34" t="str">
        <f t="shared" si="131"/>
        <v/>
      </c>
      <c r="K2089" s="28" t="str">
        <f t="shared" si="129"/>
        <v/>
      </c>
      <c r="L2089" s="25" t="str">
        <f t="shared" si="130"/>
        <v/>
      </c>
      <c r="M2089" s="16"/>
    </row>
    <row r="2090" spans="2:13" ht="22.5" customHeight="1" x14ac:dyDescent="0.45">
      <c r="B2090" s="30">
        <f t="shared" si="128"/>
        <v>2082</v>
      </c>
      <c r="C2090" s="40"/>
      <c r="D2090" s="41"/>
      <c r="E2090" s="31" t="str">
        <f>IFERROR(IF(OR(確認書!$C$23="",D2090=""),"",確認書!$C$23),"")</f>
        <v/>
      </c>
      <c r="F2090" s="33" t="str">
        <f>IFERROR(
   IF($E$3="", "",
     IF(VLOOKUP(E2090, リスト!$A$2:$E$49, 5, FALSE) &gt; $E$3,
        VLOOKUP(E2090, リスト!$A$2:$E$49, 2, FALSE),
        VLOOKUP(E2090, リスト!$A$2:$E$49, 4, FALSE)
     )
   ),
"")</f>
        <v/>
      </c>
      <c r="G2090" s="40"/>
      <c r="H2090" s="29"/>
      <c r="I2090" s="46"/>
      <c r="J2090" s="34" t="str">
        <f t="shared" si="131"/>
        <v/>
      </c>
      <c r="K2090" s="28" t="str">
        <f t="shared" si="129"/>
        <v/>
      </c>
      <c r="L2090" s="25" t="str">
        <f t="shared" si="130"/>
        <v/>
      </c>
      <c r="M2090" s="16"/>
    </row>
    <row r="2091" spans="2:13" ht="22.5" customHeight="1" x14ac:dyDescent="0.45">
      <c r="B2091" s="30">
        <f t="shared" si="128"/>
        <v>2083</v>
      </c>
      <c r="C2091" s="40"/>
      <c r="D2091" s="41"/>
      <c r="E2091" s="31" t="str">
        <f>IFERROR(IF(OR(確認書!$C$23="",D2091=""),"",確認書!$C$23),"")</f>
        <v/>
      </c>
      <c r="F2091" s="33" t="str">
        <f>IFERROR(
   IF($E$3="", "",
     IF(VLOOKUP(E2091, リスト!$A$2:$E$49, 5, FALSE) &gt; $E$3,
        VLOOKUP(E2091, リスト!$A$2:$E$49, 2, FALSE),
        VLOOKUP(E2091, リスト!$A$2:$E$49, 4, FALSE)
     )
   ),
"")</f>
        <v/>
      </c>
      <c r="G2091" s="40"/>
      <c r="H2091" s="29"/>
      <c r="I2091" s="46"/>
      <c r="J2091" s="34" t="str">
        <f t="shared" si="131"/>
        <v/>
      </c>
      <c r="K2091" s="28" t="str">
        <f t="shared" si="129"/>
        <v/>
      </c>
      <c r="L2091" s="25" t="str">
        <f t="shared" si="130"/>
        <v/>
      </c>
      <c r="M2091" s="16"/>
    </row>
    <row r="2092" spans="2:13" ht="22.5" customHeight="1" x14ac:dyDescent="0.45">
      <c r="B2092" s="30">
        <f t="shared" si="128"/>
        <v>2084</v>
      </c>
      <c r="C2092" s="40"/>
      <c r="D2092" s="41"/>
      <c r="E2092" s="31" t="str">
        <f>IFERROR(IF(OR(確認書!$C$23="",D2092=""),"",確認書!$C$23),"")</f>
        <v/>
      </c>
      <c r="F2092" s="33" t="str">
        <f>IFERROR(
   IF($E$3="", "",
     IF(VLOOKUP(E2092, リスト!$A$2:$E$49, 5, FALSE) &gt; $E$3,
        VLOOKUP(E2092, リスト!$A$2:$E$49, 2, FALSE),
        VLOOKUP(E2092, リスト!$A$2:$E$49, 4, FALSE)
     )
   ),
"")</f>
        <v/>
      </c>
      <c r="G2092" s="40"/>
      <c r="H2092" s="29"/>
      <c r="I2092" s="46"/>
      <c r="J2092" s="34" t="str">
        <f t="shared" si="131"/>
        <v/>
      </c>
      <c r="K2092" s="28" t="str">
        <f t="shared" si="129"/>
        <v/>
      </c>
      <c r="L2092" s="25" t="str">
        <f t="shared" si="130"/>
        <v/>
      </c>
      <c r="M2092" s="16"/>
    </row>
    <row r="2093" spans="2:13" ht="22.5" customHeight="1" x14ac:dyDescent="0.45">
      <c r="B2093" s="30">
        <f t="shared" si="128"/>
        <v>2085</v>
      </c>
      <c r="C2093" s="40"/>
      <c r="D2093" s="41"/>
      <c r="E2093" s="31" t="str">
        <f>IFERROR(IF(OR(確認書!$C$23="",D2093=""),"",確認書!$C$23),"")</f>
        <v/>
      </c>
      <c r="F2093" s="33" t="str">
        <f>IFERROR(
   IF($E$3="", "",
     IF(VLOOKUP(E2093, リスト!$A$2:$E$49, 5, FALSE) &gt; $E$3,
        VLOOKUP(E2093, リスト!$A$2:$E$49, 2, FALSE),
        VLOOKUP(E2093, リスト!$A$2:$E$49, 4, FALSE)
     )
   ),
"")</f>
        <v/>
      </c>
      <c r="G2093" s="40"/>
      <c r="H2093" s="29"/>
      <c r="I2093" s="46"/>
      <c r="J2093" s="34" t="str">
        <f t="shared" si="131"/>
        <v/>
      </c>
      <c r="K2093" s="28" t="str">
        <f t="shared" si="129"/>
        <v/>
      </c>
      <c r="L2093" s="25" t="str">
        <f t="shared" si="130"/>
        <v/>
      </c>
      <c r="M2093" s="16"/>
    </row>
    <row r="2094" spans="2:13" ht="22.5" customHeight="1" x14ac:dyDescent="0.45">
      <c r="B2094" s="30">
        <f t="shared" si="128"/>
        <v>2086</v>
      </c>
      <c r="C2094" s="40"/>
      <c r="D2094" s="41"/>
      <c r="E2094" s="31" t="str">
        <f>IFERROR(IF(OR(確認書!$C$23="",D2094=""),"",確認書!$C$23),"")</f>
        <v/>
      </c>
      <c r="F2094" s="33" t="str">
        <f>IFERROR(
   IF($E$3="", "",
     IF(VLOOKUP(E2094, リスト!$A$2:$E$49, 5, FALSE) &gt; $E$3,
        VLOOKUP(E2094, リスト!$A$2:$E$49, 2, FALSE),
        VLOOKUP(E2094, リスト!$A$2:$E$49, 4, FALSE)
     )
   ),
"")</f>
        <v/>
      </c>
      <c r="G2094" s="40"/>
      <c r="H2094" s="29"/>
      <c r="I2094" s="46"/>
      <c r="J2094" s="34" t="str">
        <f t="shared" si="131"/>
        <v/>
      </c>
      <c r="K2094" s="28" t="str">
        <f t="shared" si="129"/>
        <v/>
      </c>
      <c r="L2094" s="25" t="str">
        <f t="shared" si="130"/>
        <v/>
      </c>
      <c r="M2094" s="16"/>
    </row>
    <row r="2095" spans="2:13" ht="22.5" customHeight="1" x14ac:dyDescent="0.45">
      <c r="B2095" s="30">
        <f t="shared" si="128"/>
        <v>2087</v>
      </c>
      <c r="C2095" s="40"/>
      <c r="D2095" s="41"/>
      <c r="E2095" s="31" t="str">
        <f>IFERROR(IF(OR(確認書!$C$23="",D2095=""),"",確認書!$C$23),"")</f>
        <v/>
      </c>
      <c r="F2095" s="33" t="str">
        <f>IFERROR(
   IF($E$3="", "",
     IF(VLOOKUP(E2095, リスト!$A$2:$E$49, 5, FALSE) &gt; $E$3,
        VLOOKUP(E2095, リスト!$A$2:$E$49, 2, FALSE),
        VLOOKUP(E2095, リスト!$A$2:$E$49, 4, FALSE)
     )
   ),
"")</f>
        <v/>
      </c>
      <c r="G2095" s="40"/>
      <c r="H2095" s="29"/>
      <c r="I2095" s="46"/>
      <c r="J2095" s="34" t="str">
        <f t="shared" si="131"/>
        <v/>
      </c>
      <c r="K2095" s="28" t="str">
        <f t="shared" si="129"/>
        <v/>
      </c>
      <c r="L2095" s="25" t="str">
        <f t="shared" si="130"/>
        <v/>
      </c>
      <c r="M2095" s="16"/>
    </row>
    <row r="2096" spans="2:13" ht="22.5" customHeight="1" x14ac:dyDescent="0.45">
      <c r="B2096" s="30">
        <f t="shared" si="128"/>
        <v>2088</v>
      </c>
      <c r="C2096" s="40"/>
      <c r="D2096" s="41"/>
      <c r="E2096" s="31" t="str">
        <f>IFERROR(IF(OR(確認書!$C$23="",D2096=""),"",確認書!$C$23),"")</f>
        <v/>
      </c>
      <c r="F2096" s="33" t="str">
        <f>IFERROR(
   IF($E$3="", "",
     IF(VLOOKUP(E2096, リスト!$A$2:$E$49, 5, FALSE) &gt; $E$3,
        VLOOKUP(E2096, リスト!$A$2:$E$49, 2, FALSE),
        VLOOKUP(E2096, リスト!$A$2:$E$49, 4, FALSE)
     )
   ),
"")</f>
        <v/>
      </c>
      <c r="G2096" s="40"/>
      <c r="H2096" s="29"/>
      <c r="I2096" s="46"/>
      <c r="J2096" s="34" t="str">
        <f t="shared" si="131"/>
        <v/>
      </c>
      <c r="K2096" s="28" t="str">
        <f t="shared" si="129"/>
        <v/>
      </c>
      <c r="L2096" s="25" t="str">
        <f t="shared" si="130"/>
        <v/>
      </c>
      <c r="M2096" s="16"/>
    </row>
    <row r="2097" spans="2:13" ht="22.5" customHeight="1" x14ac:dyDescent="0.45">
      <c r="B2097" s="30">
        <f t="shared" si="128"/>
        <v>2089</v>
      </c>
      <c r="C2097" s="40"/>
      <c r="D2097" s="41"/>
      <c r="E2097" s="31" t="str">
        <f>IFERROR(IF(OR(確認書!$C$23="",D2097=""),"",確認書!$C$23),"")</f>
        <v/>
      </c>
      <c r="F2097" s="33" t="str">
        <f>IFERROR(
   IF($E$3="", "",
     IF(VLOOKUP(E2097, リスト!$A$2:$E$49, 5, FALSE) &gt; $E$3,
        VLOOKUP(E2097, リスト!$A$2:$E$49, 2, FALSE),
        VLOOKUP(E2097, リスト!$A$2:$E$49, 4, FALSE)
     )
   ),
"")</f>
        <v/>
      </c>
      <c r="G2097" s="40"/>
      <c r="H2097" s="29"/>
      <c r="I2097" s="46"/>
      <c r="J2097" s="34" t="str">
        <f t="shared" si="131"/>
        <v/>
      </c>
      <c r="K2097" s="28" t="str">
        <f t="shared" si="129"/>
        <v/>
      </c>
      <c r="L2097" s="25" t="str">
        <f t="shared" si="130"/>
        <v/>
      </c>
      <c r="M2097" s="16"/>
    </row>
    <row r="2098" spans="2:13" ht="22.5" customHeight="1" x14ac:dyDescent="0.45">
      <c r="B2098" s="30">
        <f t="shared" si="128"/>
        <v>2090</v>
      </c>
      <c r="C2098" s="40"/>
      <c r="D2098" s="41"/>
      <c r="E2098" s="31" t="str">
        <f>IFERROR(IF(OR(確認書!$C$23="",D2098=""),"",確認書!$C$23),"")</f>
        <v/>
      </c>
      <c r="F2098" s="33" t="str">
        <f>IFERROR(
   IF($E$3="", "",
     IF(VLOOKUP(E2098, リスト!$A$2:$E$49, 5, FALSE) &gt; $E$3,
        VLOOKUP(E2098, リスト!$A$2:$E$49, 2, FALSE),
        VLOOKUP(E2098, リスト!$A$2:$E$49, 4, FALSE)
     )
   ),
"")</f>
        <v/>
      </c>
      <c r="G2098" s="40"/>
      <c r="H2098" s="29"/>
      <c r="I2098" s="46"/>
      <c r="J2098" s="34" t="str">
        <f t="shared" si="131"/>
        <v/>
      </c>
      <c r="K2098" s="28" t="str">
        <f t="shared" si="129"/>
        <v/>
      </c>
      <c r="L2098" s="25" t="str">
        <f t="shared" si="130"/>
        <v/>
      </c>
      <c r="M2098" s="16"/>
    </row>
    <row r="2099" spans="2:13" ht="22.5" customHeight="1" x14ac:dyDescent="0.45">
      <c r="B2099" s="30">
        <f t="shared" si="128"/>
        <v>2091</v>
      </c>
      <c r="C2099" s="40"/>
      <c r="D2099" s="41"/>
      <c r="E2099" s="31" t="str">
        <f>IFERROR(IF(OR(確認書!$C$23="",D2099=""),"",確認書!$C$23),"")</f>
        <v/>
      </c>
      <c r="F2099" s="33" t="str">
        <f>IFERROR(
   IF($E$3="", "",
     IF(VLOOKUP(E2099, リスト!$A$2:$E$49, 5, FALSE) &gt; $E$3,
        VLOOKUP(E2099, リスト!$A$2:$E$49, 2, FALSE),
        VLOOKUP(E2099, リスト!$A$2:$E$49, 4, FALSE)
     )
   ),
"")</f>
        <v/>
      </c>
      <c r="G2099" s="40"/>
      <c r="H2099" s="29"/>
      <c r="I2099" s="46"/>
      <c r="J2099" s="34" t="str">
        <f t="shared" si="131"/>
        <v/>
      </c>
      <c r="K2099" s="28" t="str">
        <f t="shared" si="129"/>
        <v/>
      </c>
      <c r="L2099" s="25" t="str">
        <f t="shared" si="130"/>
        <v/>
      </c>
      <c r="M2099" s="16"/>
    </row>
    <row r="2100" spans="2:13" ht="22.5" customHeight="1" x14ac:dyDescent="0.45">
      <c r="B2100" s="30">
        <f t="shared" si="128"/>
        <v>2092</v>
      </c>
      <c r="C2100" s="40"/>
      <c r="D2100" s="41"/>
      <c r="E2100" s="31" t="str">
        <f>IFERROR(IF(OR(確認書!$C$23="",D2100=""),"",確認書!$C$23),"")</f>
        <v/>
      </c>
      <c r="F2100" s="33" t="str">
        <f>IFERROR(
   IF($E$3="", "",
     IF(VLOOKUP(E2100, リスト!$A$2:$E$49, 5, FALSE) &gt; $E$3,
        VLOOKUP(E2100, リスト!$A$2:$E$49, 2, FALSE),
        VLOOKUP(E2100, リスト!$A$2:$E$49, 4, FALSE)
     )
   ),
"")</f>
        <v/>
      </c>
      <c r="G2100" s="40"/>
      <c r="H2100" s="29"/>
      <c r="I2100" s="46"/>
      <c r="J2100" s="34" t="str">
        <f t="shared" si="131"/>
        <v/>
      </c>
      <c r="K2100" s="28" t="str">
        <f t="shared" si="129"/>
        <v/>
      </c>
      <c r="L2100" s="25" t="str">
        <f t="shared" si="130"/>
        <v/>
      </c>
      <c r="M2100" s="16"/>
    </row>
    <row r="2101" spans="2:13" ht="22.5" customHeight="1" x14ac:dyDescent="0.45">
      <c r="B2101" s="30">
        <f t="shared" si="128"/>
        <v>2093</v>
      </c>
      <c r="C2101" s="40"/>
      <c r="D2101" s="41"/>
      <c r="E2101" s="31" t="str">
        <f>IFERROR(IF(OR(確認書!$C$23="",D2101=""),"",確認書!$C$23),"")</f>
        <v/>
      </c>
      <c r="F2101" s="33" t="str">
        <f>IFERROR(
   IF($E$3="", "",
     IF(VLOOKUP(E2101, リスト!$A$2:$E$49, 5, FALSE) &gt; $E$3,
        VLOOKUP(E2101, リスト!$A$2:$E$49, 2, FALSE),
        VLOOKUP(E2101, リスト!$A$2:$E$49, 4, FALSE)
     )
   ),
"")</f>
        <v/>
      </c>
      <c r="G2101" s="40"/>
      <c r="H2101" s="29"/>
      <c r="I2101" s="46"/>
      <c r="J2101" s="34" t="str">
        <f t="shared" si="131"/>
        <v/>
      </c>
      <c r="K2101" s="28" t="str">
        <f t="shared" si="129"/>
        <v/>
      </c>
      <c r="L2101" s="25" t="str">
        <f t="shared" si="130"/>
        <v/>
      </c>
      <c r="M2101" s="16"/>
    </row>
    <row r="2102" spans="2:13" ht="22.5" customHeight="1" x14ac:dyDescent="0.45">
      <c r="B2102" s="30">
        <f t="shared" si="128"/>
        <v>2094</v>
      </c>
      <c r="C2102" s="40"/>
      <c r="D2102" s="41"/>
      <c r="E2102" s="31" t="str">
        <f>IFERROR(IF(OR(確認書!$C$23="",D2102=""),"",確認書!$C$23),"")</f>
        <v/>
      </c>
      <c r="F2102" s="33" t="str">
        <f>IFERROR(
   IF($E$3="", "",
     IF(VLOOKUP(E2102, リスト!$A$2:$E$49, 5, FALSE) &gt; $E$3,
        VLOOKUP(E2102, リスト!$A$2:$E$49, 2, FALSE),
        VLOOKUP(E2102, リスト!$A$2:$E$49, 4, FALSE)
     )
   ),
"")</f>
        <v/>
      </c>
      <c r="G2102" s="40"/>
      <c r="H2102" s="29"/>
      <c r="I2102" s="46"/>
      <c r="J2102" s="34" t="str">
        <f t="shared" si="131"/>
        <v/>
      </c>
      <c r="K2102" s="28" t="str">
        <f t="shared" si="129"/>
        <v/>
      </c>
      <c r="L2102" s="25" t="str">
        <f t="shared" si="130"/>
        <v/>
      </c>
      <c r="M2102" s="16"/>
    </row>
    <row r="2103" spans="2:13" ht="22.5" customHeight="1" x14ac:dyDescent="0.45">
      <c r="B2103" s="30">
        <f t="shared" si="128"/>
        <v>2095</v>
      </c>
      <c r="C2103" s="40"/>
      <c r="D2103" s="41"/>
      <c r="E2103" s="31" t="str">
        <f>IFERROR(IF(OR(確認書!$C$23="",D2103=""),"",確認書!$C$23),"")</f>
        <v/>
      </c>
      <c r="F2103" s="33" t="str">
        <f>IFERROR(
   IF($E$3="", "",
     IF(VLOOKUP(E2103, リスト!$A$2:$E$49, 5, FALSE) &gt; $E$3,
        VLOOKUP(E2103, リスト!$A$2:$E$49, 2, FALSE),
        VLOOKUP(E2103, リスト!$A$2:$E$49, 4, FALSE)
     )
   ),
"")</f>
        <v/>
      </c>
      <c r="G2103" s="40"/>
      <c r="H2103" s="29"/>
      <c r="I2103" s="46"/>
      <c r="J2103" s="34" t="str">
        <f t="shared" si="131"/>
        <v/>
      </c>
      <c r="K2103" s="28" t="str">
        <f t="shared" si="129"/>
        <v/>
      </c>
      <c r="L2103" s="25" t="str">
        <f t="shared" si="130"/>
        <v/>
      </c>
      <c r="M2103" s="16"/>
    </row>
    <row r="2104" spans="2:13" ht="22.5" customHeight="1" x14ac:dyDescent="0.45">
      <c r="B2104" s="30">
        <f t="shared" si="128"/>
        <v>2096</v>
      </c>
      <c r="C2104" s="40"/>
      <c r="D2104" s="41"/>
      <c r="E2104" s="31" t="str">
        <f>IFERROR(IF(OR(確認書!$C$23="",D2104=""),"",確認書!$C$23),"")</f>
        <v/>
      </c>
      <c r="F2104" s="33" t="str">
        <f>IFERROR(
   IF($E$3="", "",
     IF(VLOOKUP(E2104, リスト!$A$2:$E$49, 5, FALSE) &gt; $E$3,
        VLOOKUP(E2104, リスト!$A$2:$E$49, 2, FALSE),
        VLOOKUP(E2104, リスト!$A$2:$E$49, 4, FALSE)
     )
   ),
"")</f>
        <v/>
      </c>
      <c r="G2104" s="40"/>
      <c r="H2104" s="29"/>
      <c r="I2104" s="46"/>
      <c r="J2104" s="34" t="str">
        <f t="shared" si="131"/>
        <v/>
      </c>
      <c r="K2104" s="28" t="str">
        <f t="shared" si="129"/>
        <v/>
      </c>
      <c r="L2104" s="25" t="str">
        <f t="shared" si="130"/>
        <v/>
      </c>
      <c r="M2104" s="16"/>
    </row>
    <row r="2105" spans="2:13" ht="22.5" customHeight="1" x14ac:dyDescent="0.45">
      <c r="B2105" s="30">
        <f t="shared" si="128"/>
        <v>2097</v>
      </c>
      <c r="C2105" s="40"/>
      <c r="D2105" s="41"/>
      <c r="E2105" s="31" t="str">
        <f>IFERROR(IF(OR(確認書!$C$23="",D2105=""),"",確認書!$C$23),"")</f>
        <v/>
      </c>
      <c r="F2105" s="33" t="str">
        <f>IFERROR(
   IF($E$3="", "",
     IF(VLOOKUP(E2105, リスト!$A$2:$E$49, 5, FALSE) &gt; $E$3,
        VLOOKUP(E2105, リスト!$A$2:$E$49, 2, FALSE),
        VLOOKUP(E2105, リスト!$A$2:$E$49, 4, FALSE)
     )
   ),
"")</f>
        <v/>
      </c>
      <c r="G2105" s="40"/>
      <c r="H2105" s="29"/>
      <c r="I2105" s="46"/>
      <c r="J2105" s="34" t="str">
        <f t="shared" si="131"/>
        <v/>
      </c>
      <c r="K2105" s="28" t="str">
        <f t="shared" si="129"/>
        <v/>
      </c>
      <c r="L2105" s="25" t="str">
        <f t="shared" si="130"/>
        <v/>
      </c>
      <c r="M2105" s="16"/>
    </row>
    <row r="2106" spans="2:13" ht="22.5" customHeight="1" x14ac:dyDescent="0.45">
      <c r="B2106" s="30">
        <f t="shared" si="128"/>
        <v>2098</v>
      </c>
      <c r="C2106" s="40"/>
      <c r="D2106" s="41"/>
      <c r="E2106" s="31" t="str">
        <f>IFERROR(IF(OR(確認書!$C$23="",D2106=""),"",確認書!$C$23),"")</f>
        <v/>
      </c>
      <c r="F2106" s="33" t="str">
        <f>IFERROR(
   IF($E$3="", "",
     IF(VLOOKUP(E2106, リスト!$A$2:$E$49, 5, FALSE) &gt; $E$3,
        VLOOKUP(E2106, リスト!$A$2:$E$49, 2, FALSE),
        VLOOKUP(E2106, リスト!$A$2:$E$49, 4, FALSE)
     )
   ),
"")</f>
        <v/>
      </c>
      <c r="G2106" s="40"/>
      <c r="H2106" s="29"/>
      <c r="I2106" s="46"/>
      <c r="J2106" s="34" t="str">
        <f t="shared" si="131"/>
        <v/>
      </c>
      <c r="K2106" s="28" t="str">
        <f t="shared" si="129"/>
        <v/>
      </c>
      <c r="L2106" s="25" t="str">
        <f t="shared" si="130"/>
        <v/>
      </c>
      <c r="M2106" s="16"/>
    </row>
    <row r="2107" spans="2:13" ht="22.5" customHeight="1" x14ac:dyDescent="0.45">
      <c r="B2107" s="30">
        <f t="shared" si="128"/>
        <v>2099</v>
      </c>
      <c r="C2107" s="40"/>
      <c r="D2107" s="41"/>
      <c r="E2107" s="31" t="str">
        <f>IFERROR(IF(OR(確認書!$C$23="",D2107=""),"",確認書!$C$23),"")</f>
        <v/>
      </c>
      <c r="F2107" s="33" t="str">
        <f>IFERROR(
   IF($E$3="", "",
     IF(VLOOKUP(E2107, リスト!$A$2:$E$49, 5, FALSE) &gt; $E$3,
        VLOOKUP(E2107, リスト!$A$2:$E$49, 2, FALSE),
        VLOOKUP(E2107, リスト!$A$2:$E$49, 4, FALSE)
     )
   ),
"")</f>
        <v/>
      </c>
      <c r="G2107" s="40"/>
      <c r="H2107" s="29"/>
      <c r="I2107" s="46"/>
      <c r="J2107" s="34" t="str">
        <f t="shared" si="131"/>
        <v/>
      </c>
      <c r="K2107" s="28" t="str">
        <f t="shared" si="129"/>
        <v/>
      </c>
      <c r="L2107" s="25" t="str">
        <f t="shared" si="130"/>
        <v/>
      </c>
      <c r="M2107" s="16"/>
    </row>
    <row r="2108" spans="2:13" ht="22.5" customHeight="1" x14ac:dyDescent="0.45">
      <c r="B2108" s="30">
        <f t="shared" si="128"/>
        <v>2100</v>
      </c>
      <c r="C2108" s="40"/>
      <c r="D2108" s="41"/>
      <c r="E2108" s="31" t="str">
        <f>IFERROR(IF(OR(確認書!$C$23="",D2108=""),"",確認書!$C$23),"")</f>
        <v/>
      </c>
      <c r="F2108" s="33" t="str">
        <f>IFERROR(
   IF($E$3="", "",
     IF(VLOOKUP(E2108, リスト!$A$2:$E$49, 5, FALSE) &gt; $E$3,
        VLOOKUP(E2108, リスト!$A$2:$E$49, 2, FALSE),
        VLOOKUP(E2108, リスト!$A$2:$E$49, 4, FALSE)
     )
   ),
"")</f>
        <v/>
      </c>
      <c r="G2108" s="40"/>
      <c r="H2108" s="29"/>
      <c r="I2108" s="46"/>
      <c r="J2108" s="34" t="str">
        <f t="shared" si="131"/>
        <v/>
      </c>
      <c r="K2108" s="28" t="str">
        <f t="shared" si="129"/>
        <v/>
      </c>
      <c r="L2108" s="25" t="str">
        <f t="shared" si="130"/>
        <v/>
      </c>
      <c r="M2108" s="16"/>
    </row>
    <row r="2109" spans="2:13" ht="22.5" customHeight="1" x14ac:dyDescent="0.45">
      <c r="B2109" s="30">
        <f t="shared" si="128"/>
        <v>2101</v>
      </c>
      <c r="C2109" s="40"/>
      <c r="D2109" s="41"/>
      <c r="E2109" s="31" t="str">
        <f>IFERROR(IF(OR(確認書!$C$23="",D2109=""),"",確認書!$C$23),"")</f>
        <v/>
      </c>
      <c r="F2109" s="33" t="str">
        <f>IFERROR(
   IF($E$3="", "",
     IF(VLOOKUP(E2109, リスト!$A$2:$E$49, 5, FALSE) &gt; $E$3,
        VLOOKUP(E2109, リスト!$A$2:$E$49, 2, FALSE),
        VLOOKUP(E2109, リスト!$A$2:$E$49, 4, FALSE)
     )
   ),
"")</f>
        <v/>
      </c>
      <c r="G2109" s="40"/>
      <c r="H2109" s="29"/>
      <c r="I2109" s="46"/>
      <c r="J2109" s="34" t="str">
        <f t="shared" si="131"/>
        <v/>
      </c>
      <c r="K2109" s="28" t="str">
        <f t="shared" si="129"/>
        <v/>
      </c>
      <c r="L2109" s="25" t="str">
        <f t="shared" si="130"/>
        <v/>
      </c>
      <c r="M2109" s="16"/>
    </row>
    <row r="2110" spans="2:13" ht="22.5" customHeight="1" x14ac:dyDescent="0.45">
      <c r="B2110" s="30">
        <f t="shared" si="128"/>
        <v>2102</v>
      </c>
      <c r="C2110" s="40"/>
      <c r="D2110" s="41"/>
      <c r="E2110" s="31" t="str">
        <f>IFERROR(IF(OR(確認書!$C$23="",D2110=""),"",確認書!$C$23),"")</f>
        <v/>
      </c>
      <c r="F2110" s="33" t="str">
        <f>IFERROR(
   IF($E$3="", "",
     IF(VLOOKUP(E2110, リスト!$A$2:$E$49, 5, FALSE) &gt; $E$3,
        VLOOKUP(E2110, リスト!$A$2:$E$49, 2, FALSE),
        VLOOKUP(E2110, リスト!$A$2:$E$49, 4, FALSE)
     )
   ),
"")</f>
        <v/>
      </c>
      <c r="G2110" s="40"/>
      <c r="H2110" s="29"/>
      <c r="I2110" s="46"/>
      <c r="J2110" s="34" t="str">
        <f t="shared" si="131"/>
        <v/>
      </c>
      <c r="K2110" s="28" t="str">
        <f t="shared" si="129"/>
        <v/>
      </c>
      <c r="L2110" s="25" t="str">
        <f t="shared" si="130"/>
        <v/>
      </c>
      <c r="M2110" s="16"/>
    </row>
    <row r="2111" spans="2:13" ht="22.5" customHeight="1" x14ac:dyDescent="0.45">
      <c r="B2111" s="30">
        <f t="shared" si="128"/>
        <v>2103</v>
      </c>
      <c r="C2111" s="40"/>
      <c r="D2111" s="41"/>
      <c r="E2111" s="31" t="str">
        <f>IFERROR(IF(OR(確認書!$C$23="",D2111=""),"",確認書!$C$23),"")</f>
        <v/>
      </c>
      <c r="F2111" s="33" t="str">
        <f>IFERROR(
   IF($E$3="", "",
     IF(VLOOKUP(E2111, リスト!$A$2:$E$49, 5, FALSE) &gt; $E$3,
        VLOOKUP(E2111, リスト!$A$2:$E$49, 2, FALSE),
        VLOOKUP(E2111, リスト!$A$2:$E$49, 4, FALSE)
     )
   ),
"")</f>
        <v/>
      </c>
      <c r="G2111" s="40"/>
      <c r="H2111" s="29"/>
      <c r="I2111" s="46"/>
      <c r="J2111" s="34" t="str">
        <f t="shared" si="131"/>
        <v/>
      </c>
      <c r="K2111" s="28" t="str">
        <f t="shared" si="129"/>
        <v/>
      </c>
      <c r="L2111" s="25" t="str">
        <f t="shared" si="130"/>
        <v/>
      </c>
      <c r="M2111" s="16"/>
    </row>
    <row r="2112" spans="2:13" ht="22.5" customHeight="1" x14ac:dyDescent="0.45">
      <c r="B2112" s="30">
        <f t="shared" si="128"/>
        <v>2104</v>
      </c>
      <c r="C2112" s="40"/>
      <c r="D2112" s="41"/>
      <c r="E2112" s="31" t="str">
        <f>IFERROR(IF(OR(確認書!$C$23="",D2112=""),"",確認書!$C$23),"")</f>
        <v/>
      </c>
      <c r="F2112" s="33" t="str">
        <f>IFERROR(
   IF($E$3="", "",
     IF(VLOOKUP(E2112, リスト!$A$2:$E$49, 5, FALSE) &gt; $E$3,
        VLOOKUP(E2112, リスト!$A$2:$E$49, 2, FALSE),
        VLOOKUP(E2112, リスト!$A$2:$E$49, 4, FALSE)
     )
   ),
"")</f>
        <v/>
      </c>
      <c r="G2112" s="40"/>
      <c r="H2112" s="29"/>
      <c r="I2112" s="46"/>
      <c r="J2112" s="34" t="str">
        <f t="shared" si="131"/>
        <v/>
      </c>
      <c r="K2112" s="28" t="str">
        <f t="shared" si="129"/>
        <v/>
      </c>
      <c r="L2112" s="25" t="str">
        <f t="shared" si="130"/>
        <v/>
      </c>
      <c r="M2112" s="16"/>
    </row>
    <row r="2113" spans="2:13" ht="22.5" customHeight="1" x14ac:dyDescent="0.45">
      <c r="B2113" s="30">
        <f t="shared" si="128"/>
        <v>2105</v>
      </c>
      <c r="C2113" s="40"/>
      <c r="D2113" s="41"/>
      <c r="E2113" s="31" t="str">
        <f>IFERROR(IF(OR(確認書!$C$23="",D2113=""),"",確認書!$C$23),"")</f>
        <v/>
      </c>
      <c r="F2113" s="33" t="str">
        <f>IFERROR(
   IF($E$3="", "",
     IF(VLOOKUP(E2113, リスト!$A$2:$E$49, 5, FALSE) &gt; $E$3,
        VLOOKUP(E2113, リスト!$A$2:$E$49, 2, FALSE),
        VLOOKUP(E2113, リスト!$A$2:$E$49, 4, FALSE)
     )
   ),
"")</f>
        <v/>
      </c>
      <c r="G2113" s="40"/>
      <c r="H2113" s="29"/>
      <c r="I2113" s="46"/>
      <c r="J2113" s="34" t="str">
        <f t="shared" si="131"/>
        <v/>
      </c>
      <c r="K2113" s="28" t="str">
        <f t="shared" si="129"/>
        <v/>
      </c>
      <c r="L2113" s="25" t="str">
        <f t="shared" si="130"/>
        <v/>
      </c>
      <c r="M2113" s="16"/>
    </row>
    <row r="2114" spans="2:13" ht="22.5" customHeight="1" x14ac:dyDescent="0.45">
      <c r="B2114" s="30">
        <f t="shared" si="128"/>
        <v>2106</v>
      </c>
      <c r="C2114" s="40"/>
      <c r="D2114" s="41"/>
      <c r="E2114" s="31" t="str">
        <f>IFERROR(IF(OR(確認書!$C$23="",D2114=""),"",確認書!$C$23),"")</f>
        <v/>
      </c>
      <c r="F2114" s="33" t="str">
        <f>IFERROR(
   IF($E$3="", "",
     IF(VLOOKUP(E2114, リスト!$A$2:$E$49, 5, FALSE) &gt; $E$3,
        VLOOKUP(E2114, リスト!$A$2:$E$49, 2, FALSE),
        VLOOKUP(E2114, リスト!$A$2:$E$49, 4, FALSE)
     )
   ),
"")</f>
        <v/>
      </c>
      <c r="G2114" s="40"/>
      <c r="H2114" s="29"/>
      <c r="I2114" s="46"/>
      <c r="J2114" s="34" t="str">
        <f t="shared" si="131"/>
        <v/>
      </c>
      <c r="K2114" s="28" t="str">
        <f t="shared" si="129"/>
        <v/>
      </c>
      <c r="L2114" s="25" t="str">
        <f t="shared" si="130"/>
        <v/>
      </c>
      <c r="M2114" s="16"/>
    </row>
    <row r="2115" spans="2:13" ht="22.5" customHeight="1" x14ac:dyDescent="0.45">
      <c r="B2115" s="30">
        <f t="shared" si="128"/>
        <v>2107</v>
      </c>
      <c r="C2115" s="40"/>
      <c r="D2115" s="41"/>
      <c r="E2115" s="31" t="str">
        <f>IFERROR(IF(OR(確認書!$C$23="",D2115=""),"",確認書!$C$23),"")</f>
        <v/>
      </c>
      <c r="F2115" s="33" t="str">
        <f>IFERROR(
   IF($E$3="", "",
     IF(VLOOKUP(E2115, リスト!$A$2:$E$49, 5, FALSE) &gt; $E$3,
        VLOOKUP(E2115, リスト!$A$2:$E$49, 2, FALSE),
        VLOOKUP(E2115, リスト!$A$2:$E$49, 4, FALSE)
     )
   ),
"")</f>
        <v/>
      </c>
      <c r="G2115" s="40"/>
      <c r="H2115" s="29"/>
      <c r="I2115" s="46"/>
      <c r="J2115" s="34" t="str">
        <f t="shared" si="131"/>
        <v/>
      </c>
      <c r="K2115" s="28" t="str">
        <f t="shared" si="129"/>
        <v/>
      </c>
      <c r="L2115" s="25" t="str">
        <f t="shared" si="130"/>
        <v/>
      </c>
      <c r="M2115" s="16"/>
    </row>
    <row r="2116" spans="2:13" ht="22.5" customHeight="1" x14ac:dyDescent="0.45">
      <c r="B2116" s="30">
        <f t="shared" si="128"/>
        <v>2108</v>
      </c>
      <c r="C2116" s="40"/>
      <c r="D2116" s="41"/>
      <c r="E2116" s="31" t="str">
        <f>IFERROR(IF(OR(確認書!$C$23="",D2116=""),"",確認書!$C$23),"")</f>
        <v/>
      </c>
      <c r="F2116" s="33" t="str">
        <f>IFERROR(
   IF($E$3="", "",
     IF(VLOOKUP(E2116, リスト!$A$2:$E$49, 5, FALSE) &gt; $E$3,
        VLOOKUP(E2116, リスト!$A$2:$E$49, 2, FALSE),
        VLOOKUP(E2116, リスト!$A$2:$E$49, 4, FALSE)
     )
   ),
"")</f>
        <v/>
      </c>
      <c r="G2116" s="40"/>
      <c r="H2116" s="29"/>
      <c r="I2116" s="46"/>
      <c r="J2116" s="34" t="str">
        <f t="shared" si="131"/>
        <v/>
      </c>
      <c r="K2116" s="28" t="str">
        <f t="shared" si="129"/>
        <v/>
      </c>
      <c r="L2116" s="25" t="str">
        <f t="shared" si="130"/>
        <v/>
      </c>
      <c r="M2116" s="16"/>
    </row>
    <row r="2117" spans="2:13" ht="22.5" customHeight="1" x14ac:dyDescent="0.45">
      <c r="B2117" s="30">
        <f t="shared" si="128"/>
        <v>2109</v>
      </c>
      <c r="C2117" s="40"/>
      <c r="D2117" s="41"/>
      <c r="E2117" s="31" t="str">
        <f>IFERROR(IF(OR(確認書!$C$23="",D2117=""),"",確認書!$C$23),"")</f>
        <v/>
      </c>
      <c r="F2117" s="33" t="str">
        <f>IFERROR(
   IF($E$3="", "",
     IF(VLOOKUP(E2117, リスト!$A$2:$E$49, 5, FALSE) &gt; $E$3,
        VLOOKUP(E2117, リスト!$A$2:$E$49, 2, FALSE),
        VLOOKUP(E2117, リスト!$A$2:$E$49, 4, FALSE)
     )
   ),
"")</f>
        <v/>
      </c>
      <c r="G2117" s="40"/>
      <c r="H2117" s="29"/>
      <c r="I2117" s="46"/>
      <c r="J2117" s="34" t="str">
        <f t="shared" si="131"/>
        <v/>
      </c>
      <c r="K2117" s="28" t="str">
        <f t="shared" si="129"/>
        <v/>
      </c>
      <c r="L2117" s="25" t="str">
        <f t="shared" si="130"/>
        <v/>
      </c>
      <c r="M2117" s="16"/>
    </row>
    <row r="2118" spans="2:13" ht="22.5" customHeight="1" x14ac:dyDescent="0.45">
      <c r="B2118" s="30">
        <f t="shared" si="128"/>
        <v>2110</v>
      </c>
      <c r="C2118" s="40"/>
      <c r="D2118" s="41"/>
      <c r="E2118" s="31" t="str">
        <f>IFERROR(IF(OR(確認書!$C$23="",D2118=""),"",確認書!$C$23),"")</f>
        <v/>
      </c>
      <c r="F2118" s="33" t="str">
        <f>IFERROR(
   IF($E$3="", "",
     IF(VLOOKUP(E2118, リスト!$A$2:$E$49, 5, FALSE) &gt; $E$3,
        VLOOKUP(E2118, リスト!$A$2:$E$49, 2, FALSE),
        VLOOKUP(E2118, リスト!$A$2:$E$49, 4, FALSE)
     )
   ),
"")</f>
        <v/>
      </c>
      <c r="G2118" s="40"/>
      <c r="H2118" s="29"/>
      <c r="I2118" s="46"/>
      <c r="J2118" s="34" t="str">
        <f t="shared" si="131"/>
        <v/>
      </c>
      <c r="K2118" s="28" t="str">
        <f t="shared" si="129"/>
        <v/>
      </c>
      <c r="L2118" s="25" t="str">
        <f t="shared" si="130"/>
        <v/>
      </c>
      <c r="M2118" s="16"/>
    </row>
    <row r="2119" spans="2:13" ht="22.5" customHeight="1" x14ac:dyDescent="0.45">
      <c r="B2119" s="30">
        <f t="shared" si="128"/>
        <v>2111</v>
      </c>
      <c r="C2119" s="40"/>
      <c r="D2119" s="41"/>
      <c r="E2119" s="31" t="str">
        <f>IFERROR(IF(OR(確認書!$C$23="",D2119=""),"",確認書!$C$23),"")</f>
        <v/>
      </c>
      <c r="F2119" s="33" t="str">
        <f>IFERROR(
   IF($E$3="", "",
     IF(VLOOKUP(E2119, リスト!$A$2:$E$49, 5, FALSE) &gt; $E$3,
        VLOOKUP(E2119, リスト!$A$2:$E$49, 2, FALSE),
        VLOOKUP(E2119, リスト!$A$2:$E$49, 4, FALSE)
     )
   ),
"")</f>
        <v/>
      </c>
      <c r="G2119" s="40"/>
      <c r="H2119" s="29"/>
      <c r="I2119" s="46"/>
      <c r="J2119" s="34" t="str">
        <f t="shared" si="131"/>
        <v/>
      </c>
      <c r="K2119" s="28" t="str">
        <f t="shared" si="129"/>
        <v/>
      </c>
      <c r="L2119" s="25" t="str">
        <f t="shared" si="130"/>
        <v/>
      </c>
      <c r="M2119" s="16"/>
    </row>
    <row r="2120" spans="2:13" ht="22.5" customHeight="1" x14ac:dyDescent="0.45">
      <c r="B2120" s="30">
        <f t="shared" si="128"/>
        <v>2112</v>
      </c>
      <c r="C2120" s="40"/>
      <c r="D2120" s="41"/>
      <c r="E2120" s="31" t="str">
        <f>IFERROR(IF(OR(確認書!$C$23="",D2120=""),"",確認書!$C$23),"")</f>
        <v/>
      </c>
      <c r="F2120" s="33" t="str">
        <f>IFERROR(
   IF($E$3="", "",
     IF(VLOOKUP(E2120, リスト!$A$2:$E$49, 5, FALSE) &gt; $E$3,
        VLOOKUP(E2120, リスト!$A$2:$E$49, 2, FALSE),
        VLOOKUP(E2120, リスト!$A$2:$E$49, 4, FALSE)
     )
   ),
"")</f>
        <v/>
      </c>
      <c r="G2120" s="40"/>
      <c r="H2120" s="29"/>
      <c r="I2120" s="46"/>
      <c r="J2120" s="34" t="str">
        <f t="shared" si="131"/>
        <v/>
      </c>
      <c r="K2120" s="28" t="str">
        <f t="shared" si="129"/>
        <v/>
      </c>
      <c r="L2120" s="25" t="str">
        <f t="shared" si="130"/>
        <v/>
      </c>
      <c r="M2120" s="16"/>
    </row>
    <row r="2121" spans="2:13" ht="22.5" customHeight="1" x14ac:dyDescent="0.45">
      <c r="B2121" s="30">
        <f t="shared" si="128"/>
        <v>2113</v>
      </c>
      <c r="C2121" s="40"/>
      <c r="D2121" s="41"/>
      <c r="E2121" s="31" t="str">
        <f>IFERROR(IF(OR(確認書!$C$23="",D2121=""),"",確認書!$C$23),"")</f>
        <v/>
      </c>
      <c r="F2121" s="33" t="str">
        <f>IFERROR(
   IF($E$3="", "",
     IF(VLOOKUP(E2121, リスト!$A$2:$E$49, 5, FALSE) &gt; $E$3,
        VLOOKUP(E2121, リスト!$A$2:$E$49, 2, FALSE),
        VLOOKUP(E2121, リスト!$A$2:$E$49, 4, FALSE)
     )
   ),
"")</f>
        <v/>
      </c>
      <c r="G2121" s="40"/>
      <c r="H2121" s="29"/>
      <c r="I2121" s="46"/>
      <c r="J2121" s="34" t="str">
        <f t="shared" si="131"/>
        <v/>
      </c>
      <c r="K2121" s="28" t="str">
        <f t="shared" si="129"/>
        <v/>
      </c>
      <c r="L2121" s="25" t="str">
        <f t="shared" si="130"/>
        <v/>
      </c>
      <c r="M2121" s="16"/>
    </row>
    <row r="2122" spans="2:13" ht="22.5" customHeight="1" x14ac:dyDescent="0.45">
      <c r="B2122" s="30">
        <f t="shared" ref="B2122:B2185" si="132">ROW()-8</f>
        <v>2114</v>
      </c>
      <c r="C2122" s="40"/>
      <c r="D2122" s="41"/>
      <c r="E2122" s="31" t="str">
        <f>IFERROR(IF(OR(確認書!$C$23="",D2122=""),"",確認書!$C$23),"")</f>
        <v/>
      </c>
      <c r="F2122" s="33" t="str">
        <f>IFERROR(
   IF($E$3="", "",
     IF(VLOOKUP(E2122, リスト!$A$2:$E$49, 5, FALSE) &gt; $E$3,
        VLOOKUP(E2122, リスト!$A$2:$E$49, 2, FALSE),
        VLOOKUP(E2122, リスト!$A$2:$E$49, 4, FALSE)
     )
   ),
"")</f>
        <v/>
      </c>
      <c r="G2122" s="40"/>
      <c r="H2122" s="29"/>
      <c r="I2122" s="46"/>
      <c r="J2122" s="34" t="str">
        <f t="shared" si="131"/>
        <v/>
      </c>
      <c r="K2122" s="28" t="str">
        <f t="shared" ref="K2122:K2185" si="133">IF(OR(E2122="",F2122=""), "",
 IF(NOT(ISNUMBER(J2122)), "",
 IF(J2122&lt;F2122, "×（法定外・特例等対象外です）", "〇")))</f>
        <v/>
      </c>
      <c r="L2122" s="25" t="str">
        <f t="shared" ref="L2122:L2185" si="134">IF(COUNTBLANK(D2122:J2122)=7, "",
 IF(D2122="", "←D列に従業員名を姓名（フルネーム）で入力してください。誤変換にお気を付け下さい。",
 IF(G2122="", "←G列に1.月給～3.時間給を入力してください",
 IF(H2122="", "←H列に金額を入力してください",
 IF(NOT(ISNUMBER(H2122)), "←H列の金額は半角数字で入力してください",
 IF(G2122="3.時間給", "",
 IF(I2122="", "←I列に労働時間を入力してください",
 IF(NOT(ISNUMBER(I2122)), "←I列の労働時間は半角数字で入力してください", ""))))))))</f>
        <v/>
      </c>
      <c r="M2122" s="16"/>
    </row>
    <row r="2123" spans="2:13" ht="22.5" customHeight="1" x14ac:dyDescent="0.45">
      <c r="B2123" s="30">
        <f t="shared" si="132"/>
        <v>2115</v>
      </c>
      <c r="C2123" s="40"/>
      <c r="D2123" s="41"/>
      <c r="E2123" s="31" t="str">
        <f>IFERROR(IF(OR(確認書!$C$23="",D2123=""),"",確認書!$C$23),"")</f>
        <v/>
      </c>
      <c r="F2123" s="33" t="str">
        <f>IFERROR(
   IF($E$3="", "",
     IF(VLOOKUP(E2123, リスト!$A$2:$E$49, 5, FALSE) &gt; $E$3,
        VLOOKUP(E2123, リスト!$A$2:$E$49, 2, FALSE),
        VLOOKUP(E2123, リスト!$A$2:$E$49, 4, FALSE)
     )
   ),
"")</f>
        <v/>
      </c>
      <c r="G2123" s="40"/>
      <c r="H2123" s="29"/>
      <c r="I2123" s="46"/>
      <c r="J2123" s="34" t="str">
        <f t="shared" ref="J2123:J2186" si="135">IF(COUNTBLANK(G2123:I2123)=3, "",
 IF(G2123="3.時間給", IF(H2123="", "", H2123),
 IF(OR(G2123="1.月給", G2123="2.日給"),
   IF(OR(H2123="", I2123=""), "", ROUND(H2123/I2123,0)),
 "")))</f>
        <v/>
      </c>
      <c r="K2123" s="28" t="str">
        <f t="shared" si="133"/>
        <v/>
      </c>
      <c r="L2123" s="25" t="str">
        <f t="shared" si="134"/>
        <v/>
      </c>
      <c r="M2123" s="16"/>
    </row>
    <row r="2124" spans="2:13" ht="22.5" customHeight="1" x14ac:dyDescent="0.45">
      <c r="B2124" s="30">
        <f t="shared" si="132"/>
        <v>2116</v>
      </c>
      <c r="C2124" s="40"/>
      <c r="D2124" s="41"/>
      <c r="E2124" s="31" t="str">
        <f>IFERROR(IF(OR(確認書!$C$23="",D2124=""),"",確認書!$C$23),"")</f>
        <v/>
      </c>
      <c r="F2124" s="33" t="str">
        <f>IFERROR(
   IF($E$3="", "",
     IF(VLOOKUP(E2124, リスト!$A$2:$E$49, 5, FALSE) &gt; $E$3,
        VLOOKUP(E2124, リスト!$A$2:$E$49, 2, FALSE),
        VLOOKUP(E2124, リスト!$A$2:$E$49, 4, FALSE)
     )
   ),
"")</f>
        <v/>
      </c>
      <c r="G2124" s="40"/>
      <c r="H2124" s="29"/>
      <c r="I2124" s="46"/>
      <c r="J2124" s="34" t="str">
        <f t="shared" si="135"/>
        <v/>
      </c>
      <c r="K2124" s="28" t="str">
        <f t="shared" si="133"/>
        <v/>
      </c>
      <c r="L2124" s="25" t="str">
        <f t="shared" si="134"/>
        <v/>
      </c>
      <c r="M2124" s="16"/>
    </row>
    <row r="2125" spans="2:13" ht="22.5" customHeight="1" x14ac:dyDescent="0.45">
      <c r="B2125" s="30">
        <f t="shared" si="132"/>
        <v>2117</v>
      </c>
      <c r="C2125" s="40"/>
      <c r="D2125" s="41"/>
      <c r="E2125" s="31" t="str">
        <f>IFERROR(IF(OR(確認書!$C$23="",D2125=""),"",確認書!$C$23),"")</f>
        <v/>
      </c>
      <c r="F2125" s="33" t="str">
        <f>IFERROR(
   IF($E$3="", "",
     IF(VLOOKUP(E2125, リスト!$A$2:$E$49, 5, FALSE) &gt; $E$3,
        VLOOKUP(E2125, リスト!$A$2:$E$49, 2, FALSE),
        VLOOKUP(E2125, リスト!$A$2:$E$49, 4, FALSE)
     )
   ),
"")</f>
        <v/>
      </c>
      <c r="G2125" s="40"/>
      <c r="H2125" s="29"/>
      <c r="I2125" s="46"/>
      <c r="J2125" s="34" t="str">
        <f t="shared" si="135"/>
        <v/>
      </c>
      <c r="K2125" s="28" t="str">
        <f t="shared" si="133"/>
        <v/>
      </c>
      <c r="L2125" s="25" t="str">
        <f t="shared" si="134"/>
        <v/>
      </c>
      <c r="M2125" s="16"/>
    </row>
    <row r="2126" spans="2:13" ht="22.5" customHeight="1" x14ac:dyDescent="0.45">
      <c r="B2126" s="30">
        <f t="shared" si="132"/>
        <v>2118</v>
      </c>
      <c r="C2126" s="40"/>
      <c r="D2126" s="41"/>
      <c r="E2126" s="31" t="str">
        <f>IFERROR(IF(OR(確認書!$C$23="",D2126=""),"",確認書!$C$23),"")</f>
        <v/>
      </c>
      <c r="F2126" s="33" t="str">
        <f>IFERROR(
   IF($E$3="", "",
     IF(VLOOKUP(E2126, リスト!$A$2:$E$49, 5, FALSE) &gt; $E$3,
        VLOOKUP(E2126, リスト!$A$2:$E$49, 2, FALSE),
        VLOOKUP(E2126, リスト!$A$2:$E$49, 4, FALSE)
     )
   ),
"")</f>
        <v/>
      </c>
      <c r="G2126" s="40"/>
      <c r="H2126" s="29"/>
      <c r="I2126" s="46"/>
      <c r="J2126" s="34" t="str">
        <f t="shared" si="135"/>
        <v/>
      </c>
      <c r="K2126" s="28" t="str">
        <f t="shared" si="133"/>
        <v/>
      </c>
      <c r="L2126" s="25" t="str">
        <f t="shared" si="134"/>
        <v/>
      </c>
      <c r="M2126" s="16"/>
    </row>
    <row r="2127" spans="2:13" ht="22.5" customHeight="1" x14ac:dyDescent="0.45">
      <c r="B2127" s="30">
        <f t="shared" si="132"/>
        <v>2119</v>
      </c>
      <c r="C2127" s="40"/>
      <c r="D2127" s="41"/>
      <c r="E2127" s="31" t="str">
        <f>IFERROR(IF(OR(確認書!$C$23="",D2127=""),"",確認書!$C$23),"")</f>
        <v/>
      </c>
      <c r="F2127" s="33" t="str">
        <f>IFERROR(
   IF($E$3="", "",
     IF(VLOOKUP(E2127, リスト!$A$2:$E$49, 5, FALSE) &gt; $E$3,
        VLOOKUP(E2127, リスト!$A$2:$E$49, 2, FALSE),
        VLOOKUP(E2127, リスト!$A$2:$E$49, 4, FALSE)
     )
   ),
"")</f>
        <v/>
      </c>
      <c r="G2127" s="40"/>
      <c r="H2127" s="29"/>
      <c r="I2127" s="46"/>
      <c r="J2127" s="34" t="str">
        <f t="shared" si="135"/>
        <v/>
      </c>
      <c r="K2127" s="28" t="str">
        <f t="shared" si="133"/>
        <v/>
      </c>
      <c r="L2127" s="25" t="str">
        <f t="shared" si="134"/>
        <v/>
      </c>
      <c r="M2127" s="16"/>
    </row>
    <row r="2128" spans="2:13" ht="22.5" customHeight="1" x14ac:dyDescent="0.45">
      <c r="B2128" s="30">
        <f t="shared" si="132"/>
        <v>2120</v>
      </c>
      <c r="C2128" s="40"/>
      <c r="D2128" s="41"/>
      <c r="E2128" s="31" t="str">
        <f>IFERROR(IF(OR(確認書!$C$23="",D2128=""),"",確認書!$C$23),"")</f>
        <v/>
      </c>
      <c r="F2128" s="33" t="str">
        <f>IFERROR(
   IF($E$3="", "",
     IF(VLOOKUP(E2128, リスト!$A$2:$E$49, 5, FALSE) &gt; $E$3,
        VLOOKUP(E2128, リスト!$A$2:$E$49, 2, FALSE),
        VLOOKUP(E2128, リスト!$A$2:$E$49, 4, FALSE)
     )
   ),
"")</f>
        <v/>
      </c>
      <c r="G2128" s="40"/>
      <c r="H2128" s="29"/>
      <c r="I2128" s="46"/>
      <c r="J2128" s="34" t="str">
        <f t="shared" si="135"/>
        <v/>
      </c>
      <c r="K2128" s="28" t="str">
        <f t="shared" si="133"/>
        <v/>
      </c>
      <c r="L2128" s="25" t="str">
        <f t="shared" si="134"/>
        <v/>
      </c>
      <c r="M2128" s="16"/>
    </row>
    <row r="2129" spans="2:13" ht="22.5" customHeight="1" x14ac:dyDescent="0.45">
      <c r="B2129" s="30">
        <f t="shared" si="132"/>
        <v>2121</v>
      </c>
      <c r="C2129" s="40"/>
      <c r="D2129" s="41"/>
      <c r="E2129" s="31" t="str">
        <f>IFERROR(IF(OR(確認書!$C$23="",D2129=""),"",確認書!$C$23),"")</f>
        <v/>
      </c>
      <c r="F2129" s="33" t="str">
        <f>IFERROR(
   IF($E$3="", "",
     IF(VLOOKUP(E2129, リスト!$A$2:$E$49, 5, FALSE) &gt; $E$3,
        VLOOKUP(E2129, リスト!$A$2:$E$49, 2, FALSE),
        VLOOKUP(E2129, リスト!$A$2:$E$49, 4, FALSE)
     )
   ),
"")</f>
        <v/>
      </c>
      <c r="G2129" s="40"/>
      <c r="H2129" s="29"/>
      <c r="I2129" s="46"/>
      <c r="J2129" s="34" t="str">
        <f t="shared" si="135"/>
        <v/>
      </c>
      <c r="K2129" s="28" t="str">
        <f t="shared" si="133"/>
        <v/>
      </c>
      <c r="L2129" s="25" t="str">
        <f t="shared" si="134"/>
        <v/>
      </c>
      <c r="M2129" s="16"/>
    </row>
    <row r="2130" spans="2:13" ht="22.5" customHeight="1" x14ac:dyDescent="0.45">
      <c r="B2130" s="30">
        <f t="shared" si="132"/>
        <v>2122</v>
      </c>
      <c r="C2130" s="40"/>
      <c r="D2130" s="41"/>
      <c r="E2130" s="31" t="str">
        <f>IFERROR(IF(OR(確認書!$C$23="",D2130=""),"",確認書!$C$23),"")</f>
        <v/>
      </c>
      <c r="F2130" s="33" t="str">
        <f>IFERROR(
   IF($E$3="", "",
     IF(VLOOKUP(E2130, リスト!$A$2:$E$49, 5, FALSE) &gt; $E$3,
        VLOOKUP(E2130, リスト!$A$2:$E$49, 2, FALSE),
        VLOOKUP(E2130, リスト!$A$2:$E$49, 4, FALSE)
     )
   ),
"")</f>
        <v/>
      </c>
      <c r="G2130" s="40"/>
      <c r="H2130" s="29"/>
      <c r="I2130" s="46"/>
      <c r="J2130" s="34" t="str">
        <f t="shared" si="135"/>
        <v/>
      </c>
      <c r="K2130" s="28" t="str">
        <f t="shared" si="133"/>
        <v/>
      </c>
      <c r="L2130" s="25" t="str">
        <f t="shared" si="134"/>
        <v/>
      </c>
      <c r="M2130" s="16"/>
    </row>
    <row r="2131" spans="2:13" ht="22.5" customHeight="1" x14ac:dyDescent="0.45">
      <c r="B2131" s="30">
        <f t="shared" si="132"/>
        <v>2123</v>
      </c>
      <c r="C2131" s="40"/>
      <c r="D2131" s="41"/>
      <c r="E2131" s="31" t="str">
        <f>IFERROR(IF(OR(確認書!$C$23="",D2131=""),"",確認書!$C$23),"")</f>
        <v/>
      </c>
      <c r="F2131" s="33" t="str">
        <f>IFERROR(
   IF($E$3="", "",
     IF(VLOOKUP(E2131, リスト!$A$2:$E$49, 5, FALSE) &gt; $E$3,
        VLOOKUP(E2131, リスト!$A$2:$E$49, 2, FALSE),
        VLOOKUP(E2131, リスト!$A$2:$E$49, 4, FALSE)
     )
   ),
"")</f>
        <v/>
      </c>
      <c r="G2131" s="40"/>
      <c r="H2131" s="29"/>
      <c r="I2131" s="46"/>
      <c r="J2131" s="34" t="str">
        <f t="shared" si="135"/>
        <v/>
      </c>
      <c r="K2131" s="28" t="str">
        <f t="shared" si="133"/>
        <v/>
      </c>
      <c r="L2131" s="25" t="str">
        <f t="shared" si="134"/>
        <v/>
      </c>
      <c r="M2131" s="16"/>
    </row>
    <row r="2132" spans="2:13" ht="22.5" customHeight="1" x14ac:dyDescent="0.45">
      <c r="B2132" s="30">
        <f t="shared" si="132"/>
        <v>2124</v>
      </c>
      <c r="C2132" s="40"/>
      <c r="D2132" s="41"/>
      <c r="E2132" s="31" t="str">
        <f>IFERROR(IF(OR(確認書!$C$23="",D2132=""),"",確認書!$C$23),"")</f>
        <v/>
      </c>
      <c r="F2132" s="33" t="str">
        <f>IFERROR(
   IF($E$3="", "",
     IF(VLOOKUP(E2132, リスト!$A$2:$E$49, 5, FALSE) &gt; $E$3,
        VLOOKUP(E2132, リスト!$A$2:$E$49, 2, FALSE),
        VLOOKUP(E2132, リスト!$A$2:$E$49, 4, FALSE)
     )
   ),
"")</f>
        <v/>
      </c>
      <c r="G2132" s="40"/>
      <c r="H2132" s="29"/>
      <c r="I2132" s="46"/>
      <c r="J2132" s="34" t="str">
        <f t="shared" si="135"/>
        <v/>
      </c>
      <c r="K2132" s="28" t="str">
        <f t="shared" si="133"/>
        <v/>
      </c>
      <c r="L2132" s="25" t="str">
        <f t="shared" si="134"/>
        <v/>
      </c>
      <c r="M2132" s="16"/>
    </row>
    <row r="2133" spans="2:13" ht="22.5" customHeight="1" x14ac:dyDescent="0.45">
      <c r="B2133" s="30">
        <f t="shared" si="132"/>
        <v>2125</v>
      </c>
      <c r="C2133" s="40"/>
      <c r="D2133" s="41"/>
      <c r="E2133" s="31" t="str">
        <f>IFERROR(IF(OR(確認書!$C$23="",D2133=""),"",確認書!$C$23),"")</f>
        <v/>
      </c>
      <c r="F2133" s="33" t="str">
        <f>IFERROR(
   IF($E$3="", "",
     IF(VLOOKUP(E2133, リスト!$A$2:$E$49, 5, FALSE) &gt; $E$3,
        VLOOKUP(E2133, リスト!$A$2:$E$49, 2, FALSE),
        VLOOKUP(E2133, リスト!$A$2:$E$49, 4, FALSE)
     )
   ),
"")</f>
        <v/>
      </c>
      <c r="G2133" s="40"/>
      <c r="H2133" s="29"/>
      <c r="I2133" s="46"/>
      <c r="J2133" s="34" t="str">
        <f t="shared" si="135"/>
        <v/>
      </c>
      <c r="K2133" s="28" t="str">
        <f t="shared" si="133"/>
        <v/>
      </c>
      <c r="L2133" s="25" t="str">
        <f t="shared" si="134"/>
        <v/>
      </c>
      <c r="M2133" s="16"/>
    </row>
    <row r="2134" spans="2:13" ht="22.5" customHeight="1" x14ac:dyDescent="0.45">
      <c r="B2134" s="30">
        <f t="shared" si="132"/>
        <v>2126</v>
      </c>
      <c r="C2134" s="40"/>
      <c r="D2134" s="41"/>
      <c r="E2134" s="31" t="str">
        <f>IFERROR(IF(OR(確認書!$C$23="",D2134=""),"",確認書!$C$23),"")</f>
        <v/>
      </c>
      <c r="F2134" s="33" t="str">
        <f>IFERROR(
   IF($E$3="", "",
     IF(VLOOKUP(E2134, リスト!$A$2:$E$49, 5, FALSE) &gt; $E$3,
        VLOOKUP(E2134, リスト!$A$2:$E$49, 2, FALSE),
        VLOOKUP(E2134, リスト!$A$2:$E$49, 4, FALSE)
     )
   ),
"")</f>
        <v/>
      </c>
      <c r="G2134" s="40"/>
      <c r="H2134" s="29"/>
      <c r="I2134" s="46"/>
      <c r="J2134" s="34" t="str">
        <f t="shared" si="135"/>
        <v/>
      </c>
      <c r="K2134" s="28" t="str">
        <f t="shared" si="133"/>
        <v/>
      </c>
      <c r="L2134" s="25" t="str">
        <f t="shared" si="134"/>
        <v/>
      </c>
      <c r="M2134" s="16"/>
    </row>
    <row r="2135" spans="2:13" ht="22.5" customHeight="1" x14ac:dyDescent="0.45">
      <c r="B2135" s="30">
        <f t="shared" si="132"/>
        <v>2127</v>
      </c>
      <c r="C2135" s="40"/>
      <c r="D2135" s="41"/>
      <c r="E2135" s="31" t="str">
        <f>IFERROR(IF(OR(確認書!$C$23="",D2135=""),"",確認書!$C$23),"")</f>
        <v/>
      </c>
      <c r="F2135" s="33" t="str">
        <f>IFERROR(
   IF($E$3="", "",
     IF(VLOOKUP(E2135, リスト!$A$2:$E$49, 5, FALSE) &gt; $E$3,
        VLOOKUP(E2135, リスト!$A$2:$E$49, 2, FALSE),
        VLOOKUP(E2135, リスト!$A$2:$E$49, 4, FALSE)
     )
   ),
"")</f>
        <v/>
      </c>
      <c r="G2135" s="40"/>
      <c r="H2135" s="29"/>
      <c r="I2135" s="46"/>
      <c r="J2135" s="34" t="str">
        <f t="shared" si="135"/>
        <v/>
      </c>
      <c r="K2135" s="28" t="str">
        <f t="shared" si="133"/>
        <v/>
      </c>
      <c r="L2135" s="25" t="str">
        <f t="shared" si="134"/>
        <v/>
      </c>
      <c r="M2135" s="16"/>
    </row>
    <row r="2136" spans="2:13" ht="22.5" customHeight="1" x14ac:dyDescent="0.45">
      <c r="B2136" s="30">
        <f t="shared" si="132"/>
        <v>2128</v>
      </c>
      <c r="C2136" s="40"/>
      <c r="D2136" s="41"/>
      <c r="E2136" s="31" t="str">
        <f>IFERROR(IF(OR(確認書!$C$23="",D2136=""),"",確認書!$C$23),"")</f>
        <v/>
      </c>
      <c r="F2136" s="33" t="str">
        <f>IFERROR(
   IF($E$3="", "",
     IF(VLOOKUP(E2136, リスト!$A$2:$E$49, 5, FALSE) &gt; $E$3,
        VLOOKUP(E2136, リスト!$A$2:$E$49, 2, FALSE),
        VLOOKUP(E2136, リスト!$A$2:$E$49, 4, FALSE)
     )
   ),
"")</f>
        <v/>
      </c>
      <c r="G2136" s="40"/>
      <c r="H2136" s="29"/>
      <c r="I2136" s="46"/>
      <c r="J2136" s="34" t="str">
        <f t="shared" si="135"/>
        <v/>
      </c>
      <c r="K2136" s="28" t="str">
        <f t="shared" si="133"/>
        <v/>
      </c>
      <c r="L2136" s="25" t="str">
        <f t="shared" si="134"/>
        <v/>
      </c>
      <c r="M2136" s="16"/>
    </row>
    <row r="2137" spans="2:13" ht="22.5" customHeight="1" x14ac:dyDescent="0.45">
      <c r="B2137" s="30">
        <f t="shared" si="132"/>
        <v>2129</v>
      </c>
      <c r="C2137" s="40"/>
      <c r="D2137" s="41"/>
      <c r="E2137" s="31" t="str">
        <f>IFERROR(IF(OR(確認書!$C$23="",D2137=""),"",確認書!$C$23),"")</f>
        <v/>
      </c>
      <c r="F2137" s="33" t="str">
        <f>IFERROR(
   IF($E$3="", "",
     IF(VLOOKUP(E2137, リスト!$A$2:$E$49, 5, FALSE) &gt; $E$3,
        VLOOKUP(E2137, リスト!$A$2:$E$49, 2, FALSE),
        VLOOKUP(E2137, リスト!$A$2:$E$49, 4, FALSE)
     )
   ),
"")</f>
        <v/>
      </c>
      <c r="G2137" s="40"/>
      <c r="H2137" s="29"/>
      <c r="I2137" s="46"/>
      <c r="J2137" s="34" t="str">
        <f t="shared" si="135"/>
        <v/>
      </c>
      <c r="K2137" s="28" t="str">
        <f t="shared" si="133"/>
        <v/>
      </c>
      <c r="L2137" s="25" t="str">
        <f t="shared" si="134"/>
        <v/>
      </c>
      <c r="M2137" s="16"/>
    </row>
    <row r="2138" spans="2:13" ht="22.5" customHeight="1" x14ac:dyDescent="0.45">
      <c r="B2138" s="30">
        <f t="shared" si="132"/>
        <v>2130</v>
      </c>
      <c r="C2138" s="40"/>
      <c r="D2138" s="41"/>
      <c r="E2138" s="31" t="str">
        <f>IFERROR(IF(OR(確認書!$C$23="",D2138=""),"",確認書!$C$23),"")</f>
        <v/>
      </c>
      <c r="F2138" s="33" t="str">
        <f>IFERROR(
   IF($E$3="", "",
     IF(VLOOKUP(E2138, リスト!$A$2:$E$49, 5, FALSE) &gt; $E$3,
        VLOOKUP(E2138, リスト!$A$2:$E$49, 2, FALSE),
        VLOOKUP(E2138, リスト!$A$2:$E$49, 4, FALSE)
     )
   ),
"")</f>
        <v/>
      </c>
      <c r="G2138" s="40"/>
      <c r="H2138" s="29"/>
      <c r="I2138" s="46"/>
      <c r="J2138" s="34" t="str">
        <f t="shared" si="135"/>
        <v/>
      </c>
      <c r="K2138" s="28" t="str">
        <f t="shared" si="133"/>
        <v/>
      </c>
      <c r="L2138" s="25" t="str">
        <f t="shared" si="134"/>
        <v/>
      </c>
      <c r="M2138" s="16"/>
    </row>
    <row r="2139" spans="2:13" ht="22.5" customHeight="1" x14ac:dyDescent="0.45">
      <c r="B2139" s="30">
        <f t="shared" si="132"/>
        <v>2131</v>
      </c>
      <c r="C2139" s="40"/>
      <c r="D2139" s="41"/>
      <c r="E2139" s="31" t="str">
        <f>IFERROR(IF(OR(確認書!$C$23="",D2139=""),"",確認書!$C$23),"")</f>
        <v/>
      </c>
      <c r="F2139" s="33" t="str">
        <f>IFERROR(
   IF($E$3="", "",
     IF(VLOOKUP(E2139, リスト!$A$2:$E$49, 5, FALSE) &gt; $E$3,
        VLOOKUP(E2139, リスト!$A$2:$E$49, 2, FALSE),
        VLOOKUP(E2139, リスト!$A$2:$E$49, 4, FALSE)
     )
   ),
"")</f>
        <v/>
      </c>
      <c r="G2139" s="40"/>
      <c r="H2139" s="29"/>
      <c r="I2139" s="46"/>
      <c r="J2139" s="34" t="str">
        <f t="shared" si="135"/>
        <v/>
      </c>
      <c r="K2139" s="28" t="str">
        <f t="shared" si="133"/>
        <v/>
      </c>
      <c r="L2139" s="25" t="str">
        <f t="shared" si="134"/>
        <v/>
      </c>
      <c r="M2139" s="16"/>
    </row>
    <row r="2140" spans="2:13" ht="22.5" customHeight="1" x14ac:dyDescent="0.45">
      <c r="B2140" s="30">
        <f t="shared" si="132"/>
        <v>2132</v>
      </c>
      <c r="C2140" s="40"/>
      <c r="D2140" s="41"/>
      <c r="E2140" s="31" t="str">
        <f>IFERROR(IF(OR(確認書!$C$23="",D2140=""),"",確認書!$C$23),"")</f>
        <v/>
      </c>
      <c r="F2140" s="33" t="str">
        <f>IFERROR(
   IF($E$3="", "",
     IF(VLOOKUP(E2140, リスト!$A$2:$E$49, 5, FALSE) &gt; $E$3,
        VLOOKUP(E2140, リスト!$A$2:$E$49, 2, FALSE),
        VLOOKUP(E2140, リスト!$A$2:$E$49, 4, FALSE)
     )
   ),
"")</f>
        <v/>
      </c>
      <c r="G2140" s="40"/>
      <c r="H2140" s="29"/>
      <c r="I2140" s="46"/>
      <c r="J2140" s="34" t="str">
        <f t="shared" si="135"/>
        <v/>
      </c>
      <c r="K2140" s="28" t="str">
        <f t="shared" si="133"/>
        <v/>
      </c>
      <c r="L2140" s="25" t="str">
        <f t="shared" si="134"/>
        <v/>
      </c>
      <c r="M2140" s="16"/>
    </row>
    <row r="2141" spans="2:13" ht="22.5" customHeight="1" x14ac:dyDescent="0.45">
      <c r="B2141" s="30">
        <f t="shared" si="132"/>
        <v>2133</v>
      </c>
      <c r="C2141" s="40"/>
      <c r="D2141" s="41"/>
      <c r="E2141" s="31" t="str">
        <f>IFERROR(IF(OR(確認書!$C$23="",D2141=""),"",確認書!$C$23),"")</f>
        <v/>
      </c>
      <c r="F2141" s="33" t="str">
        <f>IFERROR(
   IF($E$3="", "",
     IF(VLOOKUP(E2141, リスト!$A$2:$E$49, 5, FALSE) &gt; $E$3,
        VLOOKUP(E2141, リスト!$A$2:$E$49, 2, FALSE),
        VLOOKUP(E2141, リスト!$A$2:$E$49, 4, FALSE)
     )
   ),
"")</f>
        <v/>
      </c>
      <c r="G2141" s="40"/>
      <c r="H2141" s="29"/>
      <c r="I2141" s="46"/>
      <c r="J2141" s="34" t="str">
        <f t="shared" si="135"/>
        <v/>
      </c>
      <c r="K2141" s="28" t="str">
        <f t="shared" si="133"/>
        <v/>
      </c>
      <c r="L2141" s="25" t="str">
        <f t="shared" si="134"/>
        <v/>
      </c>
      <c r="M2141" s="16"/>
    </row>
    <row r="2142" spans="2:13" ht="22.5" customHeight="1" x14ac:dyDescent="0.45">
      <c r="B2142" s="30">
        <f t="shared" si="132"/>
        <v>2134</v>
      </c>
      <c r="C2142" s="40"/>
      <c r="D2142" s="41"/>
      <c r="E2142" s="31" t="str">
        <f>IFERROR(IF(OR(確認書!$C$23="",D2142=""),"",確認書!$C$23),"")</f>
        <v/>
      </c>
      <c r="F2142" s="33" t="str">
        <f>IFERROR(
   IF($E$3="", "",
     IF(VLOOKUP(E2142, リスト!$A$2:$E$49, 5, FALSE) &gt; $E$3,
        VLOOKUP(E2142, リスト!$A$2:$E$49, 2, FALSE),
        VLOOKUP(E2142, リスト!$A$2:$E$49, 4, FALSE)
     )
   ),
"")</f>
        <v/>
      </c>
      <c r="G2142" s="40"/>
      <c r="H2142" s="29"/>
      <c r="I2142" s="46"/>
      <c r="J2142" s="34" t="str">
        <f t="shared" si="135"/>
        <v/>
      </c>
      <c r="K2142" s="28" t="str">
        <f t="shared" si="133"/>
        <v/>
      </c>
      <c r="L2142" s="25" t="str">
        <f t="shared" si="134"/>
        <v/>
      </c>
      <c r="M2142" s="16"/>
    </row>
    <row r="2143" spans="2:13" ht="22.5" customHeight="1" x14ac:dyDescent="0.45">
      <c r="B2143" s="30">
        <f t="shared" si="132"/>
        <v>2135</v>
      </c>
      <c r="C2143" s="40"/>
      <c r="D2143" s="41"/>
      <c r="E2143" s="31" t="str">
        <f>IFERROR(IF(OR(確認書!$C$23="",D2143=""),"",確認書!$C$23),"")</f>
        <v/>
      </c>
      <c r="F2143" s="33" t="str">
        <f>IFERROR(
   IF($E$3="", "",
     IF(VLOOKUP(E2143, リスト!$A$2:$E$49, 5, FALSE) &gt; $E$3,
        VLOOKUP(E2143, リスト!$A$2:$E$49, 2, FALSE),
        VLOOKUP(E2143, リスト!$A$2:$E$49, 4, FALSE)
     )
   ),
"")</f>
        <v/>
      </c>
      <c r="G2143" s="40"/>
      <c r="H2143" s="29"/>
      <c r="I2143" s="46"/>
      <c r="J2143" s="34" t="str">
        <f t="shared" si="135"/>
        <v/>
      </c>
      <c r="K2143" s="28" t="str">
        <f t="shared" si="133"/>
        <v/>
      </c>
      <c r="L2143" s="25" t="str">
        <f t="shared" si="134"/>
        <v/>
      </c>
      <c r="M2143" s="16"/>
    </row>
    <row r="2144" spans="2:13" ht="22.5" customHeight="1" x14ac:dyDescent="0.45">
      <c r="B2144" s="30">
        <f t="shared" si="132"/>
        <v>2136</v>
      </c>
      <c r="C2144" s="40"/>
      <c r="D2144" s="41"/>
      <c r="E2144" s="31" t="str">
        <f>IFERROR(IF(OR(確認書!$C$23="",D2144=""),"",確認書!$C$23),"")</f>
        <v/>
      </c>
      <c r="F2144" s="33" t="str">
        <f>IFERROR(
   IF($E$3="", "",
     IF(VLOOKUP(E2144, リスト!$A$2:$E$49, 5, FALSE) &gt; $E$3,
        VLOOKUP(E2144, リスト!$A$2:$E$49, 2, FALSE),
        VLOOKUP(E2144, リスト!$A$2:$E$49, 4, FALSE)
     )
   ),
"")</f>
        <v/>
      </c>
      <c r="G2144" s="40"/>
      <c r="H2144" s="29"/>
      <c r="I2144" s="46"/>
      <c r="J2144" s="34" t="str">
        <f t="shared" si="135"/>
        <v/>
      </c>
      <c r="K2144" s="28" t="str">
        <f t="shared" si="133"/>
        <v/>
      </c>
      <c r="L2144" s="25" t="str">
        <f t="shared" si="134"/>
        <v/>
      </c>
      <c r="M2144" s="16"/>
    </row>
    <row r="2145" spans="2:13" ht="22.5" customHeight="1" x14ac:dyDescent="0.45">
      <c r="B2145" s="30">
        <f t="shared" si="132"/>
        <v>2137</v>
      </c>
      <c r="C2145" s="40"/>
      <c r="D2145" s="41"/>
      <c r="E2145" s="31" t="str">
        <f>IFERROR(IF(OR(確認書!$C$23="",D2145=""),"",確認書!$C$23),"")</f>
        <v/>
      </c>
      <c r="F2145" s="33" t="str">
        <f>IFERROR(
   IF($E$3="", "",
     IF(VLOOKUP(E2145, リスト!$A$2:$E$49, 5, FALSE) &gt; $E$3,
        VLOOKUP(E2145, リスト!$A$2:$E$49, 2, FALSE),
        VLOOKUP(E2145, リスト!$A$2:$E$49, 4, FALSE)
     )
   ),
"")</f>
        <v/>
      </c>
      <c r="G2145" s="40"/>
      <c r="H2145" s="29"/>
      <c r="I2145" s="46"/>
      <c r="J2145" s="34" t="str">
        <f t="shared" si="135"/>
        <v/>
      </c>
      <c r="K2145" s="28" t="str">
        <f t="shared" si="133"/>
        <v/>
      </c>
      <c r="L2145" s="25" t="str">
        <f t="shared" si="134"/>
        <v/>
      </c>
      <c r="M2145" s="16"/>
    </row>
    <row r="2146" spans="2:13" ht="22.5" customHeight="1" x14ac:dyDescent="0.45">
      <c r="B2146" s="30">
        <f t="shared" si="132"/>
        <v>2138</v>
      </c>
      <c r="C2146" s="40"/>
      <c r="D2146" s="41"/>
      <c r="E2146" s="31" t="str">
        <f>IFERROR(IF(OR(確認書!$C$23="",D2146=""),"",確認書!$C$23),"")</f>
        <v/>
      </c>
      <c r="F2146" s="33" t="str">
        <f>IFERROR(
   IF($E$3="", "",
     IF(VLOOKUP(E2146, リスト!$A$2:$E$49, 5, FALSE) &gt; $E$3,
        VLOOKUP(E2146, リスト!$A$2:$E$49, 2, FALSE),
        VLOOKUP(E2146, リスト!$A$2:$E$49, 4, FALSE)
     )
   ),
"")</f>
        <v/>
      </c>
      <c r="G2146" s="40"/>
      <c r="H2146" s="29"/>
      <c r="I2146" s="46"/>
      <c r="J2146" s="34" t="str">
        <f t="shared" si="135"/>
        <v/>
      </c>
      <c r="K2146" s="28" t="str">
        <f t="shared" si="133"/>
        <v/>
      </c>
      <c r="L2146" s="25" t="str">
        <f t="shared" si="134"/>
        <v/>
      </c>
      <c r="M2146" s="16"/>
    </row>
    <row r="2147" spans="2:13" ht="22.5" customHeight="1" x14ac:dyDescent="0.45">
      <c r="B2147" s="30">
        <f t="shared" si="132"/>
        <v>2139</v>
      </c>
      <c r="C2147" s="40"/>
      <c r="D2147" s="41"/>
      <c r="E2147" s="31" t="str">
        <f>IFERROR(IF(OR(確認書!$C$23="",D2147=""),"",確認書!$C$23),"")</f>
        <v/>
      </c>
      <c r="F2147" s="33" t="str">
        <f>IFERROR(
   IF($E$3="", "",
     IF(VLOOKUP(E2147, リスト!$A$2:$E$49, 5, FALSE) &gt; $E$3,
        VLOOKUP(E2147, リスト!$A$2:$E$49, 2, FALSE),
        VLOOKUP(E2147, リスト!$A$2:$E$49, 4, FALSE)
     )
   ),
"")</f>
        <v/>
      </c>
      <c r="G2147" s="40"/>
      <c r="H2147" s="29"/>
      <c r="I2147" s="46"/>
      <c r="J2147" s="34" t="str">
        <f t="shared" si="135"/>
        <v/>
      </c>
      <c r="K2147" s="28" t="str">
        <f t="shared" si="133"/>
        <v/>
      </c>
      <c r="L2147" s="25" t="str">
        <f t="shared" si="134"/>
        <v/>
      </c>
      <c r="M2147" s="16"/>
    </row>
    <row r="2148" spans="2:13" ht="22.5" customHeight="1" x14ac:dyDescent="0.45">
      <c r="B2148" s="30">
        <f t="shared" si="132"/>
        <v>2140</v>
      </c>
      <c r="C2148" s="40"/>
      <c r="D2148" s="41"/>
      <c r="E2148" s="31" t="str">
        <f>IFERROR(IF(OR(確認書!$C$23="",D2148=""),"",確認書!$C$23),"")</f>
        <v/>
      </c>
      <c r="F2148" s="33" t="str">
        <f>IFERROR(
   IF($E$3="", "",
     IF(VLOOKUP(E2148, リスト!$A$2:$E$49, 5, FALSE) &gt; $E$3,
        VLOOKUP(E2148, リスト!$A$2:$E$49, 2, FALSE),
        VLOOKUP(E2148, リスト!$A$2:$E$49, 4, FALSE)
     )
   ),
"")</f>
        <v/>
      </c>
      <c r="G2148" s="40"/>
      <c r="H2148" s="29"/>
      <c r="I2148" s="46"/>
      <c r="J2148" s="34" t="str">
        <f t="shared" si="135"/>
        <v/>
      </c>
      <c r="K2148" s="28" t="str">
        <f t="shared" si="133"/>
        <v/>
      </c>
      <c r="L2148" s="25" t="str">
        <f t="shared" si="134"/>
        <v/>
      </c>
      <c r="M2148" s="16"/>
    </row>
    <row r="2149" spans="2:13" ht="22.5" customHeight="1" x14ac:dyDescent="0.45">
      <c r="B2149" s="30">
        <f t="shared" si="132"/>
        <v>2141</v>
      </c>
      <c r="C2149" s="40"/>
      <c r="D2149" s="41"/>
      <c r="E2149" s="31" t="str">
        <f>IFERROR(IF(OR(確認書!$C$23="",D2149=""),"",確認書!$C$23),"")</f>
        <v/>
      </c>
      <c r="F2149" s="33" t="str">
        <f>IFERROR(
   IF($E$3="", "",
     IF(VLOOKUP(E2149, リスト!$A$2:$E$49, 5, FALSE) &gt; $E$3,
        VLOOKUP(E2149, リスト!$A$2:$E$49, 2, FALSE),
        VLOOKUP(E2149, リスト!$A$2:$E$49, 4, FALSE)
     )
   ),
"")</f>
        <v/>
      </c>
      <c r="G2149" s="40"/>
      <c r="H2149" s="29"/>
      <c r="I2149" s="46"/>
      <c r="J2149" s="34" t="str">
        <f t="shared" si="135"/>
        <v/>
      </c>
      <c r="K2149" s="28" t="str">
        <f t="shared" si="133"/>
        <v/>
      </c>
      <c r="L2149" s="25" t="str">
        <f t="shared" si="134"/>
        <v/>
      </c>
      <c r="M2149" s="16"/>
    </row>
    <row r="2150" spans="2:13" ht="22.5" customHeight="1" x14ac:dyDescent="0.45">
      <c r="B2150" s="30">
        <f t="shared" si="132"/>
        <v>2142</v>
      </c>
      <c r="C2150" s="40"/>
      <c r="D2150" s="41"/>
      <c r="E2150" s="31" t="str">
        <f>IFERROR(IF(OR(確認書!$C$23="",D2150=""),"",確認書!$C$23),"")</f>
        <v/>
      </c>
      <c r="F2150" s="33" t="str">
        <f>IFERROR(
   IF($E$3="", "",
     IF(VLOOKUP(E2150, リスト!$A$2:$E$49, 5, FALSE) &gt; $E$3,
        VLOOKUP(E2150, リスト!$A$2:$E$49, 2, FALSE),
        VLOOKUP(E2150, リスト!$A$2:$E$49, 4, FALSE)
     )
   ),
"")</f>
        <v/>
      </c>
      <c r="G2150" s="40"/>
      <c r="H2150" s="29"/>
      <c r="I2150" s="46"/>
      <c r="J2150" s="34" t="str">
        <f t="shared" si="135"/>
        <v/>
      </c>
      <c r="K2150" s="28" t="str">
        <f t="shared" si="133"/>
        <v/>
      </c>
      <c r="L2150" s="25" t="str">
        <f t="shared" si="134"/>
        <v/>
      </c>
      <c r="M2150" s="16"/>
    </row>
    <row r="2151" spans="2:13" ht="22.5" customHeight="1" x14ac:dyDescent="0.45">
      <c r="B2151" s="30">
        <f t="shared" si="132"/>
        <v>2143</v>
      </c>
      <c r="C2151" s="40"/>
      <c r="D2151" s="41"/>
      <c r="E2151" s="31" t="str">
        <f>IFERROR(IF(OR(確認書!$C$23="",D2151=""),"",確認書!$C$23),"")</f>
        <v/>
      </c>
      <c r="F2151" s="33" t="str">
        <f>IFERROR(
   IF($E$3="", "",
     IF(VLOOKUP(E2151, リスト!$A$2:$E$49, 5, FALSE) &gt; $E$3,
        VLOOKUP(E2151, リスト!$A$2:$E$49, 2, FALSE),
        VLOOKUP(E2151, リスト!$A$2:$E$49, 4, FALSE)
     )
   ),
"")</f>
        <v/>
      </c>
      <c r="G2151" s="40"/>
      <c r="H2151" s="29"/>
      <c r="I2151" s="46"/>
      <c r="J2151" s="34" t="str">
        <f t="shared" si="135"/>
        <v/>
      </c>
      <c r="K2151" s="28" t="str">
        <f t="shared" si="133"/>
        <v/>
      </c>
      <c r="L2151" s="25" t="str">
        <f t="shared" si="134"/>
        <v/>
      </c>
      <c r="M2151" s="16"/>
    </row>
    <row r="2152" spans="2:13" ht="22.5" customHeight="1" x14ac:dyDescent="0.45">
      <c r="B2152" s="30">
        <f t="shared" si="132"/>
        <v>2144</v>
      </c>
      <c r="C2152" s="40"/>
      <c r="D2152" s="41"/>
      <c r="E2152" s="31" t="str">
        <f>IFERROR(IF(OR(確認書!$C$23="",D2152=""),"",確認書!$C$23),"")</f>
        <v/>
      </c>
      <c r="F2152" s="33" t="str">
        <f>IFERROR(
   IF($E$3="", "",
     IF(VLOOKUP(E2152, リスト!$A$2:$E$49, 5, FALSE) &gt; $E$3,
        VLOOKUP(E2152, リスト!$A$2:$E$49, 2, FALSE),
        VLOOKUP(E2152, リスト!$A$2:$E$49, 4, FALSE)
     )
   ),
"")</f>
        <v/>
      </c>
      <c r="G2152" s="40"/>
      <c r="H2152" s="29"/>
      <c r="I2152" s="46"/>
      <c r="J2152" s="34" t="str">
        <f t="shared" si="135"/>
        <v/>
      </c>
      <c r="K2152" s="28" t="str">
        <f t="shared" si="133"/>
        <v/>
      </c>
      <c r="L2152" s="25" t="str">
        <f t="shared" si="134"/>
        <v/>
      </c>
      <c r="M2152" s="16"/>
    </row>
    <row r="2153" spans="2:13" ht="22.5" customHeight="1" x14ac:dyDescent="0.45">
      <c r="B2153" s="30">
        <f t="shared" si="132"/>
        <v>2145</v>
      </c>
      <c r="C2153" s="40"/>
      <c r="D2153" s="41"/>
      <c r="E2153" s="31" t="str">
        <f>IFERROR(IF(OR(確認書!$C$23="",D2153=""),"",確認書!$C$23),"")</f>
        <v/>
      </c>
      <c r="F2153" s="33" t="str">
        <f>IFERROR(
   IF($E$3="", "",
     IF(VLOOKUP(E2153, リスト!$A$2:$E$49, 5, FALSE) &gt; $E$3,
        VLOOKUP(E2153, リスト!$A$2:$E$49, 2, FALSE),
        VLOOKUP(E2153, リスト!$A$2:$E$49, 4, FALSE)
     )
   ),
"")</f>
        <v/>
      </c>
      <c r="G2153" s="40"/>
      <c r="H2153" s="29"/>
      <c r="I2153" s="46"/>
      <c r="J2153" s="34" t="str">
        <f t="shared" si="135"/>
        <v/>
      </c>
      <c r="K2153" s="28" t="str">
        <f t="shared" si="133"/>
        <v/>
      </c>
      <c r="L2153" s="25" t="str">
        <f t="shared" si="134"/>
        <v/>
      </c>
      <c r="M2153" s="16"/>
    </row>
    <row r="2154" spans="2:13" ht="22.5" customHeight="1" x14ac:dyDescent="0.45">
      <c r="B2154" s="30">
        <f t="shared" si="132"/>
        <v>2146</v>
      </c>
      <c r="C2154" s="40"/>
      <c r="D2154" s="41"/>
      <c r="E2154" s="31" t="str">
        <f>IFERROR(IF(OR(確認書!$C$23="",D2154=""),"",確認書!$C$23),"")</f>
        <v/>
      </c>
      <c r="F2154" s="33" t="str">
        <f>IFERROR(
   IF($E$3="", "",
     IF(VLOOKUP(E2154, リスト!$A$2:$E$49, 5, FALSE) &gt; $E$3,
        VLOOKUP(E2154, リスト!$A$2:$E$49, 2, FALSE),
        VLOOKUP(E2154, リスト!$A$2:$E$49, 4, FALSE)
     )
   ),
"")</f>
        <v/>
      </c>
      <c r="G2154" s="40"/>
      <c r="H2154" s="29"/>
      <c r="I2154" s="46"/>
      <c r="J2154" s="34" t="str">
        <f t="shared" si="135"/>
        <v/>
      </c>
      <c r="K2154" s="28" t="str">
        <f t="shared" si="133"/>
        <v/>
      </c>
      <c r="L2154" s="25" t="str">
        <f t="shared" si="134"/>
        <v/>
      </c>
      <c r="M2154" s="16"/>
    </row>
    <row r="2155" spans="2:13" ht="22.5" customHeight="1" x14ac:dyDescent="0.45">
      <c r="B2155" s="30">
        <f t="shared" si="132"/>
        <v>2147</v>
      </c>
      <c r="C2155" s="40"/>
      <c r="D2155" s="41"/>
      <c r="E2155" s="31" t="str">
        <f>IFERROR(IF(OR(確認書!$C$23="",D2155=""),"",確認書!$C$23),"")</f>
        <v/>
      </c>
      <c r="F2155" s="33" t="str">
        <f>IFERROR(
   IF($E$3="", "",
     IF(VLOOKUP(E2155, リスト!$A$2:$E$49, 5, FALSE) &gt; $E$3,
        VLOOKUP(E2155, リスト!$A$2:$E$49, 2, FALSE),
        VLOOKUP(E2155, リスト!$A$2:$E$49, 4, FALSE)
     )
   ),
"")</f>
        <v/>
      </c>
      <c r="G2155" s="40"/>
      <c r="H2155" s="29"/>
      <c r="I2155" s="46"/>
      <c r="J2155" s="34" t="str">
        <f t="shared" si="135"/>
        <v/>
      </c>
      <c r="K2155" s="28" t="str">
        <f t="shared" si="133"/>
        <v/>
      </c>
      <c r="L2155" s="25" t="str">
        <f t="shared" si="134"/>
        <v/>
      </c>
      <c r="M2155" s="16"/>
    </row>
    <row r="2156" spans="2:13" ht="22.5" customHeight="1" x14ac:dyDescent="0.45">
      <c r="B2156" s="30">
        <f t="shared" si="132"/>
        <v>2148</v>
      </c>
      <c r="C2156" s="40"/>
      <c r="D2156" s="41"/>
      <c r="E2156" s="31" t="str">
        <f>IFERROR(IF(OR(確認書!$C$23="",D2156=""),"",確認書!$C$23),"")</f>
        <v/>
      </c>
      <c r="F2156" s="33" t="str">
        <f>IFERROR(
   IF($E$3="", "",
     IF(VLOOKUP(E2156, リスト!$A$2:$E$49, 5, FALSE) &gt; $E$3,
        VLOOKUP(E2156, リスト!$A$2:$E$49, 2, FALSE),
        VLOOKUP(E2156, リスト!$A$2:$E$49, 4, FALSE)
     )
   ),
"")</f>
        <v/>
      </c>
      <c r="G2156" s="40"/>
      <c r="H2156" s="29"/>
      <c r="I2156" s="46"/>
      <c r="J2156" s="34" t="str">
        <f t="shared" si="135"/>
        <v/>
      </c>
      <c r="K2156" s="28" t="str">
        <f t="shared" si="133"/>
        <v/>
      </c>
      <c r="L2156" s="25" t="str">
        <f t="shared" si="134"/>
        <v/>
      </c>
      <c r="M2156" s="16"/>
    </row>
    <row r="2157" spans="2:13" ht="22.5" customHeight="1" x14ac:dyDescent="0.45">
      <c r="B2157" s="30">
        <f t="shared" si="132"/>
        <v>2149</v>
      </c>
      <c r="C2157" s="40"/>
      <c r="D2157" s="41"/>
      <c r="E2157" s="31" t="str">
        <f>IFERROR(IF(OR(確認書!$C$23="",D2157=""),"",確認書!$C$23),"")</f>
        <v/>
      </c>
      <c r="F2157" s="33" t="str">
        <f>IFERROR(
   IF($E$3="", "",
     IF(VLOOKUP(E2157, リスト!$A$2:$E$49, 5, FALSE) &gt; $E$3,
        VLOOKUP(E2157, リスト!$A$2:$E$49, 2, FALSE),
        VLOOKUP(E2157, リスト!$A$2:$E$49, 4, FALSE)
     )
   ),
"")</f>
        <v/>
      </c>
      <c r="G2157" s="40"/>
      <c r="H2157" s="29"/>
      <c r="I2157" s="46"/>
      <c r="J2157" s="34" t="str">
        <f t="shared" si="135"/>
        <v/>
      </c>
      <c r="K2157" s="28" t="str">
        <f t="shared" si="133"/>
        <v/>
      </c>
      <c r="L2157" s="25" t="str">
        <f t="shared" si="134"/>
        <v/>
      </c>
      <c r="M2157" s="16"/>
    </row>
    <row r="2158" spans="2:13" ht="22.5" customHeight="1" x14ac:dyDescent="0.45">
      <c r="B2158" s="30">
        <f t="shared" si="132"/>
        <v>2150</v>
      </c>
      <c r="C2158" s="40"/>
      <c r="D2158" s="41"/>
      <c r="E2158" s="31" t="str">
        <f>IFERROR(IF(OR(確認書!$C$23="",D2158=""),"",確認書!$C$23),"")</f>
        <v/>
      </c>
      <c r="F2158" s="33" t="str">
        <f>IFERROR(
   IF($E$3="", "",
     IF(VLOOKUP(E2158, リスト!$A$2:$E$49, 5, FALSE) &gt; $E$3,
        VLOOKUP(E2158, リスト!$A$2:$E$49, 2, FALSE),
        VLOOKUP(E2158, リスト!$A$2:$E$49, 4, FALSE)
     )
   ),
"")</f>
        <v/>
      </c>
      <c r="G2158" s="40"/>
      <c r="H2158" s="29"/>
      <c r="I2158" s="46"/>
      <c r="J2158" s="34" t="str">
        <f t="shared" si="135"/>
        <v/>
      </c>
      <c r="K2158" s="28" t="str">
        <f t="shared" si="133"/>
        <v/>
      </c>
      <c r="L2158" s="25" t="str">
        <f t="shared" si="134"/>
        <v/>
      </c>
      <c r="M2158" s="16"/>
    </row>
    <row r="2159" spans="2:13" ht="22.5" customHeight="1" x14ac:dyDescent="0.45">
      <c r="B2159" s="30">
        <f t="shared" si="132"/>
        <v>2151</v>
      </c>
      <c r="C2159" s="40"/>
      <c r="D2159" s="41"/>
      <c r="E2159" s="31" t="str">
        <f>IFERROR(IF(OR(確認書!$C$23="",D2159=""),"",確認書!$C$23),"")</f>
        <v/>
      </c>
      <c r="F2159" s="33" t="str">
        <f>IFERROR(
   IF($E$3="", "",
     IF(VLOOKUP(E2159, リスト!$A$2:$E$49, 5, FALSE) &gt; $E$3,
        VLOOKUP(E2159, リスト!$A$2:$E$49, 2, FALSE),
        VLOOKUP(E2159, リスト!$A$2:$E$49, 4, FALSE)
     )
   ),
"")</f>
        <v/>
      </c>
      <c r="G2159" s="40"/>
      <c r="H2159" s="29"/>
      <c r="I2159" s="46"/>
      <c r="J2159" s="34" t="str">
        <f t="shared" si="135"/>
        <v/>
      </c>
      <c r="K2159" s="28" t="str">
        <f t="shared" si="133"/>
        <v/>
      </c>
      <c r="L2159" s="25" t="str">
        <f t="shared" si="134"/>
        <v/>
      </c>
      <c r="M2159" s="16"/>
    </row>
    <row r="2160" spans="2:13" ht="22.5" customHeight="1" x14ac:dyDescent="0.45">
      <c r="B2160" s="30">
        <f t="shared" si="132"/>
        <v>2152</v>
      </c>
      <c r="C2160" s="40"/>
      <c r="D2160" s="41"/>
      <c r="E2160" s="31" t="str">
        <f>IFERROR(IF(OR(確認書!$C$23="",D2160=""),"",確認書!$C$23),"")</f>
        <v/>
      </c>
      <c r="F2160" s="33" t="str">
        <f>IFERROR(
   IF($E$3="", "",
     IF(VLOOKUP(E2160, リスト!$A$2:$E$49, 5, FALSE) &gt; $E$3,
        VLOOKUP(E2160, リスト!$A$2:$E$49, 2, FALSE),
        VLOOKUP(E2160, リスト!$A$2:$E$49, 4, FALSE)
     )
   ),
"")</f>
        <v/>
      </c>
      <c r="G2160" s="40"/>
      <c r="H2160" s="29"/>
      <c r="I2160" s="46"/>
      <c r="J2160" s="34" t="str">
        <f t="shared" si="135"/>
        <v/>
      </c>
      <c r="K2160" s="28" t="str">
        <f t="shared" si="133"/>
        <v/>
      </c>
      <c r="L2160" s="25" t="str">
        <f t="shared" si="134"/>
        <v/>
      </c>
      <c r="M2160" s="16"/>
    </row>
    <row r="2161" spans="2:13" ht="22.5" customHeight="1" x14ac:dyDescent="0.45">
      <c r="B2161" s="30">
        <f t="shared" si="132"/>
        <v>2153</v>
      </c>
      <c r="C2161" s="40"/>
      <c r="D2161" s="41"/>
      <c r="E2161" s="31" t="str">
        <f>IFERROR(IF(OR(確認書!$C$23="",D2161=""),"",確認書!$C$23),"")</f>
        <v/>
      </c>
      <c r="F2161" s="33" t="str">
        <f>IFERROR(
   IF($E$3="", "",
     IF(VLOOKUP(E2161, リスト!$A$2:$E$49, 5, FALSE) &gt; $E$3,
        VLOOKUP(E2161, リスト!$A$2:$E$49, 2, FALSE),
        VLOOKUP(E2161, リスト!$A$2:$E$49, 4, FALSE)
     )
   ),
"")</f>
        <v/>
      </c>
      <c r="G2161" s="40"/>
      <c r="H2161" s="29"/>
      <c r="I2161" s="46"/>
      <c r="J2161" s="34" t="str">
        <f t="shared" si="135"/>
        <v/>
      </c>
      <c r="K2161" s="28" t="str">
        <f t="shared" si="133"/>
        <v/>
      </c>
      <c r="L2161" s="25" t="str">
        <f t="shared" si="134"/>
        <v/>
      </c>
      <c r="M2161" s="16"/>
    </row>
    <row r="2162" spans="2:13" ht="22.5" customHeight="1" x14ac:dyDescent="0.45">
      <c r="B2162" s="30">
        <f t="shared" si="132"/>
        <v>2154</v>
      </c>
      <c r="C2162" s="40"/>
      <c r="D2162" s="41"/>
      <c r="E2162" s="31" t="str">
        <f>IFERROR(IF(OR(確認書!$C$23="",D2162=""),"",確認書!$C$23),"")</f>
        <v/>
      </c>
      <c r="F2162" s="33" t="str">
        <f>IFERROR(
   IF($E$3="", "",
     IF(VLOOKUP(E2162, リスト!$A$2:$E$49, 5, FALSE) &gt; $E$3,
        VLOOKUP(E2162, リスト!$A$2:$E$49, 2, FALSE),
        VLOOKUP(E2162, リスト!$A$2:$E$49, 4, FALSE)
     )
   ),
"")</f>
        <v/>
      </c>
      <c r="G2162" s="40"/>
      <c r="H2162" s="29"/>
      <c r="I2162" s="46"/>
      <c r="J2162" s="34" t="str">
        <f t="shared" si="135"/>
        <v/>
      </c>
      <c r="K2162" s="28" t="str">
        <f t="shared" si="133"/>
        <v/>
      </c>
      <c r="L2162" s="25" t="str">
        <f t="shared" si="134"/>
        <v/>
      </c>
      <c r="M2162" s="16"/>
    </row>
    <row r="2163" spans="2:13" ht="22.5" customHeight="1" x14ac:dyDescent="0.45">
      <c r="B2163" s="30">
        <f t="shared" si="132"/>
        <v>2155</v>
      </c>
      <c r="C2163" s="40"/>
      <c r="D2163" s="41"/>
      <c r="E2163" s="31" t="str">
        <f>IFERROR(IF(OR(確認書!$C$23="",D2163=""),"",確認書!$C$23),"")</f>
        <v/>
      </c>
      <c r="F2163" s="33" t="str">
        <f>IFERROR(
   IF($E$3="", "",
     IF(VLOOKUP(E2163, リスト!$A$2:$E$49, 5, FALSE) &gt; $E$3,
        VLOOKUP(E2163, リスト!$A$2:$E$49, 2, FALSE),
        VLOOKUP(E2163, リスト!$A$2:$E$49, 4, FALSE)
     )
   ),
"")</f>
        <v/>
      </c>
      <c r="G2163" s="40"/>
      <c r="H2163" s="29"/>
      <c r="I2163" s="46"/>
      <c r="J2163" s="34" t="str">
        <f t="shared" si="135"/>
        <v/>
      </c>
      <c r="K2163" s="28" t="str">
        <f t="shared" si="133"/>
        <v/>
      </c>
      <c r="L2163" s="25" t="str">
        <f t="shared" si="134"/>
        <v/>
      </c>
      <c r="M2163" s="16"/>
    </row>
    <row r="2164" spans="2:13" ht="22.5" customHeight="1" x14ac:dyDescent="0.45">
      <c r="B2164" s="30">
        <f t="shared" si="132"/>
        <v>2156</v>
      </c>
      <c r="C2164" s="40"/>
      <c r="D2164" s="41"/>
      <c r="E2164" s="31" t="str">
        <f>IFERROR(IF(OR(確認書!$C$23="",D2164=""),"",確認書!$C$23),"")</f>
        <v/>
      </c>
      <c r="F2164" s="33" t="str">
        <f>IFERROR(
   IF($E$3="", "",
     IF(VLOOKUP(E2164, リスト!$A$2:$E$49, 5, FALSE) &gt; $E$3,
        VLOOKUP(E2164, リスト!$A$2:$E$49, 2, FALSE),
        VLOOKUP(E2164, リスト!$A$2:$E$49, 4, FALSE)
     )
   ),
"")</f>
        <v/>
      </c>
      <c r="G2164" s="40"/>
      <c r="H2164" s="29"/>
      <c r="I2164" s="46"/>
      <c r="J2164" s="34" t="str">
        <f t="shared" si="135"/>
        <v/>
      </c>
      <c r="K2164" s="28" t="str">
        <f t="shared" si="133"/>
        <v/>
      </c>
      <c r="L2164" s="25" t="str">
        <f t="shared" si="134"/>
        <v/>
      </c>
      <c r="M2164" s="16"/>
    </row>
    <row r="2165" spans="2:13" ht="22.5" customHeight="1" x14ac:dyDescent="0.45">
      <c r="B2165" s="30">
        <f t="shared" si="132"/>
        <v>2157</v>
      </c>
      <c r="C2165" s="40"/>
      <c r="D2165" s="41"/>
      <c r="E2165" s="31" t="str">
        <f>IFERROR(IF(OR(確認書!$C$23="",D2165=""),"",確認書!$C$23),"")</f>
        <v/>
      </c>
      <c r="F2165" s="33" t="str">
        <f>IFERROR(
   IF($E$3="", "",
     IF(VLOOKUP(E2165, リスト!$A$2:$E$49, 5, FALSE) &gt; $E$3,
        VLOOKUP(E2165, リスト!$A$2:$E$49, 2, FALSE),
        VLOOKUP(E2165, リスト!$A$2:$E$49, 4, FALSE)
     )
   ),
"")</f>
        <v/>
      </c>
      <c r="G2165" s="40"/>
      <c r="H2165" s="29"/>
      <c r="I2165" s="46"/>
      <c r="J2165" s="34" t="str">
        <f t="shared" si="135"/>
        <v/>
      </c>
      <c r="K2165" s="28" t="str">
        <f t="shared" si="133"/>
        <v/>
      </c>
      <c r="L2165" s="25" t="str">
        <f t="shared" si="134"/>
        <v/>
      </c>
      <c r="M2165" s="16"/>
    </row>
    <row r="2166" spans="2:13" ht="22.5" customHeight="1" x14ac:dyDescent="0.45">
      <c r="B2166" s="30">
        <f t="shared" si="132"/>
        <v>2158</v>
      </c>
      <c r="C2166" s="40"/>
      <c r="D2166" s="41"/>
      <c r="E2166" s="31" t="str">
        <f>IFERROR(IF(OR(確認書!$C$23="",D2166=""),"",確認書!$C$23),"")</f>
        <v/>
      </c>
      <c r="F2166" s="33" t="str">
        <f>IFERROR(
   IF($E$3="", "",
     IF(VLOOKUP(E2166, リスト!$A$2:$E$49, 5, FALSE) &gt; $E$3,
        VLOOKUP(E2166, リスト!$A$2:$E$49, 2, FALSE),
        VLOOKUP(E2166, リスト!$A$2:$E$49, 4, FALSE)
     )
   ),
"")</f>
        <v/>
      </c>
      <c r="G2166" s="40"/>
      <c r="H2166" s="29"/>
      <c r="I2166" s="46"/>
      <c r="J2166" s="34" t="str">
        <f t="shared" si="135"/>
        <v/>
      </c>
      <c r="K2166" s="28" t="str">
        <f t="shared" si="133"/>
        <v/>
      </c>
      <c r="L2166" s="25" t="str">
        <f t="shared" si="134"/>
        <v/>
      </c>
      <c r="M2166" s="16"/>
    </row>
    <row r="2167" spans="2:13" ht="22.5" customHeight="1" x14ac:dyDescent="0.45">
      <c r="B2167" s="30">
        <f t="shared" si="132"/>
        <v>2159</v>
      </c>
      <c r="C2167" s="40"/>
      <c r="D2167" s="41"/>
      <c r="E2167" s="31" t="str">
        <f>IFERROR(IF(OR(確認書!$C$23="",D2167=""),"",確認書!$C$23),"")</f>
        <v/>
      </c>
      <c r="F2167" s="33" t="str">
        <f>IFERROR(
   IF($E$3="", "",
     IF(VLOOKUP(E2167, リスト!$A$2:$E$49, 5, FALSE) &gt; $E$3,
        VLOOKUP(E2167, リスト!$A$2:$E$49, 2, FALSE),
        VLOOKUP(E2167, リスト!$A$2:$E$49, 4, FALSE)
     )
   ),
"")</f>
        <v/>
      </c>
      <c r="G2167" s="40"/>
      <c r="H2167" s="29"/>
      <c r="I2167" s="46"/>
      <c r="J2167" s="34" t="str">
        <f t="shared" si="135"/>
        <v/>
      </c>
      <c r="K2167" s="28" t="str">
        <f t="shared" si="133"/>
        <v/>
      </c>
      <c r="L2167" s="25" t="str">
        <f t="shared" si="134"/>
        <v/>
      </c>
      <c r="M2167" s="16"/>
    </row>
    <row r="2168" spans="2:13" ht="22.5" customHeight="1" x14ac:dyDescent="0.45">
      <c r="B2168" s="30">
        <f t="shared" si="132"/>
        <v>2160</v>
      </c>
      <c r="C2168" s="40"/>
      <c r="D2168" s="41"/>
      <c r="E2168" s="31" t="str">
        <f>IFERROR(IF(OR(確認書!$C$23="",D2168=""),"",確認書!$C$23),"")</f>
        <v/>
      </c>
      <c r="F2168" s="33" t="str">
        <f>IFERROR(
   IF($E$3="", "",
     IF(VLOOKUP(E2168, リスト!$A$2:$E$49, 5, FALSE) &gt; $E$3,
        VLOOKUP(E2168, リスト!$A$2:$E$49, 2, FALSE),
        VLOOKUP(E2168, リスト!$A$2:$E$49, 4, FALSE)
     )
   ),
"")</f>
        <v/>
      </c>
      <c r="G2168" s="40"/>
      <c r="H2168" s="29"/>
      <c r="I2168" s="46"/>
      <c r="J2168" s="34" t="str">
        <f t="shared" si="135"/>
        <v/>
      </c>
      <c r="K2168" s="28" t="str">
        <f t="shared" si="133"/>
        <v/>
      </c>
      <c r="L2168" s="25" t="str">
        <f t="shared" si="134"/>
        <v/>
      </c>
      <c r="M2168" s="16"/>
    </row>
    <row r="2169" spans="2:13" ht="22.5" customHeight="1" x14ac:dyDescent="0.45">
      <c r="B2169" s="30">
        <f t="shared" si="132"/>
        <v>2161</v>
      </c>
      <c r="C2169" s="40"/>
      <c r="D2169" s="41"/>
      <c r="E2169" s="31" t="str">
        <f>IFERROR(IF(OR(確認書!$C$23="",D2169=""),"",確認書!$C$23),"")</f>
        <v/>
      </c>
      <c r="F2169" s="33" t="str">
        <f>IFERROR(
   IF($E$3="", "",
     IF(VLOOKUP(E2169, リスト!$A$2:$E$49, 5, FALSE) &gt; $E$3,
        VLOOKUP(E2169, リスト!$A$2:$E$49, 2, FALSE),
        VLOOKUP(E2169, リスト!$A$2:$E$49, 4, FALSE)
     )
   ),
"")</f>
        <v/>
      </c>
      <c r="G2169" s="40"/>
      <c r="H2169" s="29"/>
      <c r="I2169" s="46"/>
      <c r="J2169" s="34" t="str">
        <f t="shared" si="135"/>
        <v/>
      </c>
      <c r="K2169" s="28" t="str">
        <f t="shared" si="133"/>
        <v/>
      </c>
      <c r="L2169" s="25" t="str">
        <f t="shared" si="134"/>
        <v/>
      </c>
      <c r="M2169" s="16"/>
    </row>
    <row r="2170" spans="2:13" ht="22.5" customHeight="1" x14ac:dyDescent="0.45">
      <c r="B2170" s="30">
        <f t="shared" si="132"/>
        <v>2162</v>
      </c>
      <c r="C2170" s="40"/>
      <c r="D2170" s="41"/>
      <c r="E2170" s="31" t="str">
        <f>IFERROR(IF(OR(確認書!$C$23="",D2170=""),"",確認書!$C$23),"")</f>
        <v/>
      </c>
      <c r="F2170" s="33" t="str">
        <f>IFERROR(
   IF($E$3="", "",
     IF(VLOOKUP(E2170, リスト!$A$2:$E$49, 5, FALSE) &gt; $E$3,
        VLOOKUP(E2170, リスト!$A$2:$E$49, 2, FALSE),
        VLOOKUP(E2170, リスト!$A$2:$E$49, 4, FALSE)
     )
   ),
"")</f>
        <v/>
      </c>
      <c r="G2170" s="40"/>
      <c r="H2170" s="29"/>
      <c r="I2170" s="46"/>
      <c r="J2170" s="34" t="str">
        <f t="shared" si="135"/>
        <v/>
      </c>
      <c r="K2170" s="28" t="str">
        <f t="shared" si="133"/>
        <v/>
      </c>
      <c r="L2170" s="25" t="str">
        <f t="shared" si="134"/>
        <v/>
      </c>
      <c r="M2170" s="16"/>
    </row>
    <row r="2171" spans="2:13" ht="22.5" customHeight="1" x14ac:dyDescent="0.45">
      <c r="B2171" s="30">
        <f t="shared" si="132"/>
        <v>2163</v>
      </c>
      <c r="C2171" s="40"/>
      <c r="D2171" s="41"/>
      <c r="E2171" s="31" t="str">
        <f>IFERROR(IF(OR(確認書!$C$23="",D2171=""),"",確認書!$C$23),"")</f>
        <v/>
      </c>
      <c r="F2171" s="33" t="str">
        <f>IFERROR(
   IF($E$3="", "",
     IF(VLOOKUP(E2171, リスト!$A$2:$E$49, 5, FALSE) &gt; $E$3,
        VLOOKUP(E2171, リスト!$A$2:$E$49, 2, FALSE),
        VLOOKUP(E2171, リスト!$A$2:$E$49, 4, FALSE)
     )
   ),
"")</f>
        <v/>
      </c>
      <c r="G2171" s="40"/>
      <c r="H2171" s="29"/>
      <c r="I2171" s="46"/>
      <c r="J2171" s="34" t="str">
        <f t="shared" si="135"/>
        <v/>
      </c>
      <c r="K2171" s="28" t="str">
        <f t="shared" si="133"/>
        <v/>
      </c>
      <c r="L2171" s="25" t="str">
        <f t="shared" si="134"/>
        <v/>
      </c>
      <c r="M2171" s="16"/>
    </row>
    <row r="2172" spans="2:13" ht="22.5" customHeight="1" x14ac:dyDescent="0.45">
      <c r="B2172" s="30">
        <f t="shared" si="132"/>
        <v>2164</v>
      </c>
      <c r="C2172" s="40"/>
      <c r="D2172" s="41"/>
      <c r="E2172" s="31" t="str">
        <f>IFERROR(IF(OR(確認書!$C$23="",D2172=""),"",確認書!$C$23),"")</f>
        <v/>
      </c>
      <c r="F2172" s="33" t="str">
        <f>IFERROR(
   IF($E$3="", "",
     IF(VLOOKUP(E2172, リスト!$A$2:$E$49, 5, FALSE) &gt; $E$3,
        VLOOKUP(E2172, リスト!$A$2:$E$49, 2, FALSE),
        VLOOKUP(E2172, リスト!$A$2:$E$49, 4, FALSE)
     )
   ),
"")</f>
        <v/>
      </c>
      <c r="G2172" s="40"/>
      <c r="H2172" s="29"/>
      <c r="I2172" s="46"/>
      <c r="J2172" s="34" t="str">
        <f t="shared" si="135"/>
        <v/>
      </c>
      <c r="K2172" s="28" t="str">
        <f t="shared" si="133"/>
        <v/>
      </c>
      <c r="L2172" s="25" t="str">
        <f t="shared" si="134"/>
        <v/>
      </c>
      <c r="M2172" s="16"/>
    </row>
    <row r="2173" spans="2:13" ht="22.5" customHeight="1" x14ac:dyDescent="0.45">
      <c r="B2173" s="30">
        <f t="shared" si="132"/>
        <v>2165</v>
      </c>
      <c r="C2173" s="40"/>
      <c r="D2173" s="41"/>
      <c r="E2173" s="31" t="str">
        <f>IFERROR(IF(OR(確認書!$C$23="",D2173=""),"",確認書!$C$23),"")</f>
        <v/>
      </c>
      <c r="F2173" s="33" t="str">
        <f>IFERROR(
   IF($E$3="", "",
     IF(VLOOKUP(E2173, リスト!$A$2:$E$49, 5, FALSE) &gt; $E$3,
        VLOOKUP(E2173, リスト!$A$2:$E$49, 2, FALSE),
        VLOOKUP(E2173, リスト!$A$2:$E$49, 4, FALSE)
     )
   ),
"")</f>
        <v/>
      </c>
      <c r="G2173" s="40"/>
      <c r="H2173" s="29"/>
      <c r="I2173" s="46"/>
      <c r="J2173" s="34" t="str">
        <f t="shared" si="135"/>
        <v/>
      </c>
      <c r="K2173" s="28" t="str">
        <f t="shared" si="133"/>
        <v/>
      </c>
      <c r="L2173" s="25" t="str">
        <f t="shared" si="134"/>
        <v/>
      </c>
      <c r="M2173" s="16"/>
    </row>
    <row r="2174" spans="2:13" ht="22.5" customHeight="1" x14ac:dyDescent="0.45">
      <c r="B2174" s="30">
        <f t="shared" si="132"/>
        <v>2166</v>
      </c>
      <c r="C2174" s="40"/>
      <c r="D2174" s="41"/>
      <c r="E2174" s="31" t="str">
        <f>IFERROR(IF(OR(確認書!$C$23="",D2174=""),"",確認書!$C$23),"")</f>
        <v/>
      </c>
      <c r="F2174" s="33" t="str">
        <f>IFERROR(
   IF($E$3="", "",
     IF(VLOOKUP(E2174, リスト!$A$2:$E$49, 5, FALSE) &gt; $E$3,
        VLOOKUP(E2174, リスト!$A$2:$E$49, 2, FALSE),
        VLOOKUP(E2174, リスト!$A$2:$E$49, 4, FALSE)
     )
   ),
"")</f>
        <v/>
      </c>
      <c r="G2174" s="40"/>
      <c r="H2174" s="29"/>
      <c r="I2174" s="46"/>
      <c r="J2174" s="34" t="str">
        <f t="shared" si="135"/>
        <v/>
      </c>
      <c r="K2174" s="28" t="str">
        <f t="shared" si="133"/>
        <v/>
      </c>
      <c r="L2174" s="25" t="str">
        <f t="shared" si="134"/>
        <v/>
      </c>
      <c r="M2174" s="16"/>
    </row>
    <row r="2175" spans="2:13" ht="22.5" customHeight="1" x14ac:dyDescent="0.45">
      <c r="B2175" s="30">
        <f t="shared" si="132"/>
        <v>2167</v>
      </c>
      <c r="C2175" s="40"/>
      <c r="D2175" s="41"/>
      <c r="E2175" s="31" t="str">
        <f>IFERROR(IF(OR(確認書!$C$23="",D2175=""),"",確認書!$C$23),"")</f>
        <v/>
      </c>
      <c r="F2175" s="33" t="str">
        <f>IFERROR(
   IF($E$3="", "",
     IF(VLOOKUP(E2175, リスト!$A$2:$E$49, 5, FALSE) &gt; $E$3,
        VLOOKUP(E2175, リスト!$A$2:$E$49, 2, FALSE),
        VLOOKUP(E2175, リスト!$A$2:$E$49, 4, FALSE)
     )
   ),
"")</f>
        <v/>
      </c>
      <c r="G2175" s="40"/>
      <c r="H2175" s="29"/>
      <c r="I2175" s="46"/>
      <c r="J2175" s="34" t="str">
        <f t="shared" si="135"/>
        <v/>
      </c>
      <c r="K2175" s="28" t="str">
        <f t="shared" si="133"/>
        <v/>
      </c>
      <c r="L2175" s="25" t="str">
        <f t="shared" si="134"/>
        <v/>
      </c>
      <c r="M2175" s="16"/>
    </row>
    <row r="2176" spans="2:13" ht="22.5" customHeight="1" x14ac:dyDescent="0.45">
      <c r="B2176" s="30">
        <f t="shared" si="132"/>
        <v>2168</v>
      </c>
      <c r="C2176" s="40"/>
      <c r="D2176" s="41"/>
      <c r="E2176" s="31" t="str">
        <f>IFERROR(IF(OR(確認書!$C$23="",D2176=""),"",確認書!$C$23),"")</f>
        <v/>
      </c>
      <c r="F2176" s="33" t="str">
        <f>IFERROR(
   IF($E$3="", "",
     IF(VLOOKUP(E2176, リスト!$A$2:$E$49, 5, FALSE) &gt; $E$3,
        VLOOKUP(E2176, リスト!$A$2:$E$49, 2, FALSE),
        VLOOKUP(E2176, リスト!$A$2:$E$49, 4, FALSE)
     )
   ),
"")</f>
        <v/>
      </c>
      <c r="G2176" s="40"/>
      <c r="H2176" s="29"/>
      <c r="I2176" s="46"/>
      <c r="J2176" s="34" t="str">
        <f t="shared" si="135"/>
        <v/>
      </c>
      <c r="K2176" s="28" t="str">
        <f t="shared" si="133"/>
        <v/>
      </c>
      <c r="L2176" s="25" t="str">
        <f t="shared" si="134"/>
        <v/>
      </c>
      <c r="M2176" s="16"/>
    </row>
    <row r="2177" spans="2:13" ht="22.5" customHeight="1" x14ac:dyDescent="0.45">
      <c r="B2177" s="30">
        <f t="shared" si="132"/>
        <v>2169</v>
      </c>
      <c r="C2177" s="40"/>
      <c r="D2177" s="41"/>
      <c r="E2177" s="31" t="str">
        <f>IFERROR(IF(OR(確認書!$C$23="",D2177=""),"",確認書!$C$23),"")</f>
        <v/>
      </c>
      <c r="F2177" s="33" t="str">
        <f>IFERROR(
   IF($E$3="", "",
     IF(VLOOKUP(E2177, リスト!$A$2:$E$49, 5, FALSE) &gt; $E$3,
        VLOOKUP(E2177, リスト!$A$2:$E$49, 2, FALSE),
        VLOOKUP(E2177, リスト!$A$2:$E$49, 4, FALSE)
     )
   ),
"")</f>
        <v/>
      </c>
      <c r="G2177" s="40"/>
      <c r="H2177" s="29"/>
      <c r="I2177" s="46"/>
      <c r="J2177" s="34" t="str">
        <f t="shared" si="135"/>
        <v/>
      </c>
      <c r="K2177" s="28" t="str">
        <f t="shared" si="133"/>
        <v/>
      </c>
      <c r="L2177" s="25" t="str">
        <f t="shared" si="134"/>
        <v/>
      </c>
      <c r="M2177" s="16"/>
    </row>
    <row r="2178" spans="2:13" ht="22.5" customHeight="1" x14ac:dyDescent="0.45">
      <c r="B2178" s="30">
        <f t="shared" si="132"/>
        <v>2170</v>
      </c>
      <c r="C2178" s="40"/>
      <c r="D2178" s="41"/>
      <c r="E2178" s="31" t="str">
        <f>IFERROR(IF(OR(確認書!$C$23="",D2178=""),"",確認書!$C$23),"")</f>
        <v/>
      </c>
      <c r="F2178" s="33" t="str">
        <f>IFERROR(
   IF($E$3="", "",
     IF(VLOOKUP(E2178, リスト!$A$2:$E$49, 5, FALSE) &gt; $E$3,
        VLOOKUP(E2178, リスト!$A$2:$E$49, 2, FALSE),
        VLOOKUP(E2178, リスト!$A$2:$E$49, 4, FALSE)
     )
   ),
"")</f>
        <v/>
      </c>
      <c r="G2178" s="40"/>
      <c r="H2178" s="29"/>
      <c r="I2178" s="46"/>
      <c r="J2178" s="34" t="str">
        <f t="shared" si="135"/>
        <v/>
      </c>
      <c r="K2178" s="28" t="str">
        <f t="shared" si="133"/>
        <v/>
      </c>
      <c r="L2178" s="25" t="str">
        <f t="shared" si="134"/>
        <v/>
      </c>
      <c r="M2178" s="16"/>
    </row>
    <row r="2179" spans="2:13" ht="22.5" customHeight="1" x14ac:dyDescent="0.45">
      <c r="B2179" s="30">
        <f t="shared" si="132"/>
        <v>2171</v>
      </c>
      <c r="C2179" s="40"/>
      <c r="D2179" s="41"/>
      <c r="E2179" s="31" t="str">
        <f>IFERROR(IF(OR(確認書!$C$23="",D2179=""),"",確認書!$C$23),"")</f>
        <v/>
      </c>
      <c r="F2179" s="33" t="str">
        <f>IFERROR(
   IF($E$3="", "",
     IF(VLOOKUP(E2179, リスト!$A$2:$E$49, 5, FALSE) &gt; $E$3,
        VLOOKUP(E2179, リスト!$A$2:$E$49, 2, FALSE),
        VLOOKUP(E2179, リスト!$A$2:$E$49, 4, FALSE)
     )
   ),
"")</f>
        <v/>
      </c>
      <c r="G2179" s="40"/>
      <c r="H2179" s="29"/>
      <c r="I2179" s="46"/>
      <c r="J2179" s="34" t="str">
        <f t="shared" si="135"/>
        <v/>
      </c>
      <c r="K2179" s="28" t="str">
        <f t="shared" si="133"/>
        <v/>
      </c>
      <c r="L2179" s="25" t="str">
        <f t="shared" si="134"/>
        <v/>
      </c>
      <c r="M2179" s="16"/>
    </row>
    <row r="2180" spans="2:13" ht="22.5" customHeight="1" x14ac:dyDescent="0.45">
      <c r="B2180" s="30">
        <f t="shared" si="132"/>
        <v>2172</v>
      </c>
      <c r="C2180" s="40"/>
      <c r="D2180" s="41"/>
      <c r="E2180" s="31" t="str">
        <f>IFERROR(IF(OR(確認書!$C$23="",D2180=""),"",確認書!$C$23),"")</f>
        <v/>
      </c>
      <c r="F2180" s="33" t="str">
        <f>IFERROR(
   IF($E$3="", "",
     IF(VLOOKUP(E2180, リスト!$A$2:$E$49, 5, FALSE) &gt; $E$3,
        VLOOKUP(E2180, リスト!$A$2:$E$49, 2, FALSE),
        VLOOKUP(E2180, リスト!$A$2:$E$49, 4, FALSE)
     )
   ),
"")</f>
        <v/>
      </c>
      <c r="G2180" s="40"/>
      <c r="H2180" s="29"/>
      <c r="I2180" s="46"/>
      <c r="J2180" s="34" t="str">
        <f t="shared" si="135"/>
        <v/>
      </c>
      <c r="K2180" s="28" t="str">
        <f t="shared" si="133"/>
        <v/>
      </c>
      <c r="L2180" s="25" t="str">
        <f t="shared" si="134"/>
        <v/>
      </c>
      <c r="M2180" s="16"/>
    </row>
    <row r="2181" spans="2:13" ht="22.5" customHeight="1" x14ac:dyDescent="0.45">
      <c r="B2181" s="30">
        <f t="shared" si="132"/>
        <v>2173</v>
      </c>
      <c r="C2181" s="40"/>
      <c r="D2181" s="41"/>
      <c r="E2181" s="31" t="str">
        <f>IFERROR(IF(OR(確認書!$C$23="",D2181=""),"",確認書!$C$23),"")</f>
        <v/>
      </c>
      <c r="F2181" s="33" t="str">
        <f>IFERROR(
   IF($E$3="", "",
     IF(VLOOKUP(E2181, リスト!$A$2:$E$49, 5, FALSE) &gt; $E$3,
        VLOOKUP(E2181, リスト!$A$2:$E$49, 2, FALSE),
        VLOOKUP(E2181, リスト!$A$2:$E$49, 4, FALSE)
     )
   ),
"")</f>
        <v/>
      </c>
      <c r="G2181" s="40"/>
      <c r="H2181" s="29"/>
      <c r="I2181" s="46"/>
      <c r="J2181" s="34" t="str">
        <f t="shared" si="135"/>
        <v/>
      </c>
      <c r="K2181" s="28" t="str">
        <f t="shared" si="133"/>
        <v/>
      </c>
      <c r="L2181" s="25" t="str">
        <f t="shared" si="134"/>
        <v/>
      </c>
      <c r="M2181" s="16"/>
    </row>
    <row r="2182" spans="2:13" ht="22.5" customHeight="1" x14ac:dyDescent="0.45">
      <c r="B2182" s="30">
        <f t="shared" si="132"/>
        <v>2174</v>
      </c>
      <c r="C2182" s="40"/>
      <c r="D2182" s="41"/>
      <c r="E2182" s="31" t="str">
        <f>IFERROR(IF(OR(確認書!$C$23="",D2182=""),"",確認書!$C$23),"")</f>
        <v/>
      </c>
      <c r="F2182" s="33" t="str">
        <f>IFERROR(
   IF($E$3="", "",
     IF(VLOOKUP(E2182, リスト!$A$2:$E$49, 5, FALSE) &gt; $E$3,
        VLOOKUP(E2182, リスト!$A$2:$E$49, 2, FALSE),
        VLOOKUP(E2182, リスト!$A$2:$E$49, 4, FALSE)
     )
   ),
"")</f>
        <v/>
      </c>
      <c r="G2182" s="40"/>
      <c r="H2182" s="29"/>
      <c r="I2182" s="46"/>
      <c r="J2182" s="34" t="str">
        <f t="shared" si="135"/>
        <v/>
      </c>
      <c r="K2182" s="28" t="str">
        <f t="shared" si="133"/>
        <v/>
      </c>
      <c r="L2182" s="25" t="str">
        <f t="shared" si="134"/>
        <v/>
      </c>
      <c r="M2182" s="16"/>
    </row>
    <row r="2183" spans="2:13" ht="22.5" customHeight="1" x14ac:dyDescent="0.45">
      <c r="B2183" s="30">
        <f t="shared" si="132"/>
        <v>2175</v>
      </c>
      <c r="C2183" s="40"/>
      <c r="D2183" s="41"/>
      <c r="E2183" s="31" t="str">
        <f>IFERROR(IF(OR(確認書!$C$23="",D2183=""),"",確認書!$C$23),"")</f>
        <v/>
      </c>
      <c r="F2183" s="33" t="str">
        <f>IFERROR(
   IF($E$3="", "",
     IF(VLOOKUP(E2183, リスト!$A$2:$E$49, 5, FALSE) &gt; $E$3,
        VLOOKUP(E2183, リスト!$A$2:$E$49, 2, FALSE),
        VLOOKUP(E2183, リスト!$A$2:$E$49, 4, FALSE)
     )
   ),
"")</f>
        <v/>
      </c>
      <c r="G2183" s="40"/>
      <c r="H2183" s="29"/>
      <c r="I2183" s="46"/>
      <c r="J2183" s="34" t="str">
        <f t="shared" si="135"/>
        <v/>
      </c>
      <c r="K2183" s="28" t="str">
        <f t="shared" si="133"/>
        <v/>
      </c>
      <c r="L2183" s="25" t="str">
        <f t="shared" si="134"/>
        <v/>
      </c>
      <c r="M2183" s="16"/>
    </row>
    <row r="2184" spans="2:13" ht="22.5" customHeight="1" x14ac:dyDescent="0.45">
      <c r="B2184" s="30">
        <f t="shared" si="132"/>
        <v>2176</v>
      </c>
      <c r="C2184" s="40"/>
      <c r="D2184" s="41"/>
      <c r="E2184" s="31" t="str">
        <f>IFERROR(IF(OR(確認書!$C$23="",D2184=""),"",確認書!$C$23),"")</f>
        <v/>
      </c>
      <c r="F2184" s="33" t="str">
        <f>IFERROR(
   IF($E$3="", "",
     IF(VLOOKUP(E2184, リスト!$A$2:$E$49, 5, FALSE) &gt; $E$3,
        VLOOKUP(E2184, リスト!$A$2:$E$49, 2, FALSE),
        VLOOKUP(E2184, リスト!$A$2:$E$49, 4, FALSE)
     )
   ),
"")</f>
        <v/>
      </c>
      <c r="G2184" s="40"/>
      <c r="H2184" s="29"/>
      <c r="I2184" s="46"/>
      <c r="J2184" s="34" t="str">
        <f t="shared" si="135"/>
        <v/>
      </c>
      <c r="K2184" s="28" t="str">
        <f t="shared" si="133"/>
        <v/>
      </c>
      <c r="L2184" s="25" t="str">
        <f t="shared" si="134"/>
        <v/>
      </c>
      <c r="M2184" s="16"/>
    </row>
    <row r="2185" spans="2:13" ht="22.5" customHeight="1" x14ac:dyDescent="0.45">
      <c r="B2185" s="30">
        <f t="shared" si="132"/>
        <v>2177</v>
      </c>
      <c r="C2185" s="40"/>
      <c r="D2185" s="41"/>
      <c r="E2185" s="31" t="str">
        <f>IFERROR(IF(OR(確認書!$C$23="",D2185=""),"",確認書!$C$23),"")</f>
        <v/>
      </c>
      <c r="F2185" s="33" t="str">
        <f>IFERROR(
   IF($E$3="", "",
     IF(VLOOKUP(E2185, リスト!$A$2:$E$49, 5, FALSE) &gt; $E$3,
        VLOOKUP(E2185, リスト!$A$2:$E$49, 2, FALSE),
        VLOOKUP(E2185, リスト!$A$2:$E$49, 4, FALSE)
     )
   ),
"")</f>
        <v/>
      </c>
      <c r="G2185" s="40"/>
      <c r="H2185" s="29"/>
      <c r="I2185" s="46"/>
      <c r="J2185" s="34" t="str">
        <f t="shared" si="135"/>
        <v/>
      </c>
      <c r="K2185" s="28" t="str">
        <f t="shared" si="133"/>
        <v/>
      </c>
      <c r="L2185" s="25" t="str">
        <f t="shared" si="134"/>
        <v/>
      </c>
      <c r="M2185" s="16"/>
    </row>
    <row r="2186" spans="2:13" ht="22.5" customHeight="1" x14ac:dyDescent="0.45">
      <c r="B2186" s="30">
        <f t="shared" ref="B2186:B2249" si="136">ROW()-8</f>
        <v>2178</v>
      </c>
      <c r="C2186" s="40"/>
      <c r="D2186" s="41"/>
      <c r="E2186" s="31" t="str">
        <f>IFERROR(IF(OR(確認書!$C$23="",D2186=""),"",確認書!$C$23),"")</f>
        <v/>
      </c>
      <c r="F2186" s="33" t="str">
        <f>IFERROR(
   IF($E$3="", "",
     IF(VLOOKUP(E2186, リスト!$A$2:$E$49, 5, FALSE) &gt; $E$3,
        VLOOKUP(E2186, リスト!$A$2:$E$49, 2, FALSE),
        VLOOKUP(E2186, リスト!$A$2:$E$49, 4, FALSE)
     )
   ),
"")</f>
        <v/>
      </c>
      <c r="G2186" s="40"/>
      <c r="H2186" s="29"/>
      <c r="I2186" s="46"/>
      <c r="J2186" s="34" t="str">
        <f t="shared" si="135"/>
        <v/>
      </c>
      <c r="K2186" s="28" t="str">
        <f t="shared" ref="K2186:K2249" si="137">IF(OR(E2186="",F2186=""), "",
 IF(NOT(ISNUMBER(J2186)), "",
 IF(J2186&lt;F2186, "×（法定外・特例等対象外です）", "〇")))</f>
        <v/>
      </c>
      <c r="L2186" s="25" t="str">
        <f t="shared" ref="L2186:L2249" si="138">IF(COUNTBLANK(D2186:J2186)=7, "",
 IF(D2186="", "←D列に従業員名を姓名（フルネーム）で入力してください。誤変換にお気を付け下さい。",
 IF(G2186="", "←G列に1.月給～3.時間給を入力してください",
 IF(H2186="", "←H列に金額を入力してください",
 IF(NOT(ISNUMBER(H2186)), "←H列の金額は半角数字で入力してください",
 IF(G2186="3.時間給", "",
 IF(I2186="", "←I列に労働時間を入力してください",
 IF(NOT(ISNUMBER(I2186)), "←I列の労働時間は半角数字で入力してください", ""))))))))</f>
        <v/>
      </c>
      <c r="M2186" s="16"/>
    </row>
    <row r="2187" spans="2:13" ht="22.5" customHeight="1" x14ac:dyDescent="0.45">
      <c r="B2187" s="30">
        <f t="shared" si="136"/>
        <v>2179</v>
      </c>
      <c r="C2187" s="40"/>
      <c r="D2187" s="41"/>
      <c r="E2187" s="31" t="str">
        <f>IFERROR(IF(OR(確認書!$C$23="",D2187=""),"",確認書!$C$23),"")</f>
        <v/>
      </c>
      <c r="F2187" s="33" t="str">
        <f>IFERROR(
   IF($E$3="", "",
     IF(VLOOKUP(E2187, リスト!$A$2:$E$49, 5, FALSE) &gt; $E$3,
        VLOOKUP(E2187, リスト!$A$2:$E$49, 2, FALSE),
        VLOOKUP(E2187, リスト!$A$2:$E$49, 4, FALSE)
     )
   ),
"")</f>
        <v/>
      </c>
      <c r="G2187" s="40"/>
      <c r="H2187" s="29"/>
      <c r="I2187" s="46"/>
      <c r="J2187" s="34" t="str">
        <f t="shared" ref="J2187:J2250" si="139">IF(COUNTBLANK(G2187:I2187)=3, "",
 IF(G2187="3.時間給", IF(H2187="", "", H2187),
 IF(OR(G2187="1.月給", G2187="2.日給"),
   IF(OR(H2187="", I2187=""), "", ROUND(H2187/I2187,0)),
 "")))</f>
        <v/>
      </c>
      <c r="K2187" s="28" t="str">
        <f t="shared" si="137"/>
        <v/>
      </c>
      <c r="L2187" s="25" t="str">
        <f t="shared" si="138"/>
        <v/>
      </c>
      <c r="M2187" s="16"/>
    </row>
    <row r="2188" spans="2:13" ht="22.5" customHeight="1" x14ac:dyDescent="0.45">
      <c r="B2188" s="30">
        <f t="shared" si="136"/>
        <v>2180</v>
      </c>
      <c r="C2188" s="40"/>
      <c r="D2188" s="41"/>
      <c r="E2188" s="31" t="str">
        <f>IFERROR(IF(OR(確認書!$C$23="",D2188=""),"",確認書!$C$23),"")</f>
        <v/>
      </c>
      <c r="F2188" s="33" t="str">
        <f>IFERROR(
   IF($E$3="", "",
     IF(VLOOKUP(E2188, リスト!$A$2:$E$49, 5, FALSE) &gt; $E$3,
        VLOOKUP(E2188, リスト!$A$2:$E$49, 2, FALSE),
        VLOOKUP(E2188, リスト!$A$2:$E$49, 4, FALSE)
     )
   ),
"")</f>
        <v/>
      </c>
      <c r="G2188" s="40"/>
      <c r="H2188" s="29"/>
      <c r="I2188" s="46"/>
      <c r="J2188" s="34" t="str">
        <f t="shared" si="139"/>
        <v/>
      </c>
      <c r="K2188" s="28" t="str">
        <f t="shared" si="137"/>
        <v/>
      </c>
      <c r="L2188" s="25" t="str">
        <f t="shared" si="138"/>
        <v/>
      </c>
      <c r="M2188" s="16"/>
    </row>
    <row r="2189" spans="2:13" ht="22.5" customHeight="1" x14ac:dyDescent="0.45">
      <c r="B2189" s="30">
        <f t="shared" si="136"/>
        <v>2181</v>
      </c>
      <c r="C2189" s="40"/>
      <c r="D2189" s="41"/>
      <c r="E2189" s="31" t="str">
        <f>IFERROR(IF(OR(確認書!$C$23="",D2189=""),"",確認書!$C$23),"")</f>
        <v/>
      </c>
      <c r="F2189" s="33" t="str">
        <f>IFERROR(
   IF($E$3="", "",
     IF(VLOOKUP(E2189, リスト!$A$2:$E$49, 5, FALSE) &gt; $E$3,
        VLOOKUP(E2189, リスト!$A$2:$E$49, 2, FALSE),
        VLOOKUP(E2189, リスト!$A$2:$E$49, 4, FALSE)
     )
   ),
"")</f>
        <v/>
      </c>
      <c r="G2189" s="40"/>
      <c r="H2189" s="29"/>
      <c r="I2189" s="46"/>
      <c r="J2189" s="34" t="str">
        <f t="shared" si="139"/>
        <v/>
      </c>
      <c r="K2189" s="28" t="str">
        <f t="shared" si="137"/>
        <v/>
      </c>
      <c r="L2189" s="25" t="str">
        <f t="shared" si="138"/>
        <v/>
      </c>
      <c r="M2189" s="16"/>
    </row>
    <row r="2190" spans="2:13" ht="22.5" customHeight="1" x14ac:dyDescent="0.45">
      <c r="B2190" s="30">
        <f t="shared" si="136"/>
        <v>2182</v>
      </c>
      <c r="C2190" s="40"/>
      <c r="D2190" s="41"/>
      <c r="E2190" s="31" t="str">
        <f>IFERROR(IF(OR(確認書!$C$23="",D2190=""),"",確認書!$C$23),"")</f>
        <v/>
      </c>
      <c r="F2190" s="33" t="str">
        <f>IFERROR(
   IF($E$3="", "",
     IF(VLOOKUP(E2190, リスト!$A$2:$E$49, 5, FALSE) &gt; $E$3,
        VLOOKUP(E2190, リスト!$A$2:$E$49, 2, FALSE),
        VLOOKUP(E2190, リスト!$A$2:$E$49, 4, FALSE)
     )
   ),
"")</f>
        <v/>
      </c>
      <c r="G2190" s="40"/>
      <c r="H2190" s="29"/>
      <c r="I2190" s="46"/>
      <c r="J2190" s="34" t="str">
        <f t="shared" si="139"/>
        <v/>
      </c>
      <c r="K2190" s="28" t="str">
        <f t="shared" si="137"/>
        <v/>
      </c>
      <c r="L2190" s="25" t="str">
        <f t="shared" si="138"/>
        <v/>
      </c>
      <c r="M2190" s="16"/>
    </row>
    <row r="2191" spans="2:13" ht="22.5" customHeight="1" x14ac:dyDescent="0.45">
      <c r="B2191" s="30">
        <f t="shared" si="136"/>
        <v>2183</v>
      </c>
      <c r="C2191" s="40"/>
      <c r="D2191" s="41"/>
      <c r="E2191" s="31" t="str">
        <f>IFERROR(IF(OR(確認書!$C$23="",D2191=""),"",確認書!$C$23),"")</f>
        <v/>
      </c>
      <c r="F2191" s="33" t="str">
        <f>IFERROR(
   IF($E$3="", "",
     IF(VLOOKUP(E2191, リスト!$A$2:$E$49, 5, FALSE) &gt; $E$3,
        VLOOKUP(E2191, リスト!$A$2:$E$49, 2, FALSE),
        VLOOKUP(E2191, リスト!$A$2:$E$49, 4, FALSE)
     )
   ),
"")</f>
        <v/>
      </c>
      <c r="G2191" s="40"/>
      <c r="H2191" s="29"/>
      <c r="I2191" s="46"/>
      <c r="J2191" s="34" t="str">
        <f t="shared" si="139"/>
        <v/>
      </c>
      <c r="K2191" s="28" t="str">
        <f t="shared" si="137"/>
        <v/>
      </c>
      <c r="L2191" s="25" t="str">
        <f t="shared" si="138"/>
        <v/>
      </c>
      <c r="M2191" s="16"/>
    </row>
    <row r="2192" spans="2:13" ht="22.5" customHeight="1" x14ac:dyDescent="0.45">
      <c r="B2192" s="30">
        <f t="shared" si="136"/>
        <v>2184</v>
      </c>
      <c r="C2192" s="40"/>
      <c r="D2192" s="41"/>
      <c r="E2192" s="31" t="str">
        <f>IFERROR(IF(OR(確認書!$C$23="",D2192=""),"",確認書!$C$23),"")</f>
        <v/>
      </c>
      <c r="F2192" s="33" t="str">
        <f>IFERROR(
   IF($E$3="", "",
     IF(VLOOKUP(E2192, リスト!$A$2:$E$49, 5, FALSE) &gt; $E$3,
        VLOOKUP(E2192, リスト!$A$2:$E$49, 2, FALSE),
        VLOOKUP(E2192, リスト!$A$2:$E$49, 4, FALSE)
     )
   ),
"")</f>
        <v/>
      </c>
      <c r="G2192" s="40"/>
      <c r="H2192" s="29"/>
      <c r="I2192" s="46"/>
      <c r="J2192" s="34" t="str">
        <f t="shared" si="139"/>
        <v/>
      </c>
      <c r="K2192" s="28" t="str">
        <f t="shared" si="137"/>
        <v/>
      </c>
      <c r="L2192" s="25" t="str">
        <f t="shared" si="138"/>
        <v/>
      </c>
      <c r="M2192" s="16"/>
    </row>
    <row r="2193" spans="2:13" ht="22.5" customHeight="1" x14ac:dyDescent="0.45">
      <c r="B2193" s="30">
        <f t="shared" si="136"/>
        <v>2185</v>
      </c>
      <c r="C2193" s="40"/>
      <c r="D2193" s="41"/>
      <c r="E2193" s="31" t="str">
        <f>IFERROR(IF(OR(確認書!$C$23="",D2193=""),"",確認書!$C$23),"")</f>
        <v/>
      </c>
      <c r="F2193" s="33" t="str">
        <f>IFERROR(
   IF($E$3="", "",
     IF(VLOOKUP(E2193, リスト!$A$2:$E$49, 5, FALSE) &gt; $E$3,
        VLOOKUP(E2193, リスト!$A$2:$E$49, 2, FALSE),
        VLOOKUP(E2193, リスト!$A$2:$E$49, 4, FALSE)
     )
   ),
"")</f>
        <v/>
      </c>
      <c r="G2193" s="40"/>
      <c r="H2193" s="29"/>
      <c r="I2193" s="46"/>
      <c r="J2193" s="34" t="str">
        <f t="shared" si="139"/>
        <v/>
      </c>
      <c r="K2193" s="28" t="str">
        <f t="shared" si="137"/>
        <v/>
      </c>
      <c r="L2193" s="25" t="str">
        <f t="shared" si="138"/>
        <v/>
      </c>
      <c r="M2193" s="16"/>
    </row>
    <row r="2194" spans="2:13" ht="22.5" customHeight="1" x14ac:dyDescent="0.45">
      <c r="B2194" s="30">
        <f t="shared" si="136"/>
        <v>2186</v>
      </c>
      <c r="C2194" s="40"/>
      <c r="D2194" s="41"/>
      <c r="E2194" s="31" t="str">
        <f>IFERROR(IF(OR(確認書!$C$23="",D2194=""),"",確認書!$C$23),"")</f>
        <v/>
      </c>
      <c r="F2194" s="33" t="str">
        <f>IFERROR(
   IF($E$3="", "",
     IF(VLOOKUP(E2194, リスト!$A$2:$E$49, 5, FALSE) &gt; $E$3,
        VLOOKUP(E2194, リスト!$A$2:$E$49, 2, FALSE),
        VLOOKUP(E2194, リスト!$A$2:$E$49, 4, FALSE)
     )
   ),
"")</f>
        <v/>
      </c>
      <c r="G2194" s="40"/>
      <c r="H2194" s="29"/>
      <c r="I2194" s="46"/>
      <c r="J2194" s="34" t="str">
        <f t="shared" si="139"/>
        <v/>
      </c>
      <c r="K2194" s="28" t="str">
        <f t="shared" si="137"/>
        <v/>
      </c>
      <c r="L2194" s="25" t="str">
        <f t="shared" si="138"/>
        <v/>
      </c>
      <c r="M2194" s="16"/>
    </row>
    <row r="2195" spans="2:13" ht="22.5" customHeight="1" x14ac:dyDescent="0.45">
      <c r="B2195" s="30">
        <f t="shared" si="136"/>
        <v>2187</v>
      </c>
      <c r="C2195" s="40"/>
      <c r="D2195" s="41"/>
      <c r="E2195" s="31" t="str">
        <f>IFERROR(IF(OR(確認書!$C$23="",D2195=""),"",確認書!$C$23),"")</f>
        <v/>
      </c>
      <c r="F2195" s="33" t="str">
        <f>IFERROR(
   IF($E$3="", "",
     IF(VLOOKUP(E2195, リスト!$A$2:$E$49, 5, FALSE) &gt; $E$3,
        VLOOKUP(E2195, リスト!$A$2:$E$49, 2, FALSE),
        VLOOKUP(E2195, リスト!$A$2:$E$49, 4, FALSE)
     )
   ),
"")</f>
        <v/>
      </c>
      <c r="G2195" s="40"/>
      <c r="H2195" s="29"/>
      <c r="I2195" s="46"/>
      <c r="J2195" s="34" t="str">
        <f t="shared" si="139"/>
        <v/>
      </c>
      <c r="K2195" s="28" t="str">
        <f t="shared" si="137"/>
        <v/>
      </c>
      <c r="L2195" s="25" t="str">
        <f t="shared" si="138"/>
        <v/>
      </c>
      <c r="M2195" s="16"/>
    </row>
    <row r="2196" spans="2:13" ht="22.5" customHeight="1" x14ac:dyDescent="0.45">
      <c r="B2196" s="30">
        <f t="shared" si="136"/>
        <v>2188</v>
      </c>
      <c r="C2196" s="40"/>
      <c r="D2196" s="41"/>
      <c r="E2196" s="31" t="str">
        <f>IFERROR(IF(OR(確認書!$C$23="",D2196=""),"",確認書!$C$23),"")</f>
        <v/>
      </c>
      <c r="F2196" s="33" t="str">
        <f>IFERROR(
   IF($E$3="", "",
     IF(VLOOKUP(E2196, リスト!$A$2:$E$49, 5, FALSE) &gt; $E$3,
        VLOOKUP(E2196, リスト!$A$2:$E$49, 2, FALSE),
        VLOOKUP(E2196, リスト!$A$2:$E$49, 4, FALSE)
     )
   ),
"")</f>
        <v/>
      </c>
      <c r="G2196" s="40"/>
      <c r="H2196" s="29"/>
      <c r="I2196" s="46"/>
      <c r="J2196" s="34" t="str">
        <f t="shared" si="139"/>
        <v/>
      </c>
      <c r="K2196" s="28" t="str">
        <f t="shared" si="137"/>
        <v/>
      </c>
      <c r="L2196" s="25" t="str">
        <f t="shared" si="138"/>
        <v/>
      </c>
      <c r="M2196" s="16"/>
    </row>
    <row r="2197" spans="2:13" ht="22.5" customHeight="1" x14ac:dyDescent="0.45">
      <c r="B2197" s="30">
        <f t="shared" si="136"/>
        <v>2189</v>
      </c>
      <c r="C2197" s="40"/>
      <c r="D2197" s="41"/>
      <c r="E2197" s="31" t="str">
        <f>IFERROR(IF(OR(確認書!$C$23="",D2197=""),"",確認書!$C$23),"")</f>
        <v/>
      </c>
      <c r="F2197" s="33" t="str">
        <f>IFERROR(
   IF($E$3="", "",
     IF(VLOOKUP(E2197, リスト!$A$2:$E$49, 5, FALSE) &gt; $E$3,
        VLOOKUP(E2197, リスト!$A$2:$E$49, 2, FALSE),
        VLOOKUP(E2197, リスト!$A$2:$E$49, 4, FALSE)
     )
   ),
"")</f>
        <v/>
      </c>
      <c r="G2197" s="40"/>
      <c r="H2197" s="29"/>
      <c r="I2197" s="46"/>
      <c r="J2197" s="34" t="str">
        <f t="shared" si="139"/>
        <v/>
      </c>
      <c r="K2197" s="28" t="str">
        <f t="shared" si="137"/>
        <v/>
      </c>
      <c r="L2197" s="25" t="str">
        <f t="shared" si="138"/>
        <v/>
      </c>
      <c r="M2197" s="16"/>
    </row>
    <row r="2198" spans="2:13" ht="22.5" customHeight="1" x14ac:dyDescent="0.45">
      <c r="B2198" s="30">
        <f t="shared" si="136"/>
        <v>2190</v>
      </c>
      <c r="C2198" s="40"/>
      <c r="D2198" s="41"/>
      <c r="E2198" s="31" t="str">
        <f>IFERROR(IF(OR(確認書!$C$23="",D2198=""),"",確認書!$C$23),"")</f>
        <v/>
      </c>
      <c r="F2198" s="33" t="str">
        <f>IFERROR(
   IF($E$3="", "",
     IF(VLOOKUP(E2198, リスト!$A$2:$E$49, 5, FALSE) &gt; $E$3,
        VLOOKUP(E2198, リスト!$A$2:$E$49, 2, FALSE),
        VLOOKUP(E2198, リスト!$A$2:$E$49, 4, FALSE)
     )
   ),
"")</f>
        <v/>
      </c>
      <c r="G2198" s="40"/>
      <c r="H2198" s="29"/>
      <c r="I2198" s="46"/>
      <c r="J2198" s="34" t="str">
        <f t="shared" si="139"/>
        <v/>
      </c>
      <c r="K2198" s="28" t="str">
        <f t="shared" si="137"/>
        <v/>
      </c>
      <c r="L2198" s="25" t="str">
        <f t="shared" si="138"/>
        <v/>
      </c>
      <c r="M2198" s="16"/>
    </row>
    <row r="2199" spans="2:13" ht="22.5" customHeight="1" x14ac:dyDescent="0.45">
      <c r="B2199" s="30">
        <f t="shared" si="136"/>
        <v>2191</v>
      </c>
      <c r="C2199" s="40"/>
      <c r="D2199" s="41"/>
      <c r="E2199" s="31" t="str">
        <f>IFERROR(IF(OR(確認書!$C$23="",D2199=""),"",確認書!$C$23),"")</f>
        <v/>
      </c>
      <c r="F2199" s="33" t="str">
        <f>IFERROR(
   IF($E$3="", "",
     IF(VLOOKUP(E2199, リスト!$A$2:$E$49, 5, FALSE) &gt; $E$3,
        VLOOKUP(E2199, リスト!$A$2:$E$49, 2, FALSE),
        VLOOKUP(E2199, リスト!$A$2:$E$49, 4, FALSE)
     )
   ),
"")</f>
        <v/>
      </c>
      <c r="G2199" s="40"/>
      <c r="H2199" s="29"/>
      <c r="I2199" s="46"/>
      <c r="J2199" s="34" t="str">
        <f t="shared" si="139"/>
        <v/>
      </c>
      <c r="K2199" s="28" t="str">
        <f t="shared" si="137"/>
        <v/>
      </c>
      <c r="L2199" s="25" t="str">
        <f t="shared" si="138"/>
        <v/>
      </c>
      <c r="M2199" s="16"/>
    </row>
    <row r="2200" spans="2:13" ht="22.5" customHeight="1" x14ac:dyDescent="0.45">
      <c r="B2200" s="30">
        <f t="shared" si="136"/>
        <v>2192</v>
      </c>
      <c r="C2200" s="40"/>
      <c r="D2200" s="41"/>
      <c r="E2200" s="31" t="str">
        <f>IFERROR(IF(OR(確認書!$C$23="",D2200=""),"",確認書!$C$23),"")</f>
        <v/>
      </c>
      <c r="F2200" s="33" t="str">
        <f>IFERROR(
   IF($E$3="", "",
     IF(VLOOKUP(E2200, リスト!$A$2:$E$49, 5, FALSE) &gt; $E$3,
        VLOOKUP(E2200, リスト!$A$2:$E$49, 2, FALSE),
        VLOOKUP(E2200, リスト!$A$2:$E$49, 4, FALSE)
     )
   ),
"")</f>
        <v/>
      </c>
      <c r="G2200" s="40"/>
      <c r="H2200" s="29"/>
      <c r="I2200" s="46"/>
      <c r="J2200" s="34" t="str">
        <f t="shared" si="139"/>
        <v/>
      </c>
      <c r="K2200" s="28" t="str">
        <f t="shared" si="137"/>
        <v/>
      </c>
      <c r="L2200" s="25" t="str">
        <f t="shared" si="138"/>
        <v/>
      </c>
      <c r="M2200" s="16"/>
    </row>
    <row r="2201" spans="2:13" ht="22.5" customHeight="1" x14ac:dyDescent="0.45">
      <c r="B2201" s="30">
        <f t="shared" si="136"/>
        <v>2193</v>
      </c>
      <c r="C2201" s="40"/>
      <c r="D2201" s="41"/>
      <c r="E2201" s="31" t="str">
        <f>IFERROR(IF(OR(確認書!$C$23="",D2201=""),"",確認書!$C$23),"")</f>
        <v/>
      </c>
      <c r="F2201" s="33" t="str">
        <f>IFERROR(
   IF($E$3="", "",
     IF(VLOOKUP(E2201, リスト!$A$2:$E$49, 5, FALSE) &gt; $E$3,
        VLOOKUP(E2201, リスト!$A$2:$E$49, 2, FALSE),
        VLOOKUP(E2201, リスト!$A$2:$E$49, 4, FALSE)
     )
   ),
"")</f>
        <v/>
      </c>
      <c r="G2201" s="40"/>
      <c r="H2201" s="29"/>
      <c r="I2201" s="46"/>
      <c r="J2201" s="34" t="str">
        <f t="shared" si="139"/>
        <v/>
      </c>
      <c r="K2201" s="28" t="str">
        <f t="shared" si="137"/>
        <v/>
      </c>
      <c r="L2201" s="25" t="str">
        <f t="shared" si="138"/>
        <v/>
      </c>
      <c r="M2201" s="16"/>
    </row>
    <row r="2202" spans="2:13" ht="22.5" customHeight="1" x14ac:dyDescent="0.45">
      <c r="B2202" s="30">
        <f t="shared" si="136"/>
        <v>2194</v>
      </c>
      <c r="C2202" s="40"/>
      <c r="D2202" s="41"/>
      <c r="E2202" s="31" t="str">
        <f>IFERROR(IF(OR(確認書!$C$23="",D2202=""),"",確認書!$C$23),"")</f>
        <v/>
      </c>
      <c r="F2202" s="33" t="str">
        <f>IFERROR(
   IF($E$3="", "",
     IF(VLOOKUP(E2202, リスト!$A$2:$E$49, 5, FALSE) &gt; $E$3,
        VLOOKUP(E2202, リスト!$A$2:$E$49, 2, FALSE),
        VLOOKUP(E2202, リスト!$A$2:$E$49, 4, FALSE)
     )
   ),
"")</f>
        <v/>
      </c>
      <c r="G2202" s="40"/>
      <c r="H2202" s="29"/>
      <c r="I2202" s="46"/>
      <c r="J2202" s="34" t="str">
        <f t="shared" si="139"/>
        <v/>
      </c>
      <c r="K2202" s="28" t="str">
        <f t="shared" si="137"/>
        <v/>
      </c>
      <c r="L2202" s="25" t="str">
        <f t="shared" si="138"/>
        <v/>
      </c>
      <c r="M2202" s="16"/>
    </row>
    <row r="2203" spans="2:13" ht="22.5" customHeight="1" x14ac:dyDescent="0.45">
      <c r="B2203" s="30">
        <f t="shared" si="136"/>
        <v>2195</v>
      </c>
      <c r="C2203" s="40"/>
      <c r="D2203" s="41"/>
      <c r="E2203" s="31" t="str">
        <f>IFERROR(IF(OR(確認書!$C$23="",D2203=""),"",確認書!$C$23),"")</f>
        <v/>
      </c>
      <c r="F2203" s="33" t="str">
        <f>IFERROR(
   IF($E$3="", "",
     IF(VLOOKUP(E2203, リスト!$A$2:$E$49, 5, FALSE) &gt; $E$3,
        VLOOKUP(E2203, リスト!$A$2:$E$49, 2, FALSE),
        VLOOKUP(E2203, リスト!$A$2:$E$49, 4, FALSE)
     )
   ),
"")</f>
        <v/>
      </c>
      <c r="G2203" s="40"/>
      <c r="H2203" s="29"/>
      <c r="I2203" s="46"/>
      <c r="J2203" s="34" t="str">
        <f t="shared" si="139"/>
        <v/>
      </c>
      <c r="K2203" s="28" t="str">
        <f t="shared" si="137"/>
        <v/>
      </c>
      <c r="L2203" s="25" t="str">
        <f t="shared" si="138"/>
        <v/>
      </c>
      <c r="M2203" s="16"/>
    </row>
    <row r="2204" spans="2:13" ht="22.5" customHeight="1" x14ac:dyDescent="0.45">
      <c r="B2204" s="30">
        <f t="shared" si="136"/>
        <v>2196</v>
      </c>
      <c r="C2204" s="40"/>
      <c r="D2204" s="41"/>
      <c r="E2204" s="31" t="str">
        <f>IFERROR(IF(OR(確認書!$C$23="",D2204=""),"",確認書!$C$23),"")</f>
        <v/>
      </c>
      <c r="F2204" s="33" t="str">
        <f>IFERROR(
   IF($E$3="", "",
     IF(VLOOKUP(E2204, リスト!$A$2:$E$49, 5, FALSE) &gt; $E$3,
        VLOOKUP(E2204, リスト!$A$2:$E$49, 2, FALSE),
        VLOOKUP(E2204, リスト!$A$2:$E$49, 4, FALSE)
     )
   ),
"")</f>
        <v/>
      </c>
      <c r="G2204" s="40"/>
      <c r="H2204" s="29"/>
      <c r="I2204" s="46"/>
      <c r="J2204" s="34" t="str">
        <f t="shared" si="139"/>
        <v/>
      </c>
      <c r="K2204" s="28" t="str">
        <f t="shared" si="137"/>
        <v/>
      </c>
      <c r="L2204" s="25" t="str">
        <f t="shared" si="138"/>
        <v/>
      </c>
      <c r="M2204" s="16"/>
    </row>
    <row r="2205" spans="2:13" ht="22.5" customHeight="1" x14ac:dyDescent="0.45">
      <c r="B2205" s="30">
        <f t="shared" si="136"/>
        <v>2197</v>
      </c>
      <c r="C2205" s="40"/>
      <c r="D2205" s="41"/>
      <c r="E2205" s="31" t="str">
        <f>IFERROR(IF(OR(確認書!$C$23="",D2205=""),"",確認書!$C$23),"")</f>
        <v/>
      </c>
      <c r="F2205" s="33" t="str">
        <f>IFERROR(
   IF($E$3="", "",
     IF(VLOOKUP(E2205, リスト!$A$2:$E$49, 5, FALSE) &gt; $E$3,
        VLOOKUP(E2205, リスト!$A$2:$E$49, 2, FALSE),
        VLOOKUP(E2205, リスト!$A$2:$E$49, 4, FALSE)
     )
   ),
"")</f>
        <v/>
      </c>
      <c r="G2205" s="40"/>
      <c r="H2205" s="29"/>
      <c r="I2205" s="46"/>
      <c r="J2205" s="34" t="str">
        <f t="shared" si="139"/>
        <v/>
      </c>
      <c r="K2205" s="28" t="str">
        <f t="shared" si="137"/>
        <v/>
      </c>
      <c r="L2205" s="25" t="str">
        <f t="shared" si="138"/>
        <v/>
      </c>
      <c r="M2205" s="16"/>
    </row>
    <row r="2206" spans="2:13" ht="22.5" customHeight="1" x14ac:dyDescent="0.45">
      <c r="B2206" s="30">
        <f t="shared" si="136"/>
        <v>2198</v>
      </c>
      <c r="C2206" s="40"/>
      <c r="D2206" s="41"/>
      <c r="E2206" s="31" t="str">
        <f>IFERROR(IF(OR(確認書!$C$23="",D2206=""),"",確認書!$C$23),"")</f>
        <v/>
      </c>
      <c r="F2206" s="33" t="str">
        <f>IFERROR(
   IF($E$3="", "",
     IF(VLOOKUP(E2206, リスト!$A$2:$E$49, 5, FALSE) &gt; $E$3,
        VLOOKUP(E2206, リスト!$A$2:$E$49, 2, FALSE),
        VLOOKUP(E2206, リスト!$A$2:$E$49, 4, FALSE)
     )
   ),
"")</f>
        <v/>
      </c>
      <c r="G2206" s="40"/>
      <c r="H2206" s="29"/>
      <c r="I2206" s="46"/>
      <c r="J2206" s="34" t="str">
        <f t="shared" si="139"/>
        <v/>
      </c>
      <c r="K2206" s="28" t="str">
        <f t="shared" si="137"/>
        <v/>
      </c>
      <c r="L2206" s="25" t="str">
        <f t="shared" si="138"/>
        <v/>
      </c>
      <c r="M2206" s="16"/>
    </row>
    <row r="2207" spans="2:13" ht="22.5" customHeight="1" x14ac:dyDescent="0.45">
      <c r="B2207" s="30">
        <f t="shared" si="136"/>
        <v>2199</v>
      </c>
      <c r="C2207" s="40"/>
      <c r="D2207" s="41"/>
      <c r="E2207" s="31" t="str">
        <f>IFERROR(IF(OR(確認書!$C$23="",D2207=""),"",確認書!$C$23),"")</f>
        <v/>
      </c>
      <c r="F2207" s="33" t="str">
        <f>IFERROR(
   IF($E$3="", "",
     IF(VLOOKUP(E2207, リスト!$A$2:$E$49, 5, FALSE) &gt; $E$3,
        VLOOKUP(E2207, リスト!$A$2:$E$49, 2, FALSE),
        VLOOKUP(E2207, リスト!$A$2:$E$49, 4, FALSE)
     )
   ),
"")</f>
        <v/>
      </c>
      <c r="G2207" s="40"/>
      <c r="H2207" s="29"/>
      <c r="I2207" s="46"/>
      <c r="J2207" s="34" t="str">
        <f t="shared" si="139"/>
        <v/>
      </c>
      <c r="K2207" s="28" t="str">
        <f t="shared" si="137"/>
        <v/>
      </c>
      <c r="L2207" s="25" t="str">
        <f t="shared" si="138"/>
        <v/>
      </c>
      <c r="M2207" s="16"/>
    </row>
    <row r="2208" spans="2:13" ht="22.5" customHeight="1" x14ac:dyDescent="0.45">
      <c r="B2208" s="30">
        <f t="shared" si="136"/>
        <v>2200</v>
      </c>
      <c r="C2208" s="40"/>
      <c r="D2208" s="41"/>
      <c r="E2208" s="31" t="str">
        <f>IFERROR(IF(OR(確認書!$C$23="",D2208=""),"",確認書!$C$23),"")</f>
        <v/>
      </c>
      <c r="F2208" s="33" t="str">
        <f>IFERROR(
   IF($E$3="", "",
     IF(VLOOKUP(E2208, リスト!$A$2:$E$49, 5, FALSE) &gt; $E$3,
        VLOOKUP(E2208, リスト!$A$2:$E$49, 2, FALSE),
        VLOOKUP(E2208, リスト!$A$2:$E$49, 4, FALSE)
     )
   ),
"")</f>
        <v/>
      </c>
      <c r="G2208" s="40"/>
      <c r="H2208" s="29"/>
      <c r="I2208" s="46"/>
      <c r="J2208" s="34" t="str">
        <f t="shared" si="139"/>
        <v/>
      </c>
      <c r="K2208" s="28" t="str">
        <f t="shared" si="137"/>
        <v/>
      </c>
      <c r="L2208" s="25" t="str">
        <f t="shared" si="138"/>
        <v/>
      </c>
      <c r="M2208" s="16"/>
    </row>
    <row r="2209" spans="2:13" ht="22.5" customHeight="1" x14ac:dyDescent="0.45">
      <c r="B2209" s="30">
        <f t="shared" si="136"/>
        <v>2201</v>
      </c>
      <c r="C2209" s="40"/>
      <c r="D2209" s="41"/>
      <c r="E2209" s="31" t="str">
        <f>IFERROR(IF(OR(確認書!$C$23="",D2209=""),"",確認書!$C$23),"")</f>
        <v/>
      </c>
      <c r="F2209" s="33" t="str">
        <f>IFERROR(
   IF($E$3="", "",
     IF(VLOOKUP(E2209, リスト!$A$2:$E$49, 5, FALSE) &gt; $E$3,
        VLOOKUP(E2209, リスト!$A$2:$E$49, 2, FALSE),
        VLOOKUP(E2209, リスト!$A$2:$E$49, 4, FALSE)
     )
   ),
"")</f>
        <v/>
      </c>
      <c r="G2209" s="40"/>
      <c r="H2209" s="29"/>
      <c r="I2209" s="46"/>
      <c r="J2209" s="34" t="str">
        <f t="shared" si="139"/>
        <v/>
      </c>
      <c r="K2209" s="28" t="str">
        <f t="shared" si="137"/>
        <v/>
      </c>
      <c r="L2209" s="25" t="str">
        <f t="shared" si="138"/>
        <v/>
      </c>
      <c r="M2209" s="16"/>
    </row>
    <row r="2210" spans="2:13" ht="22.5" customHeight="1" x14ac:dyDescent="0.45">
      <c r="B2210" s="30">
        <f t="shared" si="136"/>
        <v>2202</v>
      </c>
      <c r="C2210" s="40"/>
      <c r="D2210" s="41"/>
      <c r="E2210" s="31" t="str">
        <f>IFERROR(IF(OR(確認書!$C$23="",D2210=""),"",確認書!$C$23),"")</f>
        <v/>
      </c>
      <c r="F2210" s="33" t="str">
        <f>IFERROR(
   IF($E$3="", "",
     IF(VLOOKUP(E2210, リスト!$A$2:$E$49, 5, FALSE) &gt; $E$3,
        VLOOKUP(E2210, リスト!$A$2:$E$49, 2, FALSE),
        VLOOKUP(E2210, リスト!$A$2:$E$49, 4, FALSE)
     )
   ),
"")</f>
        <v/>
      </c>
      <c r="G2210" s="40"/>
      <c r="H2210" s="29"/>
      <c r="I2210" s="46"/>
      <c r="J2210" s="34" t="str">
        <f t="shared" si="139"/>
        <v/>
      </c>
      <c r="K2210" s="28" t="str">
        <f t="shared" si="137"/>
        <v/>
      </c>
      <c r="L2210" s="25" t="str">
        <f t="shared" si="138"/>
        <v/>
      </c>
      <c r="M2210" s="16"/>
    </row>
    <row r="2211" spans="2:13" ht="22.5" customHeight="1" x14ac:dyDescent="0.45">
      <c r="B2211" s="30">
        <f t="shared" si="136"/>
        <v>2203</v>
      </c>
      <c r="C2211" s="40"/>
      <c r="D2211" s="41"/>
      <c r="E2211" s="31" t="str">
        <f>IFERROR(IF(OR(確認書!$C$23="",D2211=""),"",確認書!$C$23),"")</f>
        <v/>
      </c>
      <c r="F2211" s="33" t="str">
        <f>IFERROR(
   IF($E$3="", "",
     IF(VLOOKUP(E2211, リスト!$A$2:$E$49, 5, FALSE) &gt; $E$3,
        VLOOKUP(E2211, リスト!$A$2:$E$49, 2, FALSE),
        VLOOKUP(E2211, リスト!$A$2:$E$49, 4, FALSE)
     )
   ),
"")</f>
        <v/>
      </c>
      <c r="G2211" s="40"/>
      <c r="H2211" s="29"/>
      <c r="I2211" s="46"/>
      <c r="J2211" s="34" t="str">
        <f t="shared" si="139"/>
        <v/>
      </c>
      <c r="K2211" s="28" t="str">
        <f t="shared" si="137"/>
        <v/>
      </c>
      <c r="L2211" s="25" t="str">
        <f t="shared" si="138"/>
        <v/>
      </c>
      <c r="M2211" s="16"/>
    </row>
    <row r="2212" spans="2:13" ht="22.5" customHeight="1" x14ac:dyDescent="0.45">
      <c r="B2212" s="30">
        <f t="shared" si="136"/>
        <v>2204</v>
      </c>
      <c r="C2212" s="40"/>
      <c r="D2212" s="41"/>
      <c r="E2212" s="31" t="str">
        <f>IFERROR(IF(OR(確認書!$C$23="",D2212=""),"",確認書!$C$23),"")</f>
        <v/>
      </c>
      <c r="F2212" s="33" t="str">
        <f>IFERROR(
   IF($E$3="", "",
     IF(VLOOKUP(E2212, リスト!$A$2:$E$49, 5, FALSE) &gt; $E$3,
        VLOOKUP(E2212, リスト!$A$2:$E$49, 2, FALSE),
        VLOOKUP(E2212, リスト!$A$2:$E$49, 4, FALSE)
     )
   ),
"")</f>
        <v/>
      </c>
      <c r="G2212" s="40"/>
      <c r="H2212" s="29"/>
      <c r="I2212" s="46"/>
      <c r="J2212" s="34" t="str">
        <f t="shared" si="139"/>
        <v/>
      </c>
      <c r="K2212" s="28" t="str">
        <f t="shared" si="137"/>
        <v/>
      </c>
      <c r="L2212" s="25" t="str">
        <f t="shared" si="138"/>
        <v/>
      </c>
      <c r="M2212" s="16"/>
    </row>
    <row r="2213" spans="2:13" ht="22.5" customHeight="1" x14ac:dyDescent="0.45">
      <c r="B2213" s="30">
        <f t="shared" si="136"/>
        <v>2205</v>
      </c>
      <c r="C2213" s="40"/>
      <c r="D2213" s="41"/>
      <c r="E2213" s="31" t="str">
        <f>IFERROR(IF(OR(確認書!$C$23="",D2213=""),"",確認書!$C$23),"")</f>
        <v/>
      </c>
      <c r="F2213" s="33" t="str">
        <f>IFERROR(
   IF($E$3="", "",
     IF(VLOOKUP(E2213, リスト!$A$2:$E$49, 5, FALSE) &gt; $E$3,
        VLOOKUP(E2213, リスト!$A$2:$E$49, 2, FALSE),
        VLOOKUP(E2213, リスト!$A$2:$E$49, 4, FALSE)
     )
   ),
"")</f>
        <v/>
      </c>
      <c r="G2213" s="40"/>
      <c r="H2213" s="29"/>
      <c r="I2213" s="46"/>
      <c r="J2213" s="34" t="str">
        <f t="shared" si="139"/>
        <v/>
      </c>
      <c r="K2213" s="28" t="str">
        <f t="shared" si="137"/>
        <v/>
      </c>
      <c r="L2213" s="25" t="str">
        <f t="shared" si="138"/>
        <v/>
      </c>
      <c r="M2213" s="16"/>
    </row>
    <row r="2214" spans="2:13" ht="22.5" customHeight="1" x14ac:dyDescent="0.45">
      <c r="B2214" s="30">
        <f t="shared" si="136"/>
        <v>2206</v>
      </c>
      <c r="C2214" s="40"/>
      <c r="D2214" s="41"/>
      <c r="E2214" s="31" t="str">
        <f>IFERROR(IF(OR(確認書!$C$23="",D2214=""),"",確認書!$C$23),"")</f>
        <v/>
      </c>
      <c r="F2214" s="33" t="str">
        <f>IFERROR(
   IF($E$3="", "",
     IF(VLOOKUP(E2214, リスト!$A$2:$E$49, 5, FALSE) &gt; $E$3,
        VLOOKUP(E2214, リスト!$A$2:$E$49, 2, FALSE),
        VLOOKUP(E2214, リスト!$A$2:$E$49, 4, FALSE)
     )
   ),
"")</f>
        <v/>
      </c>
      <c r="G2214" s="40"/>
      <c r="H2214" s="29"/>
      <c r="I2214" s="46"/>
      <c r="J2214" s="34" t="str">
        <f t="shared" si="139"/>
        <v/>
      </c>
      <c r="K2214" s="28" t="str">
        <f t="shared" si="137"/>
        <v/>
      </c>
      <c r="L2214" s="25" t="str">
        <f t="shared" si="138"/>
        <v/>
      </c>
      <c r="M2214" s="16"/>
    </row>
    <row r="2215" spans="2:13" ht="22.5" customHeight="1" x14ac:dyDescent="0.45">
      <c r="B2215" s="30">
        <f t="shared" si="136"/>
        <v>2207</v>
      </c>
      <c r="C2215" s="40"/>
      <c r="D2215" s="41"/>
      <c r="E2215" s="31" t="str">
        <f>IFERROR(IF(OR(確認書!$C$23="",D2215=""),"",確認書!$C$23),"")</f>
        <v/>
      </c>
      <c r="F2215" s="33" t="str">
        <f>IFERROR(
   IF($E$3="", "",
     IF(VLOOKUP(E2215, リスト!$A$2:$E$49, 5, FALSE) &gt; $E$3,
        VLOOKUP(E2215, リスト!$A$2:$E$49, 2, FALSE),
        VLOOKUP(E2215, リスト!$A$2:$E$49, 4, FALSE)
     )
   ),
"")</f>
        <v/>
      </c>
      <c r="G2215" s="40"/>
      <c r="H2215" s="29"/>
      <c r="I2215" s="46"/>
      <c r="J2215" s="34" t="str">
        <f t="shared" si="139"/>
        <v/>
      </c>
      <c r="K2215" s="28" t="str">
        <f t="shared" si="137"/>
        <v/>
      </c>
      <c r="L2215" s="25" t="str">
        <f t="shared" si="138"/>
        <v/>
      </c>
      <c r="M2215" s="16"/>
    </row>
    <row r="2216" spans="2:13" ht="22.5" customHeight="1" x14ac:dyDescent="0.45">
      <c r="B2216" s="30">
        <f t="shared" si="136"/>
        <v>2208</v>
      </c>
      <c r="C2216" s="40"/>
      <c r="D2216" s="41"/>
      <c r="E2216" s="31" t="str">
        <f>IFERROR(IF(OR(確認書!$C$23="",D2216=""),"",確認書!$C$23),"")</f>
        <v/>
      </c>
      <c r="F2216" s="33" t="str">
        <f>IFERROR(
   IF($E$3="", "",
     IF(VLOOKUP(E2216, リスト!$A$2:$E$49, 5, FALSE) &gt; $E$3,
        VLOOKUP(E2216, リスト!$A$2:$E$49, 2, FALSE),
        VLOOKUP(E2216, リスト!$A$2:$E$49, 4, FALSE)
     )
   ),
"")</f>
        <v/>
      </c>
      <c r="G2216" s="40"/>
      <c r="H2216" s="29"/>
      <c r="I2216" s="46"/>
      <c r="J2216" s="34" t="str">
        <f t="shared" si="139"/>
        <v/>
      </c>
      <c r="K2216" s="28" t="str">
        <f t="shared" si="137"/>
        <v/>
      </c>
      <c r="L2216" s="25" t="str">
        <f t="shared" si="138"/>
        <v/>
      </c>
      <c r="M2216" s="16"/>
    </row>
    <row r="2217" spans="2:13" ht="22.5" customHeight="1" x14ac:dyDescent="0.45">
      <c r="B2217" s="30">
        <f t="shared" si="136"/>
        <v>2209</v>
      </c>
      <c r="C2217" s="40"/>
      <c r="D2217" s="41"/>
      <c r="E2217" s="31" t="str">
        <f>IFERROR(IF(OR(確認書!$C$23="",D2217=""),"",確認書!$C$23),"")</f>
        <v/>
      </c>
      <c r="F2217" s="33" t="str">
        <f>IFERROR(
   IF($E$3="", "",
     IF(VLOOKUP(E2217, リスト!$A$2:$E$49, 5, FALSE) &gt; $E$3,
        VLOOKUP(E2217, リスト!$A$2:$E$49, 2, FALSE),
        VLOOKUP(E2217, リスト!$A$2:$E$49, 4, FALSE)
     )
   ),
"")</f>
        <v/>
      </c>
      <c r="G2217" s="40"/>
      <c r="H2217" s="29"/>
      <c r="I2217" s="46"/>
      <c r="J2217" s="34" t="str">
        <f t="shared" si="139"/>
        <v/>
      </c>
      <c r="K2217" s="28" t="str">
        <f t="shared" si="137"/>
        <v/>
      </c>
      <c r="L2217" s="25" t="str">
        <f t="shared" si="138"/>
        <v/>
      </c>
      <c r="M2217" s="16"/>
    </row>
    <row r="2218" spans="2:13" ht="22.5" customHeight="1" x14ac:dyDescent="0.45">
      <c r="B2218" s="30">
        <f t="shared" si="136"/>
        <v>2210</v>
      </c>
      <c r="C2218" s="40"/>
      <c r="D2218" s="41"/>
      <c r="E2218" s="31" t="str">
        <f>IFERROR(IF(OR(確認書!$C$23="",D2218=""),"",確認書!$C$23),"")</f>
        <v/>
      </c>
      <c r="F2218" s="33" t="str">
        <f>IFERROR(
   IF($E$3="", "",
     IF(VLOOKUP(E2218, リスト!$A$2:$E$49, 5, FALSE) &gt; $E$3,
        VLOOKUP(E2218, リスト!$A$2:$E$49, 2, FALSE),
        VLOOKUP(E2218, リスト!$A$2:$E$49, 4, FALSE)
     )
   ),
"")</f>
        <v/>
      </c>
      <c r="G2218" s="40"/>
      <c r="H2218" s="29"/>
      <c r="I2218" s="46"/>
      <c r="J2218" s="34" t="str">
        <f t="shared" si="139"/>
        <v/>
      </c>
      <c r="K2218" s="28" t="str">
        <f t="shared" si="137"/>
        <v/>
      </c>
      <c r="L2218" s="25" t="str">
        <f t="shared" si="138"/>
        <v/>
      </c>
      <c r="M2218" s="16"/>
    </row>
    <row r="2219" spans="2:13" ht="22.5" customHeight="1" x14ac:dyDescent="0.45">
      <c r="B2219" s="30">
        <f t="shared" si="136"/>
        <v>2211</v>
      </c>
      <c r="C2219" s="40"/>
      <c r="D2219" s="41"/>
      <c r="E2219" s="31" t="str">
        <f>IFERROR(IF(OR(確認書!$C$23="",D2219=""),"",確認書!$C$23),"")</f>
        <v/>
      </c>
      <c r="F2219" s="33" t="str">
        <f>IFERROR(
   IF($E$3="", "",
     IF(VLOOKUP(E2219, リスト!$A$2:$E$49, 5, FALSE) &gt; $E$3,
        VLOOKUP(E2219, リスト!$A$2:$E$49, 2, FALSE),
        VLOOKUP(E2219, リスト!$A$2:$E$49, 4, FALSE)
     )
   ),
"")</f>
        <v/>
      </c>
      <c r="G2219" s="40"/>
      <c r="H2219" s="29"/>
      <c r="I2219" s="46"/>
      <c r="J2219" s="34" t="str">
        <f t="shared" si="139"/>
        <v/>
      </c>
      <c r="K2219" s="28" t="str">
        <f t="shared" si="137"/>
        <v/>
      </c>
      <c r="L2219" s="25" t="str">
        <f t="shared" si="138"/>
        <v/>
      </c>
      <c r="M2219" s="16"/>
    </row>
    <row r="2220" spans="2:13" ht="22.5" customHeight="1" x14ac:dyDescent="0.45">
      <c r="B2220" s="30">
        <f t="shared" si="136"/>
        <v>2212</v>
      </c>
      <c r="C2220" s="40"/>
      <c r="D2220" s="41"/>
      <c r="E2220" s="31" t="str">
        <f>IFERROR(IF(OR(確認書!$C$23="",D2220=""),"",確認書!$C$23),"")</f>
        <v/>
      </c>
      <c r="F2220" s="33" t="str">
        <f>IFERROR(
   IF($E$3="", "",
     IF(VLOOKUP(E2220, リスト!$A$2:$E$49, 5, FALSE) &gt; $E$3,
        VLOOKUP(E2220, リスト!$A$2:$E$49, 2, FALSE),
        VLOOKUP(E2220, リスト!$A$2:$E$49, 4, FALSE)
     )
   ),
"")</f>
        <v/>
      </c>
      <c r="G2220" s="40"/>
      <c r="H2220" s="29"/>
      <c r="I2220" s="46"/>
      <c r="J2220" s="34" t="str">
        <f t="shared" si="139"/>
        <v/>
      </c>
      <c r="K2220" s="28" t="str">
        <f t="shared" si="137"/>
        <v/>
      </c>
      <c r="L2220" s="25" t="str">
        <f t="shared" si="138"/>
        <v/>
      </c>
      <c r="M2220" s="16"/>
    </row>
    <row r="2221" spans="2:13" ht="22.5" customHeight="1" x14ac:dyDescent="0.45">
      <c r="B2221" s="30">
        <f t="shared" si="136"/>
        <v>2213</v>
      </c>
      <c r="C2221" s="40"/>
      <c r="D2221" s="41"/>
      <c r="E2221" s="31" t="str">
        <f>IFERROR(IF(OR(確認書!$C$23="",D2221=""),"",確認書!$C$23),"")</f>
        <v/>
      </c>
      <c r="F2221" s="33" t="str">
        <f>IFERROR(
   IF($E$3="", "",
     IF(VLOOKUP(E2221, リスト!$A$2:$E$49, 5, FALSE) &gt; $E$3,
        VLOOKUP(E2221, リスト!$A$2:$E$49, 2, FALSE),
        VLOOKUP(E2221, リスト!$A$2:$E$49, 4, FALSE)
     )
   ),
"")</f>
        <v/>
      </c>
      <c r="G2221" s="40"/>
      <c r="H2221" s="29"/>
      <c r="I2221" s="46"/>
      <c r="J2221" s="34" t="str">
        <f t="shared" si="139"/>
        <v/>
      </c>
      <c r="K2221" s="28" t="str">
        <f t="shared" si="137"/>
        <v/>
      </c>
      <c r="L2221" s="25" t="str">
        <f t="shared" si="138"/>
        <v/>
      </c>
      <c r="M2221" s="16"/>
    </row>
    <row r="2222" spans="2:13" ht="22.5" customHeight="1" x14ac:dyDescent="0.45">
      <c r="B2222" s="30">
        <f t="shared" si="136"/>
        <v>2214</v>
      </c>
      <c r="C2222" s="40"/>
      <c r="D2222" s="41"/>
      <c r="E2222" s="31" t="str">
        <f>IFERROR(IF(OR(確認書!$C$23="",D2222=""),"",確認書!$C$23),"")</f>
        <v/>
      </c>
      <c r="F2222" s="33" t="str">
        <f>IFERROR(
   IF($E$3="", "",
     IF(VLOOKUP(E2222, リスト!$A$2:$E$49, 5, FALSE) &gt; $E$3,
        VLOOKUP(E2222, リスト!$A$2:$E$49, 2, FALSE),
        VLOOKUP(E2222, リスト!$A$2:$E$49, 4, FALSE)
     )
   ),
"")</f>
        <v/>
      </c>
      <c r="G2222" s="40"/>
      <c r="H2222" s="29"/>
      <c r="I2222" s="46"/>
      <c r="J2222" s="34" t="str">
        <f t="shared" si="139"/>
        <v/>
      </c>
      <c r="K2222" s="28" t="str">
        <f t="shared" si="137"/>
        <v/>
      </c>
      <c r="L2222" s="25" t="str">
        <f t="shared" si="138"/>
        <v/>
      </c>
      <c r="M2222" s="16"/>
    </row>
    <row r="2223" spans="2:13" ht="22.5" customHeight="1" x14ac:dyDescent="0.45">
      <c r="B2223" s="30">
        <f t="shared" si="136"/>
        <v>2215</v>
      </c>
      <c r="C2223" s="40"/>
      <c r="D2223" s="41"/>
      <c r="E2223" s="31" t="str">
        <f>IFERROR(IF(OR(確認書!$C$23="",D2223=""),"",確認書!$C$23),"")</f>
        <v/>
      </c>
      <c r="F2223" s="33" t="str">
        <f>IFERROR(
   IF($E$3="", "",
     IF(VLOOKUP(E2223, リスト!$A$2:$E$49, 5, FALSE) &gt; $E$3,
        VLOOKUP(E2223, リスト!$A$2:$E$49, 2, FALSE),
        VLOOKUP(E2223, リスト!$A$2:$E$49, 4, FALSE)
     )
   ),
"")</f>
        <v/>
      </c>
      <c r="G2223" s="40"/>
      <c r="H2223" s="29"/>
      <c r="I2223" s="46"/>
      <c r="J2223" s="34" t="str">
        <f t="shared" si="139"/>
        <v/>
      </c>
      <c r="K2223" s="28" t="str">
        <f t="shared" si="137"/>
        <v/>
      </c>
      <c r="L2223" s="25" t="str">
        <f t="shared" si="138"/>
        <v/>
      </c>
      <c r="M2223" s="16"/>
    </row>
    <row r="2224" spans="2:13" ht="22.5" customHeight="1" x14ac:dyDescent="0.45">
      <c r="B2224" s="30">
        <f t="shared" si="136"/>
        <v>2216</v>
      </c>
      <c r="C2224" s="40"/>
      <c r="D2224" s="41"/>
      <c r="E2224" s="31" t="str">
        <f>IFERROR(IF(OR(確認書!$C$23="",D2224=""),"",確認書!$C$23),"")</f>
        <v/>
      </c>
      <c r="F2224" s="33" t="str">
        <f>IFERROR(
   IF($E$3="", "",
     IF(VLOOKUP(E2224, リスト!$A$2:$E$49, 5, FALSE) &gt; $E$3,
        VLOOKUP(E2224, リスト!$A$2:$E$49, 2, FALSE),
        VLOOKUP(E2224, リスト!$A$2:$E$49, 4, FALSE)
     )
   ),
"")</f>
        <v/>
      </c>
      <c r="G2224" s="40"/>
      <c r="H2224" s="29"/>
      <c r="I2224" s="46"/>
      <c r="J2224" s="34" t="str">
        <f t="shared" si="139"/>
        <v/>
      </c>
      <c r="K2224" s="28" t="str">
        <f t="shared" si="137"/>
        <v/>
      </c>
      <c r="L2224" s="25" t="str">
        <f t="shared" si="138"/>
        <v/>
      </c>
      <c r="M2224" s="16"/>
    </row>
    <row r="2225" spans="2:13" ht="22.5" customHeight="1" x14ac:dyDescent="0.45">
      <c r="B2225" s="30">
        <f t="shared" si="136"/>
        <v>2217</v>
      </c>
      <c r="C2225" s="40"/>
      <c r="D2225" s="41"/>
      <c r="E2225" s="31" t="str">
        <f>IFERROR(IF(OR(確認書!$C$23="",D2225=""),"",確認書!$C$23),"")</f>
        <v/>
      </c>
      <c r="F2225" s="33" t="str">
        <f>IFERROR(
   IF($E$3="", "",
     IF(VLOOKUP(E2225, リスト!$A$2:$E$49, 5, FALSE) &gt; $E$3,
        VLOOKUP(E2225, リスト!$A$2:$E$49, 2, FALSE),
        VLOOKUP(E2225, リスト!$A$2:$E$49, 4, FALSE)
     )
   ),
"")</f>
        <v/>
      </c>
      <c r="G2225" s="40"/>
      <c r="H2225" s="29"/>
      <c r="I2225" s="46"/>
      <c r="J2225" s="34" t="str">
        <f t="shared" si="139"/>
        <v/>
      </c>
      <c r="K2225" s="28" t="str">
        <f t="shared" si="137"/>
        <v/>
      </c>
      <c r="L2225" s="25" t="str">
        <f t="shared" si="138"/>
        <v/>
      </c>
      <c r="M2225" s="16"/>
    </row>
    <row r="2226" spans="2:13" ht="22.5" customHeight="1" x14ac:dyDescent="0.45">
      <c r="B2226" s="30">
        <f t="shared" si="136"/>
        <v>2218</v>
      </c>
      <c r="C2226" s="40"/>
      <c r="D2226" s="41"/>
      <c r="E2226" s="31" t="str">
        <f>IFERROR(IF(OR(確認書!$C$23="",D2226=""),"",確認書!$C$23),"")</f>
        <v/>
      </c>
      <c r="F2226" s="33" t="str">
        <f>IFERROR(
   IF($E$3="", "",
     IF(VLOOKUP(E2226, リスト!$A$2:$E$49, 5, FALSE) &gt; $E$3,
        VLOOKUP(E2226, リスト!$A$2:$E$49, 2, FALSE),
        VLOOKUP(E2226, リスト!$A$2:$E$49, 4, FALSE)
     )
   ),
"")</f>
        <v/>
      </c>
      <c r="G2226" s="40"/>
      <c r="H2226" s="29"/>
      <c r="I2226" s="46"/>
      <c r="J2226" s="34" t="str">
        <f t="shared" si="139"/>
        <v/>
      </c>
      <c r="K2226" s="28" t="str">
        <f t="shared" si="137"/>
        <v/>
      </c>
      <c r="L2226" s="25" t="str">
        <f t="shared" si="138"/>
        <v/>
      </c>
      <c r="M2226" s="16"/>
    </row>
    <row r="2227" spans="2:13" ht="22.5" customHeight="1" x14ac:dyDescent="0.45">
      <c r="B2227" s="30">
        <f t="shared" si="136"/>
        <v>2219</v>
      </c>
      <c r="C2227" s="40"/>
      <c r="D2227" s="41"/>
      <c r="E2227" s="31" t="str">
        <f>IFERROR(IF(OR(確認書!$C$23="",D2227=""),"",確認書!$C$23),"")</f>
        <v/>
      </c>
      <c r="F2227" s="33" t="str">
        <f>IFERROR(
   IF($E$3="", "",
     IF(VLOOKUP(E2227, リスト!$A$2:$E$49, 5, FALSE) &gt; $E$3,
        VLOOKUP(E2227, リスト!$A$2:$E$49, 2, FALSE),
        VLOOKUP(E2227, リスト!$A$2:$E$49, 4, FALSE)
     )
   ),
"")</f>
        <v/>
      </c>
      <c r="G2227" s="40"/>
      <c r="H2227" s="29"/>
      <c r="I2227" s="46"/>
      <c r="J2227" s="34" t="str">
        <f t="shared" si="139"/>
        <v/>
      </c>
      <c r="K2227" s="28" t="str">
        <f t="shared" si="137"/>
        <v/>
      </c>
      <c r="L2227" s="25" t="str">
        <f t="shared" si="138"/>
        <v/>
      </c>
      <c r="M2227" s="16"/>
    </row>
    <row r="2228" spans="2:13" ht="22.5" customHeight="1" x14ac:dyDescent="0.45">
      <c r="B2228" s="30">
        <f t="shared" si="136"/>
        <v>2220</v>
      </c>
      <c r="C2228" s="40"/>
      <c r="D2228" s="41"/>
      <c r="E2228" s="31" t="str">
        <f>IFERROR(IF(OR(確認書!$C$23="",D2228=""),"",確認書!$C$23),"")</f>
        <v/>
      </c>
      <c r="F2228" s="33" t="str">
        <f>IFERROR(
   IF($E$3="", "",
     IF(VLOOKUP(E2228, リスト!$A$2:$E$49, 5, FALSE) &gt; $E$3,
        VLOOKUP(E2228, リスト!$A$2:$E$49, 2, FALSE),
        VLOOKUP(E2228, リスト!$A$2:$E$49, 4, FALSE)
     )
   ),
"")</f>
        <v/>
      </c>
      <c r="G2228" s="40"/>
      <c r="H2228" s="29"/>
      <c r="I2228" s="46"/>
      <c r="J2228" s="34" t="str">
        <f t="shared" si="139"/>
        <v/>
      </c>
      <c r="K2228" s="28" t="str">
        <f t="shared" si="137"/>
        <v/>
      </c>
      <c r="L2228" s="25" t="str">
        <f t="shared" si="138"/>
        <v/>
      </c>
      <c r="M2228" s="16"/>
    </row>
    <row r="2229" spans="2:13" ht="22.5" customHeight="1" x14ac:dyDescent="0.45">
      <c r="B2229" s="30">
        <f t="shared" si="136"/>
        <v>2221</v>
      </c>
      <c r="C2229" s="40"/>
      <c r="D2229" s="41"/>
      <c r="E2229" s="31" t="str">
        <f>IFERROR(IF(OR(確認書!$C$23="",D2229=""),"",確認書!$C$23),"")</f>
        <v/>
      </c>
      <c r="F2229" s="33" t="str">
        <f>IFERROR(
   IF($E$3="", "",
     IF(VLOOKUP(E2229, リスト!$A$2:$E$49, 5, FALSE) &gt; $E$3,
        VLOOKUP(E2229, リスト!$A$2:$E$49, 2, FALSE),
        VLOOKUP(E2229, リスト!$A$2:$E$49, 4, FALSE)
     )
   ),
"")</f>
        <v/>
      </c>
      <c r="G2229" s="40"/>
      <c r="H2229" s="29"/>
      <c r="I2229" s="46"/>
      <c r="J2229" s="34" t="str">
        <f t="shared" si="139"/>
        <v/>
      </c>
      <c r="K2229" s="28" t="str">
        <f t="shared" si="137"/>
        <v/>
      </c>
      <c r="L2229" s="25" t="str">
        <f t="shared" si="138"/>
        <v/>
      </c>
      <c r="M2229" s="16"/>
    </row>
    <row r="2230" spans="2:13" ht="22.5" customHeight="1" x14ac:dyDescent="0.45">
      <c r="B2230" s="30">
        <f t="shared" si="136"/>
        <v>2222</v>
      </c>
      <c r="C2230" s="40"/>
      <c r="D2230" s="41"/>
      <c r="E2230" s="31" t="str">
        <f>IFERROR(IF(OR(確認書!$C$23="",D2230=""),"",確認書!$C$23),"")</f>
        <v/>
      </c>
      <c r="F2230" s="33" t="str">
        <f>IFERROR(
   IF($E$3="", "",
     IF(VLOOKUP(E2230, リスト!$A$2:$E$49, 5, FALSE) &gt; $E$3,
        VLOOKUP(E2230, リスト!$A$2:$E$49, 2, FALSE),
        VLOOKUP(E2230, リスト!$A$2:$E$49, 4, FALSE)
     )
   ),
"")</f>
        <v/>
      </c>
      <c r="G2230" s="40"/>
      <c r="H2230" s="29"/>
      <c r="I2230" s="46"/>
      <c r="J2230" s="34" t="str">
        <f t="shared" si="139"/>
        <v/>
      </c>
      <c r="K2230" s="28" t="str">
        <f t="shared" si="137"/>
        <v/>
      </c>
      <c r="L2230" s="25" t="str">
        <f t="shared" si="138"/>
        <v/>
      </c>
      <c r="M2230" s="16"/>
    </row>
    <row r="2231" spans="2:13" ht="22.5" customHeight="1" x14ac:dyDescent="0.45">
      <c r="B2231" s="30">
        <f t="shared" si="136"/>
        <v>2223</v>
      </c>
      <c r="C2231" s="40"/>
      <c r="D2231" s="41"/>
      <c r="E2231" s="31" t="str">
        <f>IFERROR(IF(OR(確認書!$C$23="",D2231=""),"",確認書!$C$23),"")</f>
        <v/>
      </c>
      <c r="F2231" s="33" t="str">
        <f>IFERROR(
   IF($E$3="", "",
     IF(VLOOKUP(E2231, リスト!$A$2:$E$49, 5, FALSE) &gt; $E$3,
        VLOOKUP(E2231, リスト!$A$2:$E$49, 2, FALSE),
        VLOOKUP(E2231, リスト!$A$2:$E$49, 4, FALSE)
     )
   ),
"")</f>
        <v/>
      </c>
      <c r="G2231" s="40"/>
      <c r="H2231" s="29"/>
      <c r="I2231" s="46"/>
      <c r="J2231" s="34" t="str">
        <f t="shared" si="139"/>
        <v/>
      </c>
      <c r="K2231" s="28" t="str">
        <f t="shared" si="137"/>
        <v/>
      </c>
      <c r="L2231" s="25" t="str">
        <f t="shared" si="138"/>
        <v/>
      </c>
      <c r="M2231" s="16"/>
    </row>
    <row r="2232" spans="2:13" ht="22.5" customHeight="1" x14ac:dyDescent="0.45">
      <c r="B2232" s="30">
        <f t="shared" si="136"/>
        <v>2224</v>
      </c>
      <c r="C2232" s="40"/>
      <c r="D2232" s="41"/>
      <c r="E2232" s="31" t="str">
        <f>IFERROR(IF(OR(確認書!$C$23="",D2232=""),"",確認書!$C$23),"")</f>
        <v/>
      </c>
      <c r="F2232" s="33" t="str">
        <f>IFERROR(
   IF($E$3="", "",
     IF(VLOOKUP(E2232, リスト!$A$2:$E$49, 5, FALSE) &gt; $E$3,
        VLOOKUP(E2232, リスト!$A$2:$E$49, 2, FALSE),
        VLOOKUP(E2232, リスト!$A$2:$E$49, 4, FALSE)
     )
   ),
"")</f>
        <v/>
      </c>
      <c r="G2232" s="40"/>
      <c r="H2232" s="29"/>
      <c r="I2232" s="46"/>
      <c r="J2232" s="34" t="str">
        <f t="shared" si="139"/>
        <v/>
      </c>
      <c r="K2232" s="28" t="str">
        <f t="shared" si="137"/>
        <v/>
      </c>
      <c r="L2232" s="25" t="str">
        <f t="shared" si="138"/>
        <v/>
      </c>
      <c r="M2232" s="16"/>
    </row>
    <row r="2233" spans="2:13" ht="22.5" customHeight="1" x14ac:dyDescent="0.45">
      <c r="B2233" s="30">
        <f t="shared" si="136"/>
        <v>2225</v>
      </c>
      <c r="C2233" s="40"/>
      <c r="D2233" s="41"/>
      <c r="E2233" s="31" t="str">
        <f>IFERROR(IF(OR(確認書!$C$23="",D2233=""),"",確認書!$C$23),"")</f>
        <v/>
      </c>
      <c r="F2233" s="33" t="str">
        <f>IFERROR(
   IF($E$3="", "",
     IF(VLOOKUP(E2233, リスト!$A$2:$E$49, 5, FALSE) &gt; $E$3,
        VLOOKUP(E2233, リスト!$A$2:$E$49, 2, FALSE),
        VLOOKUP(E2233, リスト!$A$2:$E$49, 4, FALSE)
     )
   ),
"")</f>
        <v/>
      </c>
      <c r="G2233" s="40"/>
      <c r="H2233" s="29"/>
      <c r="I2233" s="46"/>
      <c r="J2233" s="34" t="str">
        <f t="shared" si="139"/>
        <v/>
      </c>
      <c r="K2233" s="28" t="str">
        <f t="shared" si="137"/>
        <v/>
      </c>
      <c r="L2233" s="25" t="str">
        <f t="shared" si="138"/>
        <v/>
      </c>
      <c r="M2233" s="16"/>
    </row>
    <row r="2234" spans="2:13" ht="22.5" customHeight="1" x14ac:dyDescent="0.45">
      <c r="B2234" s="30">
        <f t="shared" si="136"/>
        <v>2226</v>
      </c>
      <c r="C2234" s="40"/>
      <c r="D2234" s="41"/>
      <c r="E2234" s="31" t="str">
        <f>IFERROR(IF(OR(確認書!$C$23="",D2234=""),"",確認書!$C$23),"")</f>
        <v/>
      </c>
      <c r="F2234" s="33" t="str">
        <f>IFERROR(
   IF($E$3="", "",
     IF(VLOOKUP(E2234, リスト!$A$2:$E$49, 5, FALSE) &gt; $E$3,
        VLOOKUP(E2234, リスト!$A$2:$E$49, 2, FALSE),
        VLOOKUP(E2234, リスト!$A$2:$E$49, 4, FALSE)
     )
   ),
"")</f>
        <v/>
      </c>
      <c r="G2234" s="40"/>
      <c r="H2234" s="29"/>
      <c r="I2234" s="46"/>
      <c r="J2234" s="34" t="str">
        <f t="shared" si="139"/>
        <v/>
      </c>
      <c r="K2234" s="28" t="str">
        <f t="shared" si="137"/>
        <v/>
      </c>
      <c r="L2234" s="25" t="str">
        <f t="shared" si="138"/>
        <v/>
      </c>
      <c r="M2234" s="16"/>
    </row>
    <row r="2235" spans="2:13" ht="22.5" customHeight="1" x14ac:dyDescent="0.45">
      <c r="B2235" s="30">
        <f t="shared" si="136"/>
        <v>2227</v>
      </c>
      <c r="C2235" s="40"/>
      <c r="D2235" s="41"/>
      <c r="E2235" s="31" t="str">
        <f>IFERROR(IF(OR(確認書!$C$23="",D2235=""),"",確認書!$C$23),"")</f>
        <v/>
      </c>
      <c r="F2235" s="33" t="str">
        <f>IFERROR(
   IF($E$3="", "",
     IF(VLOOKUP(E2235, リスト!$A$2:$E$49, 5, FALSE) &gt; $E$3,
        VLOOKUP(E2235, リスト!$A$2:$E$49, 2, FALSE),
        VLOOKUP(E2235, リスト!$A$2:$E$49, 4, FALSE)
     )
   ),
"")</f>
        <v/>
      </c>
      <c r="G2235" s="40"/>
      <c r="H2235" s="29"/>
      <c r="I2235" s="46"/>
      <c r="J2235" s="34" t="str">
        <f t="shared" si="139"/>
        <v/>
      </c>
      <c r="K2235" s="28" t="str">
        <f t="shared" si="137"/>
        <v/>
      </c>
      <c r="L2235" s="25" t="str">
        <f t="shared" si="138"/>
        <v/>
      </c>
      <c r="M2235" s="16"/>
    </row>
    <row r="2236" spans="2:13" ht="22.5" customHeight="1" x14ac:dyDescent="0.45">
      <c r="B2236" s="30">
        <f t="shared" si="136"/>
        <v>2228</v>
      </c>
      <c r="C2236" s="40"/>
      <c r="D2236" s="41"/>
      <c r="E2236" s="31" t="str">
        <f>IFERROR(IF(OR(確認書!$C$23="",D2236=""),"",確認書!$C$23),"")</f>
        <v/>
      </c>
      <c r="F2236" s="33" t="str">
        <f>IFERROR(
   IF($E$3="", "",
     IF(VLOOKUP(E2236, リスト!$A$2:$E$49, 5, FALSE) &gt; $E$3,
        VLOOKUP(E2236, リスト!$A$2:$E$49, 2, FALSE),
        VLOOKUP(E2236, リスト!$A$2:$E$49, 4, FALSE)
     )
   ),
"")</f>
        <v/>
      </c>
      <c r="G2236" s="40"/>
      <c r="H2236" s="29"/>
      <c r="I2236" s="46"/>
      <c r="J2236" s="34" t="str">
        <f t="shared" si="139"/>
        <v/>
      </c>
      <c r="K2236" s="28" t="str">
        <f t="shared" si="137"/>
        <v/>
      </c>
      <c r="L2236" s="25" t="str">
        <f t="shared" si="138"/>
        <v/>
      </c>
      <c r="M2236" s="16"/>
    </row>
    <row r="2237" spans="2:13" ht="22.5" customHeight="1" x14ac:dyDescent="0.45">
      <c r="B2237" s="30">
        <f t="shared" si="136"/>
        <v>2229</v>
      </c>
      <c r="C2237" s="40"/>
      <c r="D2237" s="41"/>
      <c r="E2237" s="31" t="str">
        <f>IFERROR(IF(OR(確認書!$C$23="",D2237=""),"",確認書!$C$23),"")</f>
        <v/>
      </c>
      <c r="F2237" s="33" t="str">
        <f>IFERROR(
   IF($E$3="", "",
     IF(VLOOKUP(E2237, リスト!$A$2:$E$49, 5, FALSE) &gt; $E$3,
        VLOOKUP(E2237, リスト!$A$2:$E$49, 2, FALSE),
        VLOOKUP(E2237, リスト!$A$2:$E$49, 4, FALSE)
     )
   ),
"")</f>
        <v/>
      </c>
      <c r="G2237" s="40"/>
      <c r="H2237" s="29"/>
      <c r="I2237" s="46"/>
      <c r="J2237" s="34" t="str">
        <f t="shared" si="139"/>
        <v/>
      </c>
      <c r="K2237" s="28" t="str">
        <f t="shared" si="137"/>
        <v/>
      </c>
      <c r="L2237" s="25" t="str">
        <f t="shared" si="138"/>
        <v/>
      </c>
      <c r="M2237" s="16"/>
    </row>
    <row r="2238" spans="2:13" ht="22.5" customHeight="1" x14ac:dyDescent="0.45">
      <c r="B2238" s="30">
        <f t="shared" si="136"/>
        <v>2230</v>
      </c>
      <c r="C2238" s="40"/>
      <c r="D2238" s="41"/>
      <c r="E2238" s="31" t="str">
        <f>IFERROR(IF(OR(確認書!$C$23="",D2238=""),"",確認書!$C$23),"")</f>
        <v/>
      </c>
      <c r="F2238" s="33" t="str">
        <f>IFERROR(
   IF($E$3="", "",
     IF(VLOOKUP(E2238, リスト!$A$2:$E$49, 5, FALSE) &gt; $E$3,
        VLOOKUP(E2238, リスト!$A$2:$E$49, 2, FALSE),
        VLOOKUP(E2238, リスト!$A$2:$E$49, 4, FALSE)
     )
   ),
"")</f>
        <v/>
      </c>
      <c r="G2238" s="40"/>
      <c r="H2238" s="29"/>
      <c r="I2238" s="46"/>
      <c r="J2238" s="34" t="str">
        <f t="shared" si="139"/>
        <v/>
      </c>
      <c r="K2238" s="28" t="str">
        <f t="shared" si="137"/>
        <v/>
      </c>
      <c r="L2238" s="25" t="str">
        <f t="shared" si="138"/>
        <v/>
      </c>
      <c r="M2238" s="16"/>
    </row>
    <row r="2239" spans="2:13" ht="22.5" customHeight="1" x14ac:dyDescent="0.45">
      <c r="B2239" s="30">
        <f t="shared" si="136"/>
        <v>2231</v>
      </c>
      <c r="C2239" s="40"/>
      <c r="D2239" s="41"/>
      <c r="E2239" s="31" t="str">
        <f>IFERROR(IF(OR(確認書!$C$23="",D2239=""),"",確認書!$C$23),"")</f>
        <v/>
      </c>
      <c r="F2239" s="33" t="str">
        <f>IFERROR(
   IF($E$3="", "",
     IF(VLOOKUP(E2239, リスト!$A$2:$E$49, 5, FALSE) &gt; $E$3,
        VLOOKUP(E2239, リスト!$A$2:$E$49, 2, FALSE),
        VLOOKUP(E2239, リスト!$A$2:$E$49, 4, FALSE)
     )
   ),
"")</f>
        <v/>
      </c>
      <c r="G2239" s="40"/>
      <c r="H2239" s="29"/>
      <c r="I2239" s="46"/>
      <c r="J2239" s="34" t="str">
        <f t="shared" si="139"/>
        <v/>
      </c>
      <c r="K2239" s="28" t="str">
        <f t="shared" si="137"/>
        <v/>
      </c>
      <c r="L2239" s="25" t="str">
        <f t="shared" si="138"/>
        <v/>
      </c>
      <c r="M2239" s="16"/>
    </row>
    <row r="2240" spans="2:13" ht="22.5" customHeight="1" x14ac:dyDescent="0.45">
      <c r="B2240" s="30">
        <f t="shared" si="136"/>
        <v>2232</v>
      </c>
      <c r="C2240" s="40"/>
      <c r="D2240" s="41"/>
      <c r="E2240" s="31" t="str">
        <f>IFERROR(IF(OR(確認書!$C$23="",D2240=""),"",確認書!$C$23),"")</f>
        <v/>
      </c>
      <c r="F2240" s="33" t="str">
        <f>IFERROR(
   IF($E$3="", "",
     IF(VLOOKUP(E2240, リスト!$A$2:$E$49, 5, FALSE) &gt; $E$3,
        VLOOKUP(E2240, リスト!$A$2:$E$49, 2, FALSE),
        VLOOKUP(E2240, リスト!$A$2:$E$49, 4, FALSE)
     )
   ),
"")</f>
        <v/>
      </c>
      <c r="G2240" s="40"/>
      <c r="H2240" s="29"/>
      <c r="I2240" s="46"/>
      <c r="J2240" s="34" t="str">
        <f t="shared" si="139"/>
        <v/>
      </c>
      <c r="K2240" s="28" t="str">
        <f t="shared" si="137"/>
        <v/>
      </c>
      <c r="L2240" s="25" t="str">
        <f t="shared" si="138"/>
        <v/>
      </c>
      <c r="M2240" s="16"/>
    </row>
    <row r="2241" spans="2:13" ht="22.5" customHeight="1" x14ac:dyDescent="0.45">
      <c r="B2241" s="30">
        <f t="shared" si="136"/>
        <v>2233</v>
      </c>
      <c r="C2241" s="40"/>
      <c r="D2241" s="41"/>
      <c r="E2241" s="31" t="str">
        <f>IFERROR(IF(OR(確認書!$C$23="",D2241=""),"",確認書!$C$23),"")</f>
        <v/>
      </c>
      <c r="F2241" s="33" t="str">
        <f>IFERROR(
   IF($E$3="", "",
     IF(VLOOKUP(E2241, リスト!$A$2:$E$49, 5, FALSE) &gt; $E$3,
        VLOOKUP(E2241, リスト!$A$2:$E$49, 2, FALSE),
        VLOOKUP(E2241, リスト!$A$2:$E$49, 4, FALSE)
     )
   ),
"")</f>
        <v/>
      </c>
      <c r="G2241" s="40"/>
      <c r="H2241" s="29"/>
      <c r="I2241" s="46"/>
      <c r="J2241" s="34" t="str">
        <f t="shared" si="139"/>
        <v/>
      </c>
      <c r="K2241" s="28" t="str">
        <f t="shared" si="137"/>
        <v/>
      </c>
      <c r="L2241" s="25" t="str">
        <f t="shared" si="138"/>
        <v/>
      </c>
      <c r="M2241" s="16"/>
    </row>
    <row r="2242" spans="2:13" ht="22.5" customHeight="1" x14ac:dyDescent="0.45">
      <c r="B2242" s="30">
        <f t="shared" si="136"/>
        <v>2234</v>
      </c>
      <c r="C2242" s="40"/>
      <c r="D2242" s="41"/>
      <c r="E2242" s="31" t="str">
        <f>IFERROR(IF(OR(確認書!$C$23="",D2242=""),"",確認書!$C$23),"")</f>
        <v/>
      </c>
      <c r="F2242" s="33" t="str">
        <f>IFERROR(
   IF($E$3="", "",
     IF(VLOOKUP(E2242, リスト!$A$2:$E$49, 5, FALSE) &gt; $E$3,
        VLOOKUP(E2242, リスト!$A$2:$E$49, 2, FALSE),
        VLOOKUP(E2242, リスト!$A$2:$E$49, 4, FALSE)
     )
   ),
"")</f>
        <v/>
      </c>
      <c r="G2242" s="40"/>
      <c r="H2242" s="29"/>
      <c r="I2242" s="46"/>
      <c r="J2242" s="34" t="str">
        <f t="shared" si="139"/>
        <v/>
      </c>
      <c r="K2242" s="28" t="str">
        <f t="shared" si="137"/>
        <v/>
      </c>
      <c r="L2242" s="25" t="str">
        <f t="shared" si="138"/>
        <v/>
      </c>
      <c r="M2242" s="16"/>
    </row>
    <row r="2243" spans="2:13" ht="22.5" customHeight="1" x14ac:dyDescent="0.45">
      <c r="B2243" s="30">
        <f t="shared" si="136"/>
        <v>2235</v>
      </c>
      <c r="C2243" s="40"/>
      <c r="D2243" s="41"/>
      <c r="E2243" s="31" t="str">
        <f>IFERROR(IF(OR(確認書!$C$23="",D2243=""),"",確認書!$C$23),"")</f>
        <v/>
      </c>
      <c r="F2243" s="33" t="str">
        <f>IFERROR(
   IF($E$3="", "",
     IF(VLOOKUP(E2243, リスト!$A$2:$E$49, 5, FALSE) &gt; $E$3,
        VLOOKUP(E2243, リスト!$A$2:$E$49, 2, FALSE),
        VLOOKUP(E2243, リスト!$A$2:$E$49, 4, FALSE)
     )
   ),
"")</f>
        <v/>
      </c>
      <c r="G2243" s="40"/>
      <c r="H2243" s="29"/>
      <c r="I2243" s="46"/>
      <c r="J2243" s="34" t="str">
        <f t="shared" si="139"/>
        <v/>
      </c>
      <c r="K2243" s="28" t="str">
        <f t="shared" si="137"/>
        <v/>
      </c>
      <c r="L2243" s="25" t="str">
        <f t="shared" si="138"/>
        <v/>
      </c>
      <c r="M2243" s="16"/>
    </row>
    <row r="2244" spans="2:13" ht="22.5" customHeight="1" x14ac:dyDescent="0.45">
      <c r="B2244" s="30">
        <f t="shared" si="136"/>
        <v>2236</v>
      </c>
      <c r="C2244" s="40"/>
      <c r="D2244" s="41"/>
      <c r="E2244" s="31" t="str">
        <f>IFERROR(IF(OR(確認書!$C$23="",D2244=""),"",確認書!$C$23),"")</f>
        <v/>
      </c>
      <c r="F2244" s="33" t="str">
        <f>IFERROR(
   IF($E$3="", "",
     IF(VLOOKUP(E2244, リスト!$A$2:$E$49, 5, FALSE) &gt; $E$3,
        VLOOKUP(E2244, リスト!$A$2:$E$49, 2, FALSE),
        VLOOKUP(E2244, リスト!$A$2:$E$49, 4, FALSE)
     )
   ),
"")</f>
        <v/>
      </c>
      <c r="G2244" s="40"/>
      <c r="H2244" s="29"/>
      <c r="I2244" s="46"/>
      <c r="J2244" s="34" t="str">
        <f t="shared" si="139"/>
        <v/>
      </c>
      <c r="K2244" s="28" t="str">
        <f t="shared" si="137"/>
        <v/>
      </c>
      <c r="L2244" s="25" t="str">
        <f t="shared" si="138"/>
        <v/>
      </c>
      <c r="M2244" s="16"/>
    </row>
    <row r="2245" spans="2:13" ht="22.5" customHeight="1" x14ac:dyDescent="0.45">
      <c r="B2245" s="30">
        <f t="shared" si="136"/>
        <v>2237</v>
      </c>
      <c r="C2245" s="40"/>
      <c r="D2245" s="41"/>
      <c r="E2245" s="31" t="str">
        <f>IFERROR(IF(OR(確認書!$C$23="",D2245=""),"",確認書!$C$23),"")</f>
        <v/>
      </c>
      <c r="F2245" s="33" t="str">
        <f>IFERROR(
   IF($E$3="", "",
     IF(VLOOKUP(E2245, リスト!$A$2:$E$49, 5, FALSE) &gt; $E$3,
        VLOOKUP(E2245, リスト!$A$2:$E$49, 2, FALSE),
        VLOOKUP(E2245, リスト!$A$2:$E$49, 4, FALSE)
     )
   ),
"")</f>
        <v/>
      </c>
      <c r="G2245" s="40"/>
      <c r="H2245" s="29"/>
      <c r="I2245" s="46"/>
      <c r="J2245" s="34" t="str">
        <f t="shared" si="139"/>
        <v/>
      </c>
      <c r="K2245" s="28" t="str">
        <f t="shared" si="137"/>
        <v/>
      </c>
      <c r="L2245" s="25" t="str">
        <f t="shared" si="138"/>
        <v/>
      </c>
      <c r="M2245" s="16"/>
    </row>
    <row r="2246" spans="2:13" ht="22.5" customHeight="1" x14ac:dyDescent="0.45">
      <c r="B2246" s="30">
        <f t="shared" si="136"/>
        <v>2238</v>
      </c>
      <c r="C2246" s="40"/>
      <c r="D2246" s="41"/>
      <c r="E2246" s="31" t="str">
        <f>IFERROR(IF(OR(確認書!$C$23="",D2246=""),"",確認書!$C$23),"")</f>
        <v/>
      </c>
      <c r="F2246" s="33" t="str">
        <f>IFERROR(
   IF($E$3="", "",
     IF(VLOOKUP(E2246, リスト!$A$2:$E$49, 5, FALSE) &gt; $E$3,
        VLOOKUP(E2246, リスト!$A$2:$E$49, 2, FALSE),
        VLOOKUP(E2246, リスト!$A$2:$E$49, 4, FALSE)
     )
   ),
"")</f>
        <v/>
      </c>
      <c r="G2246" s="40"/>
      <c r="H2246" s="29"/>
      <c r="I2246" s="46"/>
      <c r="J2246" s="34" t="str">
        <f t="shared" si="139"/>
        <v/>
      </c>
      <c r="K2246" s="28" t="str">
        <f t="shared" si="137"/>
        <v/>
      </c>
      <c r="L2246" s="25" t="str">
        <f t="shared" si="138"/>
        <v/>
      </c>
      <c r="M2246" s="16"/>
    </row>
    <row r="2247" spans="2:13" ht="22.5" customHeight="1" x14ac:dyDescent="0.45">
      <c r="B2247" s="30">
        <f t="shared" si="136"/>
        <v>2239</v>
      </c>
      <c r="C2247" s="40"/>
      <c r="D2247" s="41"/>
      <c r="E2247" s="31" t="str">
        <f>IFERROR(IF(OR(確認書!$C$23="",D2247=""),"",確認書!$C$23),"")</f>
        <v/>
      </c>
      <c r="F2247" s="33" t="str">
        <f>IFERROR(
   IF($E$3="", "",
     IF(VLOOKUP(E2247, リスト!$A$2:$E$49, 5, FALSE) &gt; $E$3,
        VLOOKUP(E2247, リスト!$A$2:$E$49, 2, FALSE),
        VLOOKUP(E2247, リスト!$A$2:$E$49, 4, FALSE)
     )
   ),
"")</f>
        <v/>
      </c>
      <c r="G2247" s="40"/>
      <c r="H2247" s="29"/>
      <c r="I2247" s="46"/>
      <c r="J2247" s="34" t="str">
        <f t="shared" si="139"/>
        <v/>
      </c>
      <c r="K2247" s="28" t="str">
        <f t="shared" si="137"/>
        <v/>
      </c>
      <c r="L2247" s="25" t="str">
        <f t="shared" si="138"/>
        <v/>
      </c>
      <c r="M2247" s="16"/>
    </row>
    <row r="2248" spans="2:13" ht="22.5" customHeight="1" x14ac:dyDescent="0.45">
      <c r="B2248" s="30">
        <f t="shared" si="136"/>
        <v>2240</v>
      </c>
      <c r="C2248" s="40"/>
      <c r="D2248" s="41"/>
      <c r="E2248" s="31" t="str">
        <f>IFERROR(IF(OR(確認書!$C$23="",D2248=""),"",確認書!$C$23),"")</f>
        <v/>
      </c>
      <c r="F2248" s="33" t="str">
        <f>IFERROR(
   IF($E$3="", "",
     IF(VLOOKUP(E2248, リスト!$A$2:$E$49, 5, FALSE) &gt; $E$3,
        VLOOKUP(E2248, リスト!$A$2:$E$49, 2, FALSE),
        VLOOKUP(E2248, リスト!$A$2:$E$49, 4, FALSE)
     )
   ),
"")</f>
        <v/>
      </c>
      <c r="G2248" s="40"/>
      <c r="H2248" s="29"/>
      <c r="I2248" s="46"/>
      <c r="J2248" s="34" t="str">
        <f t="shared" si="139"/>
        <v/>
      </c>
      <c r="K2248" s="28" t="str">
        <f t="shared" si="137"/>
        <v/>
      </c>
      <c r="L2248" s="25" t="str">
        <f t="shared" si="138"/>
        <v/>
      </c>
      <c r="M2248" s="16"/>
    </row>
    <row r="2249" spans="2:13" ht="22.5" customHeight="1" x14ac:dyDescent="0.45">
      <c r="B2249" s="30">
        <f t="shared" si="136"/>
        <v>2241</v>
      </c>
      <c r="C2249" s="40"/>
      <c r="D2249" s="41"/>
      <c r="E2249" s="31" t="str">
        <f>IFERROR(IF(OR(確認書!$C$23="",D2249=""),"",確認書!$C$23),"")</f>
        <v/>
      </c>
      <c r="F2249" s="33" t="str">
        <f>IFERROR(
   IF($E$3="", "",
     IF(VLOOKUP(E2249, リスト!$A$2:$E$49, 5, FALSE) &gt; $E$3,
        VLOOKUP(E2249, リスト!$A$2:$E$49, 2, FALSE),
        VLOOKUP(E2249, リスト!$A$2:$E$49, 4, FALSE)
     )
   ),
"")</f>
        <v/>
      </c>
      <c r="G2249" s="40"/>
      <c r="H2249" s="29"/>
      <c r="I2249" s="46"/>
      <c r="J2249" s="34" t="str">
        <f t="shared" si="139"/>
        <v/>
      </c>
      <c r="K2249" s="28" t="str">
        <f t="shared" si="137"/>
        <v/>
      </c>
      <c r="L2249" s="25" t="str">
        <f t="shared" si="138"/>
        <v/>
      </c>
      <c r="M2249" s="16"/>
    </row>
    <row r="2250" spans="2:13" ht="22.5" customHeight="1" x14ac:dyDescent="0.45">
      <c r="B2250" s="30">
        <f t="shared" ref="B2250:B2313" si="140">ROW()-8</f>
        <v>2242</v>
      </c>
      <c r="C2250" s="40"/>
      <c r="D2250" s="41"/>
      <c r="E2250" s="31" t="str">
        <f>IFERROR(IF(OR(確認書!$C$23="",D2250=""),"",確認書!$C$23),"")</f>
        <v/>
      </c>
      <c r="F2250" s="33" t="str">
        <f>IFERROR(
   IF($E$3="", "",
     IF(VLOOKUP(E2250, リスト!$A$2:$E$49, 5, FALSE) &gt; $E$3,
        VLOOKUP(E2250, リスト!$A$2:$E$49, 2, FALSE),
        VLOOKUP(E2250, リスト!$A$2:$E$49, 4, FALSE)
     )
   ),
"")</f>
        <v/>
      </c>
      <c r="G2250" s="40"/>
      <c r="H2250" s="29"/>
      <c r="I2250" s="46"/>
      <c r="J2250" s="34" t="str">
        <f t="shared" si="139"/>
        <v/>
      </c>
      <c r="K2250" s="28" t="str">
        <f t="shared" ref="K2250:K2313" si="141">IF(OR(E2250="",F2250=""), "",
 IF(NOT(ISNUMBER(J2250)), "",
 IF(J2250&lt;F2250, "×（法定外・特例等対象外です）", "〇")))</f>
        <v/>
      </c>
      <c r="L2250" s="25" t="str">
        <f t="shared" ref="L2250:L2313" si="142">IF(COUNTBLANK(D2250:J2250)=7, "",
 IF(D2250="", "←D列に従業員名を姓名（フルネーム）で入力してください。誤変換にお気を付け下さい。",
 IF(G2250="", "←G列に1.月給～3.時間給を入力してください",
 IF(H2250="", "←H列に金額を入力してください",
 IF(NOT(ISNUMBER(H2250)), "←H列の金額は半角数字で入力してください",
 IF(G2250="3.時間給", "",
 IF(I2250="", "←I列に労働時間を入力してください",
 IF(NOT(ISNUMBER(I2250)), "←I列の労働時間は半角数字で入力してください", ""))))))))</f>
        <v/>
      </c>
      <c r="M2250" s="16"/>
    </row>
    <row r="2251" spans="2:13" ht="22.5" customHeight="1" x14ac:dyDescent="0.45">
      <c r="B2251" s="30">
        <f t="shared" si="140"/>
        <v>2243</v>
      </c>
      <c r="C2251" s="40"/>
      <c r="D2251" s="41"/>
      <c r="E2251" s="31" t="str">
        <f>IFERROR(IF(OR(確認書!$C$23="",D2251=""),"",確認書!$C$23),"")</f>
        <v/>
      </c>
      <c r="F2251" s="33" t="str">
        <f>IFERROR(
   IF($E$3="", "",
     IF(VLOOKUP(E2251, リスト!$A$2:$E$49, 5, FALSE) &gt; $E$3,
        VLOOKUP(E2251, リスト!$A$2:$E$49, 2, FALSE),
        VLOOKUP(E2251, リスト!$A$2:$E$49, 4, FALSE)
     )
   ),
"")</f>
        <v/>
      </c>
      <c r="G2251" s="40"/>
      <c r="H2251" s="29"/>
      <c r="I2251" s="46"/>
      <c r="J2251" s="34" t="str">
        <f t="shared" ref="J2251:J2314" si="143">IF(COUNTBLANK(G2251:I2251)=3, "",
 IF(G2251="3.時間給", IF(H2251="", "", H2251),
 IF(OR(G2251="1.月給", G2251="2.日給"),
   IF(OR(H2251="", I2251=""), "", ROUND(H2251/I2251,0)),
 "")))</f>
        <v/>
      </c>
      <c r="K2251" s="28" t="str">
        <f t="shared" si="141"/>
        <v/>
      </c>
      <c r="L2251" s="25" t="str">
        <f t="shared" si="142"/>
        <v/>
      </c>
      <c r="M2251" s="16"/>
    </row>
    <row r="2252" spans="2:13" ht="22.5" customHeight="1" x14ac:dyDescent="0.45">
      <c r="B2252" s="30">
        <f t="shared" si="140"/>
        <v>2244</v>
      </c>
      <c r="C2252" s="40"/>
      <c r="D2252" s="41"/>
      <c r="E2252" s="31" t="str">
        <f>IFERROR(IF(OR(確認書!$C$23="",D2252=""),"",確認書!$C$23),"")</f>
        <v/>
      </c>
      <c r="F2252" s="33" t="str">
        <f>IFERROR(
   IF($E$3="", "",
     IF(VLOOKUP(E2252, リスト!$A$2:$E$49, 5, FALSE) &gt; $E$3,
        VLOOKUP(E2252, リスト!$A$2:$E$49, 2, FALSE),
        VLOOKUP(E2252, リスト!$A$2:$E$49, 4, FALSE)
     )
   ),
"")</f>
        <v/>
      </c>
      <c r="G2252" s="40"/>
      <c r="H2252" s="29"/>
      <c r="I2252" s="46"/>
      <c r="J2252" s="34" t="str">
        <f t="shared" si="143"/>
        <v/>
      </c>
      <c r="K2252" s="28" t="str">
        <f t="shared" si="141"/>
        <v/>
      </c>
      <c r="L2252" s="25" t="str">
        <f t="shared" si="142"/>
        <v/>
      </c>
      <c r="M2252" s="16"/>
    </row>
    <row r="2253" spans="2:13" ht="22.5" customHeight="1" x14ac:dyDescent="0.45">
      <c r="B2253" s="30">
        <f t="shared" si="140"/>
        <v>2245</v>
      </c>
      <c r="C2253" s="40"/>
      <c r="D2253" s="41"/>
      <c r="E2253" s="31" t="str">
        <f>IFERROR(IF(OR(確認書!$C$23="",D2253=""),"",確認書!$C$23),"")</f>
        <v/>
      </c>
      <c r="F2253" s="33" t="str">
        <f>IFERROR(
   IF($E$3="", "",
     IF(VLOOKUP(E2253, リスト!$A$2:$E$49, 5, FALSE) &gt; $E$3,
        VLOOKUP(E2253, リスト!$A$2:$E$49, 2, FALSE),
        VLOOKUP(E2253, リスト!$A$2:$E$49, 4, FALSE)
     )
   ),
"")</f>
        <v/>
      </c>
      <c r="G2253" s="40"/>
      <c r="H2253" s="29"/>
      <c r="I2253" s="46"/>
      <c r="J2253" s="34" t="str">
        <f t="shared" si="143"/>
        <v/>
      </c>
      <c r="K2253" s="28" t="str">
        <f t="shared" si="141"/>
        <v/>
      </c>
      <c r="L2253" s="25" t="str">
        <f t="shared" si="142"/>
        <v/>
      </c>
      <c r="M2253" s="16"/>
    </row>
    <row r="2254" spans="2:13" ht="22.5" customHeight="1" x14ac:dyDescent="0.45">
      <c r="B2254" s="30">
        <f t="shared" si="140"/>
        <v>2246</v>
      </c>
      <c r="C2254" s="40"/>
      <c r="D2254" s="41"/>
      <c r="E2254" s="31" t="str">
        <f>IFERROR(IF(OR(確認書!$C$23="",D2254=""),"",確認書!$C$23),"")</f>
        <v/>
      </c>
      <c r="F2254" s="33" t="str">
        <f>IFERROR(
   IF($E$3="", "",
     IF(VLOOKUP(E2254, リスト!$A$2:$E$49, 5, FALSE) &gt; $E$3,
        VLOOKUP(E2254, リスト!$A$2:$E$49, 2, FALSE),
        VLOOKUP(E2254, リスト!$A$2:$E$49, 4, FALSE)
     )
   ),
"")</f>
        <v/>
      </c>
      <c r="G2254" s="40"/>
      <c r="H2254" s="29"/>
      <c r="I2254" s="46"/>
      <c r="J2254" s="34" t="str">
        <f t="shared" si="143"/>
        <v/>
      </c>
      <c r="K2254" s="28" t="str">
        <f t="shared" si="141"/>
        <v/>
      </c>
      <c r="L2254" s="25" t="str">
        <f t="shared" si="142"/>
        <v/>
      </c>
      <c r="M2254" s="16"/>
    </row>
    <row r="2255" spans="2:13" ht="22.5" customHeight="1" x14ac:dyDescent="0.45">
      <c r="B2255" s="30">
        <f t="shared" si="140"/>
        <v>2247</v>
      </c>
      <c r="C2255" s="40"/>
      <c r="D2255" s="41"/>
      <c r="E2255" s="31" t="str">
        <f>IFERROR(IF(OR(確認書!$C$23="",D2255=""),"",確認書!$C$23),"")</f>
        <v/>
      </c>
      <c r="F2255" s="33" t="str">
        <f>IFERROR(
   IF($E$3="", "",
     IF(VLOOKUP(E2255, リスト!$A$2:$E$49, 5, FALSE) &gt; $E$3,
        VLOOKUP(E2255, リスト!$A$2:$E$49, 2, FALSE),
        VLOOKUP(E2255, リスト!$A$2:$E$49, 4, FALSE)
     )
   ),
"")</f>
        <v/>
      </c>
      <c r="G2255" s="40"/>
      <c r="H2255" s="29"/>
      <c r="I2255" s="46"/>
      <c r="J2255" s="34" t="str">
        <f t="shared" si="143"/>
        <v/>
      </c>
      <c r="K2255" s="28" t="str">
        <f t="shared" si="141"/>
        <v/>
      </c>
      <c r="L2255" s="25" t="str">
        <f t="shared" si="142"/>
        <v/>
      </c>
      <c r="M2255" s="16"/>
    </row>
    <row r="2256" spans="2:13" ht="22.5" customHeight="1" x14ac:dyDescent="0.45">
      <c r="B2256" s="30">
        <f t="shared" si="140"/>
        <v>2248</v>
      </c>
      <c r="C2256" s="40"/>
      <c r="D2256" s="41"/>
      <c r="E2256" s="31" t="str">
        <f>IFERROR(IF(OR(確認書!$C$23="",D2256=""),"",確認書!$C$23),"")</f>
        <v/>
      </c>
      <c r="F2256" s="33" t="str">
        <f>IFERROR(
   IF($E$3="", "",
     IF(VLOOKUP(E2256, リスト!$A$2:$E$49, 5, FALSE) &gt; $E$3,
        VLOOKUP(E2256, リスト!$A$2:$E$49, 2, FALSE),
        VLOOKUP(E2256, リスト!$A$2:$E$49, 4, FALSE)
     )
   ),
"")</f>
        <v/>
      </c>
      <c r="G2256" s="40"/>
      <c r="H2256" s="29"/>
      <c r="I2256" s="46"/>
      <c r="J2256" s="34" t="str">
        <f t="shared" si="143"/>
        <v/>
      </c>
      <c r="K2256" s="28" t="str">
        <f t="shared" si="141"/>
        <v/>
      </c>
      <c r="L2256" s="25" t="str">
        <f t="shared" si="142"/>
        <v/>
      </c>
      <c r="M2256" s="16"/>
    </row>
    <row r="2257" spans="2:13" ht="22.5" customHeight="1" x14ac:dyDescent="0.45">
      <c r="B2257" s="30">
        <f t="shared" si="140"/>
        <v>2249</v>
      </c>
      <c r="C2257" s="40"/>
      <c r="D2257" s="41"/>
      <c r="E2257" s="31" t="str">
        <f>IFERROR(IF(OR(確認書!$C$23="",D2257=""),"",確認書!$C$23),"")</f>
        <v/>
      </c>
      <c r="F2257" s="33" t="str">
        <f>IFERROR(
   IF($E$3="", "",
     IF(VLOOKUP(E2257, リスト!$A$2:$E$49, 5, FALSE) &gt; $E$3,
        VLOOKUP(E2257, リスト!$A$2:$E$49, 2, FALSE),
        VLOOKUP(E2257, リスト!$A$2:$E$49, 4, FALSE)
     )
   ),
"")</f>
        <v/>
      </c>
      <c r="G2257" s="40"/>
      <c r="H2257" s="29"/>
      <c r="I2257" s="46"/>
      <c r="J2257" s="34" t="str">
        <f t="shared" si="143"/>
        <v/>
      </c>
      <c r="K2257" s="28" t="str">
        <f t="shared" si="141"/>
        <v/>
      </c>
      <c r="L2257" s="25" t="str">
        <f t="shared" si="142"/>
        <v/>
      </c>
      <c r="M2257" s="16"/>
    </row>
    <row r="2258" spans="2:13" ht="22.5" customHeight="1" x14ac:dyDescent="0.45">
      <c r="B2258" s="30">
        <f t="shared" si="140"/>
        <v>2250</v>
      </c>
      <c r="C2258" s="40"/>
      <c r="D2258" s="41"/>
      <c r="E2258" s="31" t="str">
        <f>IFERROR(IF(OR(確認書!$C$23="",D2258=""),"",確認書!$C$23),"")</f>
        <v/>
      </c>
      <c r="F2258" s="33" t="str">
        <f>IFERROR(
   IF($E$3="", "",
     IF(VLOOKUP(E2258, リスト!$A$2:$E$49, 5, FALSE) &gt; $E$3,
        VLOOKUP(E2258, リスト!$A$2:$E$49, 2, FALSE),
        VLOOKUP(E2258, リスト!$A$2:$E$49, 4, FALSE)
     )
   ),
"")</f>
        <v/>
      </c>
      <c r="G2258" s="40"/>
      <c r="H2258" s="29"/>
      <c r="I2258" s="46"/>
      <c r="J2258" s="34" t="str">
        <f t="shared" si="143"/>
        <v/>
      </c>
      <c r="K2258" s="28" t="str">
        <f t="shared" si="141"/>
        <v/>
      </c>
      <c r="L2258" s="25" t="str">
        <f t="shared" si="142"/>
        <v/>
      </c>
      <c r="M2258" s="16"/>
    </row>
    <row r="2259" spans="2:13" ht="22.5" customHeight="1" x14ac:dyDescent="0.45">
      <c r="B2259" s="30">
        <f t="shared" si="140"/>
        <v>2251</v>
      </c>
      <c r="C2259" s="40"/>
      <c r="D2259" s="41"/>
      <c r="E2259" s="31" t="str">
        <f>IFERROR(IF(OR(確認書!$C$23="",D2259=""),"",確認書!$C$23),"")</f>
        <v/>
      </c>
      <c r="F2259" s="33" t="str">
        <f>IFERROR(
   IF($E$3="", "",
     IF(VLOOKUP(E2259, リスト!$A$2:$E$49, 5, FALSE) &gt; $E$3,
        VLOOKUP(E2259, リスト!$A$2:$E$49, 2, FALSE),
        VLOOKUP(E2259, リスト!$A$2:$E$49, 4, FALSE)
     )
   ),
"")</f>
        <v/>
      </c>
      <c r="G2259" s="40"/>
      <c r="H2259" s="29"/>
      <c r="I2259" s="46"/>
      <c r="J2259" s="34" t="str">
        <f t="shared" si="143"/>
        <v/>
      </c>
      <c r="K2259" s="28" t="str">
        <f t="shared" si="141"/>
        <v/>
      </c>
      <c r="L2259" s="25" t="str">
        <f t="shared" si="142"/>
        <v/>
      </c>
      <c r="M2259" s="16"/>
    </row>
    <row r="2260" spans="2:13" ht="22.5" customHeight="1" x14ac:dyDescent="0.45">
      <c r="B2260" s="30">
        <f t="shared" si="140"/>
        <v>2252</v>
      </c>
      <c r="C2260" s="40"/>
      <c r="D2260" s="41"/>
      <c r="E2260" s="31" t="str">
        <f>IFERROR(IF(OR(確認書!$C$23="",D2260=""),"",確認書!$C$23),"")</f>
        <v/>
      </c>
      <c r="F2260" s="33" t="str">
        <f>IFERROR(
   IF($E$3="", "",
     IF(VLOOKUP(E2260, リスト!$A$2:$E$49, 5, FALSE) &gt; $E$3,
        VLOOKUP(E2260, リスト!$A$2:$E$49, 2, FALSE),
        VLOOKUP(E2260, リスト!$A$2:$E$49, 4, FALSE)
     )
   ),
"")</f>
        <v/>
      </c>
      <c r="G2260" s="40"/>
      <c r="H2260" s="29"/>
      <c r="I2260" s="46"/>
      <c r="J2260" s="34" t="str">
        <f t="shared" si="143"/>
        <v/>
      </c>
      <c r="K2260" s="28" t="str">
        <f t="shared" si="141"/>
        <v/>
      </c>
      <c r="L2260" s="25" t="str">
        <f t="shared" si="142"/>
        <v/>
      </c>
      <c r="M2260" s="16"/>
    </row>
    <row r="2261" spans="2:13" ht="22.5" customHeight="1" x14ac:dyDescent="0.45">
      <c r="B2261" s="30">
        <f t="shared" si="140"/>
        <v>2253</v>
      </c>
      <c r="C2261" s="40"/>
      <c r="D2261" s="41"/>
      <c r="E2261" s="31" t="str">
        <f>IFERROR(IF(OR(確認書!$C$23="",D2261=""),"",確認書!$C$23),"")</f>
        <v/>
      </c>
      <c r="F2261" s="33" t="str">
        <f>IFERROR(
   IF($E$3="", "",
     IF(VLOOKUP(E2261, リスト!$A$2:$E$49, 5, FALSE) &gt; $E$3,
        VLOOKUP(E2261, リスト!$A$2:$E$49, 2, FALSE),
        VLOOKUP(E2261, リスト!$A$2:$E$49, 4, FALSE)
     )
   ),
"")</f>
        <v/>
      </c>
      <c r="G2261" s="40"/>
      <c r="H2261" s="29"/>
      <c r="I2261" s="46"/>
      <c r="J2261" s="34" t="str">
        <f t="shared" si="143"/>
        <v/>
      </c>
      <c r="K2261" s="28" t="str">
        <f t="shared" si="141"/>
        <v/>
      </c>
      <c r="L2261" s="25" t="str">
        <f t="shared" si="142"/>
        <v/>
      </c>
      <c r="M2261" s="16"/>
    </row>
    <row r="2262" spans="2:13" ht="22.5" customHeight="1" x14ac:dyDescent="0.45">
      <c r="B2262" s="30">
        <f t="shared" si="140"/>
        <v>2254</v>
      </c>
      <c r="C2262" s="40"/>
      <c r="D2262" s="41"/>
      <c r="E2262" s="31" t="str">
        <f>IFERROR(IF(OR(確認書!$C$23="",D2262=""),"",確認書!$C$23),"")</f>
        <v/>
      </c>
      <c r="F2262" s="33" t="str">
        <f>IFERROR(
   IF($E$3="", "",
     IF(VLOOKUP(E2262, リスト!$A$2:$E$49, 5, FALSE) &gt; $E$3,
        VLOOKUP(E2262, リスト!$A$2:$E$49, 2, FALSE),
        VLOOKUP(E2262, リスト!$A$2:$E$49, 4, FALSE)
     )
   ),
"")</f>
        <v/>
      </c>
      <c r="G2262" s="40"/>
      <c r="H2262" s="29"/>
      <c r="I2262" s="46"/>
      <c r="J2262" s="34" t="str">
        <f t="shared" si="143"/>
        <v/>
      </c>
      <c r="K2262" s="28" t="str">
        <f t="shared" si="141"/>
        <v/>
      </c>
      <c r="L2262" s="25" t="str">
        <f t="shared" si="142"/>
        <v/>
      </c>
      <c r="M2262" s="16"/>
    </row>
    <row r="2263" spans="2:13" ht="22.5" customHeight="1" x14ac:dyDescent="0.45">
      <c r="B2263" s="30">
        <f t="shared" si="140"/>
        <v>2255</v>
      </c>
      <c r="C2263" s="40"/>
      <c r="D2263" s="41"/>
      <c r="E2263" s="31" t="str">
        <f>IFERROR(IF(OR(確認書!$C$23="",D2263=""),"",確認書!$C$23),"")</f>
        <v/>
      </c>
      <c r="F2263" s="33" t="str">
        <f>IFERROR(
   IF($E$3="", "",
     IF(VLOOKUP(E2263, リスト!$A$2:$E$49, 5, FALSE) &gt; $E$3,
        VLOOKUP(E2263, リスト!$A$2:$E$49, 2, FALSE),
        VLOOKUP(E2263, リスト!$A$2:$E$49, 4, FALSE)
     )
   ),
"")</f>
        <v/>
      </c>
      <c r="G2263" s="40"/>
      <c r="H2263" s="29"/>
      <c r="I2263" s="46"/>
      <c r="J2263" s="34" t="str">
        <f t="shared" si="143"/>
        <v/>
      </c>
      <c r="K2263" s="28" t="str">
        <f t="shared" si="141"/>
        <v/>
      </c>
      <c r="L2263" s="25" t="str">
        <f t="shared" si="142"/>
        <v/>
      </c>
      <c r="M2263" s="16"/>
    </row>
    <row r="2264" spans="2:13" ht="22.5" customHeight="1" x14ac:dyDescent="0.45">
      <c r="B2264" s="30">
        <f t="shared" si="140"/>
        <v>2256</v>
      </c>
      <c r="C2264" s="40"/>
      <c r="D2264" s="41"/>
      <c r="E2264" s="31" t="str">
        <f>IFERROR(IF(OR(確認書!$C$23="",D2264=""),"",確認書!$C$23),"")</f>
        <v/>
      </c>
      <c r="F2264" s="33" t="str">
        <f>IFERROR(
   IF($E$3="", "",
     IF(VLOOKUP(E2264, リスト!$A$2:$E$49, 5, FALSE) &gt; $E$3,
        VLOOKUP(E2264, リスト!$A$2:$E$49, 2, FALSE),
        VLOOKUP(E2264, リスト!$A$2:$E$49, 4, FALSE)
     )
   ),
"")</f>
        <v/>
      </c>
      <c r="G2264" s="40"/>
      <c r="H2264" s="29"/>
      <c r="I2264" s="46"/>
      <c r="J2264" s="34" t="str">
        <f t="shared" si="143"/>
        <v/>
      </c>
      <c r="K2264" s="28" t="str">
        <f t="shared" si="141"/>
        <v/>
      </c>
      <c r="L2264" s="25" t="str">
        <f t="shared" si="142"/>
        <v/>
      </c>
      <c r="M2264" s="16"/>
    </row>
    <row r="2265" spans="2:13" ht="22.5" customHeight="1" x14ac:dyDescent="0.45">
      <c r="B2265" s="30">
        <f t="shared" si="140"/>
        <v>2257</v>
      </c>
      <c r="C2265" s="40"/>
      <c r="D2265" s="41"/>
      <c r="E2265" s="31" t="str">
        <f>IFERROR(IF(OR(確認書!$C$23="",D2265=""),"",確認書!$C$23),"")</f>
        <v/>
      </c>
      <c r="F2265" s="33" t="str">
        <f>IFERROR(
   IF($E$3="", "",
     IF(VLOOKUP(E2265, リスト!$A$2:$E$49, 5, FALSE) &gt; $E$3,
        VLOOKUP(E2265, リスト!$A$2:$E$49, 2, FALSE),
        VLOOKUP(E2265, リスト!$A$2:$E$49, 4, FALSE)
     )
   ),
"")</f>
        <v/>
      </c>
      <c r="G2265" s="40"/>
      <c r="H2265" s="29"/>
      <c r="I2265" s="46"/>
      <c r="J2265" s="34" t="str">
        <f t="shared" si="143"/>
        <v/>
      </c>
      <c r="K2265" s="28" t="str">
        <f t="shared" si="141"/>
        <v/>
      </c>
      <c r="L2265" s="25" t="str">
        <f t="shared" si="142"/>
        <v/>
      </c>
      <c r="M2265" s="16"/>
    </row>
    <row r="2266" spans="2:13" ht="22.5" customHeight="1" x14ac:dyDescent="0.45">
      <c r="B2266" s="30">
        <f t="shared" si="140"/>
        <v>2258</v>
      </c>
      <c r="C2266" s="40"/>
      <c r="D2266" s="41"/>
      <c r="E2266" s="31" t="str">
        <f>IFERROR(IF(OR(確認書!$C$23="",D2266=""),"",確認書!$C$23),"")</f>
        <v/>
      </c>
      <c r="F2266" s="33" t="str">
        <f>IFERROR(
   IF($E$3="", "",
     IF(VLOOKUP(E2266, リスト!$A$2:$E$49, 5, FALSE) &gt; $E$3,
        VLOOKUP(E2266, リスト!$A$2:$E$49, 2, FALSE),
        VLOOKUP(E2266, リスト!$A$2:$E$49, 4, FALSE)
     )
   ),
"")</f>
        <v/>
      </c>
      <c r="G2266" s="40"/>
      <c r="H2266" s="29"/>
      <c r="I2266" s="46"/>
      <c r="J2266" s="34" t="str">
        <f t="shared" si="143"/>
        <v/>
      </c>
      <c r="K2266" s="28" t="str">
        <f t="shared" si="141"/>
        <v/>
      </c>
      <c r="L2266" s="25" t="str">
        <f t="shared" si="142"/>
        <v/>
      </c>
      <c r="M2266" s="16"/>
    </row>
    <row r="2267" spans="2:13" ht="22.5" customHeight="1" x14ac:dyDescent="0.45">
      <c r="B2267" s="30">
        <f t="shared" si="140"/>
        <v>2259</v>
      </c>
      <c r="C2267" s="40"/>
      <c r="D2267" s="41"/>
      <c r="E2267" s="31" t="str">
        <f>IFERROR(IF(OR(確認書!$C$23="",D2267=""),"",確認書!$C$23),"")</f>
        <v/>
      </c>
      <c r="F2267" s="33" t="str">
        <f>IFERROR(
   IF($E$3="", "",
     IF(VLOOKUP(E2267, リスト!$A$2:$E$49, 5, FALSE) &gt; $E$3,
        VLOOKUP(E2267, リスト!$A$2:$E$49, 2, FALSE),
        VLOOKUP(E2267, リスト!$A$2:$E$49, 4, FALSE)
     )
   ),
"")</f>
        <v/>
      </c>
      <c r="G2267" s="40"/>
      <c r="H2267" s="29"/>
      <c r="I2267" s="46"/>
      <c r="J2267" s="34" t="str">
        <f t="shared" si="143"/>
        <v/>
      </c>
      <c r="K2267" s="28" t="str">
        <f t="shared" si="141"/>
        <v/>
      </c>
      <c r="L2267" s="25" t="str">
        <f t="shared" si="142"/>
        <v/>
      </c>
      <c r="M2267" s="16"/>
    </row>
    <row r="2268" spans="2:13" ht="22.5" customHeight="1" x14ac:dyDescent="0.45">
      <c r="B2268" s="30">
        <f t="shared" si="140"/>
        <v>2260</v>
      </c>
      <c r="C2268" s="40"/>
      <c r="D2268" s="41"/>
      <c r="E2268" s="31" t="str">
        <f>IFERROR(IF(OR(確認書!$C$23="",D2268=""),"",確認書!$C$23),"")</f>
        <v/>
      </c>
      <c r="F2268" s="33" t="str">
        <f>IFERROR(
   IF($E$3="", "",
     IF(VLOOKUP(E2268, リスト!$A$2:$E$49, 5, FALSE) &gt; $E$3,
        VLOOKUP(E2268, リスト!$A$2:$E$49, 2, FALSE),
        VLOOKUP(E2268, リスト!$A$2:$E$49, 4, FALSE)
     )
   ),
"")</f>
        <v/>
      </c>
      <c r="G2268" s="40"/>
      <c r="H2268" s="29"/>
      <c r="I2268" s="46"/>
      <c r="J2268" s="34" t="str">
        <f t="shared" si="143"/>
        <v/>
      </c>
      <c r="K2268" s="28" t="str">
        <f t="shared" si="141"/>
        <v/>
      </c>
      <c r="L2268" s="25" t="str">
        <f t="shared" si="142"/>
        <v/>
      </c>
      <c r="M2268" s="16"/>
    </row>
    <row r="2269" spans="2:13" ht="22.5" customHeight="1" x14ac:dyDescent="0.45">
      <c r="B2269" s="30">
        <f t="shared" si="140"/>
        <v>2261</v>
      </c>
      <c r="C2269" s="40"/>
      <c r="D2269" s="41"/>
      <c r="E2269" s="31" t="str">
        <f>IFERROR(IF(OR(確認書!$C$23="",D2269=""),"",確認書!$C$23),"")</f>
        <v/>
      </c>
      <c r="F2269" s="33" t="str">
        <f>IFERROR(
   IF($E$3="", "",
     IF(VLOOKUP(E2269, リスト!$A$2:$E$49, 5, FALSE) &gt; $E$3,
        VLOOKUP(E2269, リスト!$A$2:$E$49, 2, FALSE),
        VLOOKUP(E2269, リスト!$A$2:$E$49, 4, FALSE)
     )
   ),
"")</f>
        <v/>
      </c>
      <c r="G2269" s="40"/>
      <c r="H2269" s="29"/>
      <c r="I2269" s="46"/>
      <c r="J2269" s="34" t="str">
        <f t="shared" si="143"/>
        <v/>
      </c>
      <c r="K2269" s="28" t="str">
        <f t="shared" si="141"/>
        <v/>
      </c>
      <c r="L2269" s="25" t="str">
        <f t="shared" si="142"/>
        <v/>
      </c>
      <c r="M2269" s="16"/>
    </row>
    <row r="2270" spans="2:13" ht="22.5" customHeight="1" x14ac:dyDescent="0.45">
      <c r="B2270" s="30">
        <f t="shared" si="140"/>
        <v>2262</v>
      </c>
      <c r="C2270" s="40"/>
      <c r="D2270" s="41"/>
      <c r="E2270" s="31" t="str">
        <f>IFERROR(IF(OR(確認書!$C$23="",D2270=""),"",確認書!$C$23),"")</f>
        <v/>
      </c>
      <c r="F2270" s="33" t="str">
        <f>IFERROR(
   IF($E$3="", "",
     IF(VLOOKUP(E2270, リスト!$A$2:$E$49, 5, FALSE) &gt; $E$3,
        VLOOKUP(E2270, リスト!$A$2:$E$49, 2, FALSE),
        VLOOKUP(E2270, リスト!$A$2:$E$49, 4, FALSE)
     )
   ),
"")</f>
        <v/>
      </c>
      <c r="G2270" s="40"/>
      <c r="H2270" s="29"/>
      <c r="I2270" s="46"/>
      <c r="J2270" s="34" t="str">
        <f t="shared" si="143"/>
        <v/>
      </c>
      <c r="K2270" s="28" t="str">
        <f t="shared" si="141"/>
        <v/>
      </c>
      <c r="L2270" s="25" t="str">
        <f t="shared" si="142"/>
        <v/>
      </c>
      <c r="M2270" s="16"/>
    </row>
    <row r="2271" spans="2:13" ht="22.5" customHeight="1" x14ac:dyDescent="0.45">
      <c r="B2271" s="30">
        <f t="shared" si="140"/>
        <v>2263</v>
      </c>
      <c r="C2271" s="40"/>
      <c r="D2271" s="41"/>
      <c r="E2271" s="31" t="str">
        <f>IFERROR(IF(OR(確認書!$C$23="",D2271=""),"",確認書!$C$23),"")</f>
        <v/>
      </c>
      <c r="F2271" s="33" t="str">
        <f>IFERROR(
   IF($E$3="", "",
     IF(VLOOKUP(E2271, リスト!$A$2:$E$49, 5, FALSE) &gt; $E$3,
        VLOOKUP(E2271, リスト!$A$2:$E$49, 2, FALSE),
        VLOOKUP(E2271, リスト!$A$2:$E$49, 4, FALSE)
     )
   ),
"")</f>
        <v/>
      </c>
      <c r="G2271" s="40"/>
      <c r="H2271" s="29"/>
      <c r="I2271" s="46"/>
      <c r="J2271" s="34" t="str">
        <f t="shared" si="143"/>
        <v/>
      </c>
      <c r="K2271" s="28" t="str">
        <f t="shared" si="141"/>
        <v/>
      </c>
      <c r="L2271" s="25" t="str">
        <f t="shared" si="142"/>
        <v/>
      </c>
      <c r="M2271" s="16"/>
    </row>
    <row r="2272" spans="2:13" ht="22.5" customHeight="1" x14ac:dyDescent="0.45">
      <c r="B2272" s="30">
        <f t="shared" si="140"/>
        <v>2264</v>
      </c>
      <c r="C2272" s="40"/>
      <c r="D2272" s="41"/>
      <c r="E2272" s="31" t="str">
        <f>IFERROR(IF(OR(確認書!$C$23="",D2272=""),"",確認書!$C$23),"")</f>
        <v/>
      </c>
      <c r="F2272" s="33" t="str">
        <f>IFERROR(
   IF($E$3="", "",
     IF(VLOOKUP(E2272, リスト!$A$2:$E$49, 5, FALSE) &gt; $E$3,
        VLOOKUP(E2272, リスト!$A$2:$E$49, 2, FALSE),
        VLOOKUP(E2272, リスト!$A$2:$E$49, 4, FALSE)
     )
   ),
"")</f>
        <v/>
      </c>
      <c r="G2272" s="40"/>
      <c r="H2272" s="29"/>
      <c r="I2272" s="46"/>
      <c r="J2272" s="34" t="str">
        <f t="shared" si="143"/>
        <v/>
      </c>
      <c r="K2272" s="28" t="str">
        <f t="shared" si="141"/>
        <v/>
      </c>
      <c r="L2272" s="25" t="str">
        <f t="shared" si="142"/>
        <v/>
      </c>
      <c r="M2272" s="16"/>
    </row>
    <row r="2273" spans="2:13" ht="22.5" customHeight="1" x14ac:dyDescent="0.45">
      <c r="B2273" s="30">
        <f t="shared" si="140"/>
        <v>2265</v>
      </c>
      <c r="C2273" s="40"/>
      <c r="D2273" s="41"/>
      <c r="E2273" s="31" t="str">
        <f>IFERROR(IF(OR(確認書!$C$23="",D2273=""),"",確認書!$C$23),"")</f>
        <v/>
      </c>
      <c r="F2273" s="33" t="str">
        <f>IFERROR(
   IF($E$3="", "",
     IF(VLOOKUP(E2273, リスト!$A$2:$E$49, 5, FALSE) &gt; $E$3,
        VLOOKUP(E2273, リスト!$A$2:$E$49, 2, FALSE),
        VLOOKUP(E2273, リスト!$A$2:$E$49, 4, FALSE)
     )
   ),
"")</f>
        <v/>
      </c>
      <c r="G2273" s="40"/>
      <c r="H2273" s="29"/>
      <c r="I2273" s="46"/>
      <c r="J2273" s="34" t="str">
        <f t="shared" si="143"/>
        <v/>
      </c>
      <c r="K2273" s="28" t="str">
        <f t="shared" si="141"/>
        <v/>
      </c>
      <c r="L2273" s="25" t="str">
        <f t="shared" si="142"/>
        <v/>
      </c>
      <c r="M2273" s="16"/>
    </row>
    <row r="2274" spans="2:13" ht="22.5" customHeight="1" x14ac:dyDescent="0.45">
      <c r="B2274" s="30">
        <f t="shared" si="140"/>
        <v>2266</v>
      </c>
      <c r="C2274" s="40"/>
      <c r="D2274" s="41"/>
      <c r="E2274" s="31" t="str">
        <f>IFERROR(IF(OR(確認書!$C$23="",D2274=""),"",確認書!$C$23),"")</f>
        <v/>
      </c>
      <c r="F2274" s="33" t="str">
        <f>IFERROR(
   IF($E$3="", "",
     IF(VLOOKUP(E2274, リスト!$A$2:$E$49, 5, FALSE) &gt; $E$3,
        VLOOKUP(E2274, リスト!$A$2:$E$49, 2, FALSE),
        VLOOKUP(E2274, リスト!$A$2:$E$49, 4, FALSE)
     )
   ),
"")</f>
        <v/>
      </c>
      <c r="G2274" s="40"/>
      <c r="H2274" s="29"/>
      <c r="I2274" s="46"/>
      <c r="J2274" s="34" t="str">
        <f t="shared" si="143"/>
        <v/>
      </c>
      <c r="K2274" s="28" t="str">
        <f t="shared" si="141"/>
        <v/>
      </c>
      <c r="L2274" s="25" t="str">
        <f t="shared" si="142"/>
        <v/>
      </c>
      <c r="M2274" s="16"/>
    </row>
    <row r="2275" spans="2:13" ht="22.5" customHeight="1" x14ac:dyDescent="0.45">
      <c r="B2275" s="30">
        <f t="shared" si="140"/>
        <v>2267</v>
      </c>
      <c r="C2275" s="40"/>
      <c r="D2275" s="41"/>
      <c r="E2275" s="31" t="str">
        <f>IFERROR(IF(OR(確認書!$C$23="",D2275=""),"",確認書!$C$23),"")</f>
        <v/>
      </c>
      <c r="F2275" s="33" t="str">
        <f>IFERROR(
   IF($E$3="", "",
     IF(VLOOKUP(E2275, リスト!$A$2:$E$49, 5, FALSE) &gt; $E$3,
        VLOOKUP(E2275, リスト!$A$2:$E$49, 2, FALSE),
        VLOOKUP(E2275, リスト!$A$2:$E$49, 4, FALSE)
     )
   ),
"")</f>
        <v/>
      </c>
      <c r="G2275" s="40"/>
      <c r="H2275" s="29"/>
      <c r="I2275" s="46"/>
      <c r="J2275" s="34" t="str">
        <f t="shared" si="143"/>
        <v/>
      </c>
      <c r="K2275" s="28" t="str">
        <f t="shared" si="141"/>
        <v/>
      </c>
      <c r="L2275" s="25" t="str">
        <f t="shared" si="142"/>
        <v/>
      </c>
      <c r="M2275" s="16"/>
    </row>
    <row r="2276" spans="2:13" ht="22.5" customHeight="1" x14ac:dyDescent="0.45">
      <c r="B2276" s="30">
        <f t="shared" si="140"/>
        <v>2268</v>
      </c>
      <c r="C2276" s="40"/>
      <c r="D2276" s="41"/>
      <c r="E2276" s="31" t="str">
        <f>IFERROR(IF(OR(確認書!$C$23="",D2276=""),"",確認書!$C$23),"")</f>
        <v/>
      </c>
      <c r="F2276" s="33" t="str">
        <f>IFERROR(
   IF($E$3="", "",
     IF(VLOOKUP(E2276, リスト!$A$2:$E$49, 5, FALSE) &gt; $E$3,
        VLOOKUP(E2276, リスト!$A$2:$E$49, 2, FALSE),
        VLOOKUP(E2276, リスト!$A$2:$E$49, 4, FALSE)
     )
   ),
"")</f>
        <v/>
      </c>
      <c r="G2276" s="40"/>
      <c r="H2276" s="29"/>
      <c r="I2276" s="46"/>
      <c r="J2276" s="34" t="str">
        <f t="shared" si="143"/>
        <v/>
      </c>
      <c r="K2276" s="28" t="str">
        <f t="shared" si="141"/>
        <v/>
      </c>
      <c r="L2276" s="25" t="str">
        <f t="shared" si="142"/>
        <v/>
      </c>
      <c r="M2276" s="16"/>
    </row>
    <row r="2277" spans="2:13" ht="22.5" customHeight="1" x14ac:dyDescent="0.45">
      <c r="B2277" s="30">
        <f t="shared" si="140"/>
        <v>2269</v>
      </c>
      <c r="C2277" s="40"/>
      <c r="D2277" s="41"/>
      <c r="E2277" s="31" t="str">
        <f>IFERROR(IF(OR(確認書!$C$23="",D2277=""),"",確認書!$C$23),"")</f>
        <v/>
      </c>
      <c r="F2277" s="33" t="str">
        <f>IFERROR(
   IF($E$3="", "",
     IF(VLOOKUP(E2277, リスト!$A$2:$E$49, 5, FALSE) &gt; $E$3,
        VLOOKUP(E2277, リスト!$A$2:$E$49, 2, FALSE),
        VLOOKUP(E2277, リスト!$A$2:$E$49, 4, FALSE)
     )
   ),
"")</f>
        <v/>
      </c>
      <c r="G2277" s="40"/>
      <c r="H2277" s="29"/>
      <c r="I2277" s="46"/>
      <c r="J2277" s="34" t="str">
        <f t="shared" si="143"/>
        <v/>
      </c>
      <c r="K2277" s="28" t="str">
        <f t="shared" si="141"/>
        <v/>
      </c>
      <c r="L2277" s="25" t="str">
        <f t="shared" si="142"/>
        <v/>
      </c>
      <c r="M2277" s="16"/>
    </row>
    <row r="2278" spans="2:13" ht="22.5" customHeight="1" x14ac:dyDescent="0.45">
      <c r="B2278" s="30">
        <f t="shared" si="140"/>
        <v>2270</v>
      </c>
      <c r="C2278" s="40"/>
      <c r="D2278" s="41"/>
      <c r="E2278" s="31" t="str">
        <f>IFERROR(IF(OR(確認書!$C$23="",D2278=""),"",確認書!$C$23),"")</f>
        <v/>
      </c>
      <c r="F2278" s="33" t="str">
        <f>IFERROR(
   IF($E$3="", "",
     IF(VLOOKUP(E2278, リスト!$A$2:$E$49, 5, FALSE) &gt; $E$3,
        VLOOKUP(E2278, リスト!$A$2:$E$49, 2, FALSE),
        VLOOKUP(E2278, リスト!$A$2:$E$49, 4, FALSE)
     )
   ),
"")</f>
        <v/>
      </c>
      <c r="G2278" s="40"/>
      <c r="H2278" s="29"/>
      <c r="I2278" s="46"/>
      <c r="J2278" s="34" t="str">
        <f t="shared" si="143"/>
        <v/>
      </c>
      <c r="K2278" s="28" t="str">
        <f t="shared" si="141"/>
        <v/>
      </c>
      <c r="L2278" s="25" t="str">
        <f t="shared" si="142"/>
        <v/>
      </c>
      <c r="M2278" s="16"/>
    </row>
    <row r="2279" spans="2:13" ht="22.5" customHeight="1" x14ac:dyDescent="0.45">
      <c r="B2279" s="30">
        <f t="shared" si="140"/>
        <v>2271</v>
      </c>
      <c r="C2279" s="40"/>
      <c r="D2279" s="41"/>
      <c r="E2279" s="31" t="str">
        <f>IFERROR(IF(OR(確認書!$C$23="",D2279=""),"",確認書!$C$23),"")</f>
        <v/>
      </c>
      <c r="F2279" s="33" t="str">
        <f>IFERROR(
   IF($E$3="", "",
     IF(VLOOKUP(E2279, リスト!$A$2:$E$49, 5, FALSE) &gt; $E$3,
        VLOOKUP(E2279, リスト!$A$2:$E$49, 2, FALSE),
        VLOOKUP(E2279, リスト!$A$2:$E$49, 4, FALSE)
     )
   ),
"")</f>
        <v/>
      </c>
      <c r="G2279" s="40"/>
      <c r="H2279" s="29"/>
      <c r="I2279" s="46"/>
      <c r="J2279" s="34" t="str">
        <f t="shared" si="143"/>
        <v/>
      </c>
      <c r="K2279" s="28" t="str">
        <f t="shared" si="141"/>
        <v/>
      </c>
      <c r="L2279" s="25" t="str">
        <f t="shared" si="142"/>
        <v/>
      </c>
      <c r="M2279" s="16"/>
    </row>
    <row r="2280" spans="2:13" ht="22.5" customHeight="1" x14ac:dyDescent="0.45">
      <c r="B2280" s="30">
        <f t="shared" si="140"/>
        <v>2272</v>
      </c>
      <c r="C2280" s="40"/>
      <c r="D2280" s="41"/>
      <c r="E2280" s="31" t="str">
        <f>IFERROR(IF(OR(確認書!$C$23="",D2280=""),"",確認書!$C$23),"")</f>
        <v/>
      </c>
      <c r="F2280" s="33" t="str">
        <f>IFERROR(
   IF($E$3="", "",
     IF(VLOOKUP(E2280, リスト!$A$2:$E$49, 5, FALSE) &gt; $E$3,
        VLOOKUP(E2280, リスト!$A$2:$E$49, 2, FALSE),
        VLOOKUP(E2280, リスト!$A$2:$E$49, 4, FALSE)
     )
   ),
"")</f>
        <v/>
      </c>
      <c r="G2280" s="40"/>
      <c r="H2280" s="29"/>
      <c r="I2280" s="46"/>
      <c r="J2280" s="34" t="str">
        <f t="shared" si="143"/>
        <v/>
      </c>
      <c r="K2280" s="28" t="str">
        <f t="shared" si="141"/>
        <v/>
      </c>
      <c r="L2280" s="25" t="str">
        <f t="shared" si="142"/>
        <v/>
      </c>
      <c r="M2280" s="16"/>
    </row>
    <row r="2281" spans="2:13" ht="22.5" customHeight="1" x14ac:dyDescent="0.45">
      <c r="B2281" s="30">
        <f t="shared" si="140"/>
        <v>2273</v>
      </c>
      <c r="C2281" s="40"/>
      <c r="D2281" s="41"/>
      <c r="E2281" s="31" t="str">
        <f>IFERROR(IF(OR(確認書!$C$23="",D2281=""),"",確認書!$C$23),"")</f>
        <v/>
      </c>
      <c r="F2281" s="33" t="str">
        <f>IFERROR(
   IF($E$3="", "",
     IF(VLOOKUP(E2281, リスト!$A$2:$E$49, 5, FALSE) &gt; $E$3,
        VLOOKUP(E2281, リスト!$A$2:$E$49, 2, FALSE),
        VLOOKUP(E2281, リスト!$A$2:$E$49, 4, FALSE)
     )
   ),
"")</f>
        <v/>
      </c>
      <c r="G2281" s="40"/>
      <c r="H2281" s="29"/>
      <c r="I2281" s="46"/>
      <c r="J2281" s="34" t="str">
        <f t="shared" si="143"/>
        <v/>
      </c>
      <c r="K2281" s="28" t="str">
        <f t="shared" si="141"/>
        <v/>
      </c>
      <c r="L2281" s="25" t="str">
        <f t="shared" si="142"/>
        <v/>
      </c>
      <c r="M2281" s="16"/>
    </row>
    <row r="2282" spans="2:13" ht="22.5" customHeight="1" x14ac:dyDescent="0.45">
      <c r="B2282" s="30">
        <f t="shared" si="140"/>
        <v>2274</v>
      </c>
      <c r="C2282" s="40"/>
      <c r="D2282" s="41"/>
      <c r="E2282" s="31" t="str">
        <f>IFERROR(IF(OR(確認書!$C$23="",D2282=""),"",確認書!$C$23),"")</f>
        <v/>
      </c>
      <c r="F2282" s="33" t="str">
        <f>IFERROR(
   IF($E$3="", "",
     IF(VLOOKUP(E2282, リスト!$A$2:$E$49, 5, FALSE) &gt; $E$3,
        VLOOKUP(E2282, リスト!$A$2:$E$49, 2, FALSE),
        VLOOKUP(E2282, リスト!$A$2:$E$49, 4, FALSE)
     )
   ),
"")</f>
        <v/>
      </c>
      <c r="G2282" s="40"/>
      <c r="H2282" s="29"/>
      <c r="I2282" s="46"/>
      <c r="J2282" s="34" t="str">
        <f t="shared" si="143"/>
        <v/>
      </c>
      <c r="K2282" s="28" t="str">
        <f t="shared" si="141"/>
        <v/>
      </c>
      <c r="L2282" s="25" t="str">
        <f t="shared" si="142"/>
        <v/>
      </c>
      <c r="M2282" s="16"/>
    </row>
    <row r="2283" spans="2:13" ht="22.5" customHeight="1" x14ac:dyDescent="0.45">
      <c r="B2283" s="30">
        <f t="shared" si="140"/>
        <v>2275</v>
      </c>
      <c r="C2283" s="40"/>
      <c r="D2283" s="41"/>
      <c r="E2283" s="31" t="str">
        <f>IFERROR(IF(OR(確認書!$C$23="",D2283=""),"",確認書!$C$23),"")</f>
        <v/>
      </c>
      <c r="F2283" s="33" t="str">
        <f>IFERROR(
   IF($E$3="", "",
     IF(VLOOKUP(E2283, リスト!$A$2:$E$49, 5, FALSE) &gt; $E$3,
        VLOOKUP(E2283, リスト!$A$2:$E$49, 2, FALSE),
        VLOOKUP(E2283, リスト!$A$2:$E$49, 4, FALSE)
     )
   ),
"")</f>
        <v/>
      </c>
      <c r="G2283" s="40"/>
      <c r="H2283" s="29"/>
      <c r="I2283" s="46"/>
      <c r="J2283" s="34" t="str">
        <f t="shared" si="143"/>
        <v/>
      </c>
      <c r="K2283" s="28" t="str">
        <f t="shared" si="141"/>
        <v/>
      </c>
      <c r="L2283" s="25" t="str">
        <f t="shared" si="142"/>
        <v/>
      </c>
      <c r="M2283" s="16"/>
    </row>
    <row r="2284" spans="2:13" ht="22.5" customHeight="1" x14ac:dyDescent="0.45">
      <c r="B2284" s="30">
        <f t="shared" si="140"/>
        <v>2276</v>
      </c>
      <c r="C2284" s="40"/>
      <c r="D2284" s="41"/>
      <c r="E2284" s="31" t="str">
        <f>IFERROR(IF(OR(確認書!$C$23="",D2284=""),"",確認書!$C$23),"")</f>
        <v/>
      </c>
      <c r="F2284" s="33" t="str">
        <f>IFERROR(
   IF($E$3="", "",
     IF(VLOOKUP(E2284, リスト!$A$2:$E$49, 5, FALSE) &gt; $E$3,
        VLOOKUP(E2284, リスト!$A$2:$E$49, 2, FALSE),
        VLOOKUP(E2284, リスト!$A$2:$E$49, 4, FALSE)
     )
   ),
"")</f>
        <v/>
      </c>
      <c r="G2284" s="40"/>
      <c r="H2284" s="29"/>
      <c r="I2284" s="46"/>
      <c r="J2284" s="34" t="str">
        <f t="shared" si="143"/>
        <v/>
      </c>
      <c r="K2284" s="28" t="str">
        <f t="shared" si="141"/>
        <v/>
      </c>
      <c r="L2284" s="25" t="str">
        <f t="shared" si="142"/>
        <v/>
      </c>
      <c r="M2284" s="16"/>
    </row>
    <row r="2285" spans="2:13" ht="22.5" customHeight="1" x14ac:dyDescent="0.45">
      <c r="B2285" s="30">
        <f t="shared" si="140"/>
        <v>2277</v>
      </c>
      <c r="C2285" s="40"/>
      <c r="D2285" s="41"/>
      <c r="E2285" s="31" t="str">
        <f>IFERROR(IF(OR(確認書!$C$23="",D2285=""),"",確認書!$C$23),"")</f>
        <v/>
      </c>
      <c r="F2285" s="33" t="str">
        <f>IFERROR(
   IF($E$3="", "",
     IF(VLOOKUP(E2285, リスト!$A$2:$E$49, 5, FALSE) &gt; $E$3,
        VLOOKUP(E2285, リスト!$A$2:$E$49, 2, FALSE),
        VLOOKUP(E2285, リスト!$A$2:$E$49, 4, FALSE)
     )
   ),
"")</f>
        <v/>
      </c>
      <c r="G2285" s="40"/>
      <c r="H2285" s="29"/>
      <c r="I2285" s="46"/>
      <c r="J2285" s="34" t="str">
        <f t="shared" si="143"/>
        <v/>
      </c>
      <c r="K2285" s="28" t="str">
        <f t="shared" si="141"/>
        <v/>
      </c>
      <c r="L2285" s="25" t="str">
        <f t="shared" si="142"/>
        <v/>
      </c>
      <c r="M2285" s="16"/>
    </row>
    <row r="2286" spans="2:13" ht="22.5" customHeight="1" x14ac:dyDescent="0.45">
      <c r="B2286" s="30">
        <f t="shared" si="140"/>
        <v>2278</v>
      </c>
      <c r="C2286" s="40"/>
      <c r="D2286" s="41"/>
      <c r="E2286" s="31" t="str">
        <f>IFERROR(IF(OR(確認書!$C$23="",D2286=""),"",確認書!$C$23),"")</f>
        <v/>
      </c>
      <c r="F2286" s="33" t="str">
        <f>IFERROR(
   IF($E$3="", "",
     IF(VLOOKUP(E2286, リスト!$A$2:$E$49, 5, FALSE) &gt; $E$3,
        VLOOKUP(E2286, リスト!$A$2:$E$49, 2, FALSE),
        VLOOKUP(E2286, リスト!$A$2:$E$49, 4, FALSE)
     )
   ),
"")</f>
        <v/>
      </c>
      <c r="G2286" s="40"/>
      <c r="H2286" s="29"/>
      <c r="I2286" s="46"/>
      <c r="J2286" s="34" t="str">
        <f t="shared" si="143"/>
        <v/>
      </c>
      <c r="K2286" s="28" t="str">
        <f t="shared" si="141"/>
        <v/>
      </c>
      <c r="L2286" s="25" t="str">
        <f t="shared" si="142"/>
        <v/>
      </c>
      <c r="M2286" s="16"/>
    </row>
    <row r="2287" spans="2:13" ht="22.5" customHeight="1" x14ac:dyDescent="0.45">
      <c r="B2287" s="30">
        <f t="shared" si="140"/>
        <v>2279</v>
      </c>
      <c r="C2287" s="40"/>
      <c r="D2287" s="41"/>
      <c r="E2287" s="31" t="str">
        <f>IFERROR(IF(OR(確認書!$C$23="",D2287=""),"",確認書!$C$23),"")</f>
        <v/>
      </c>
      <c r="F2287" s="33" t="str">
        <f>IFERROR(
   IF($E$3="", "",
     IF(VLOOKUP(E2287, リスト!$A$2:$E$49, 5, FALSE) &gt; $E$3,
        VLOOKUP(E2287, リスト!$A$2:$E$49, 2, FALSE),
        VLOOKUP(E2287, リスト!$A$2:$E$49, 4, FALSE)
     )
   ),
"")</f>
        <v/>
      </c>
      <c r="G2287" s="40"/>
      <c r="H2287" s="29"/>
      <c r="I2287" s="46"/>
      <c r="J2287" s="34" t="str">
        <f t="shared" si="143"/>
        <v/>
      </c>
      <c r="K2287" s="28" t="str">
        <f t="shared" si="141"/>
        <v/>
      </c>
      <c r="L2287" s="25" t="str">
        <f t="shared" si="142"/>
        <v/>
      </c>
      <c r="M2287" s="16"/>
    </row>
    <row r="2288" spans="2:13" ht="22.5" customHeight="1" x14ac:dyDescent="0.45">
      <c r="B2288" s="30">
        <f t="shared" si="140"/>
        <v>2280</v>
      </c>
      <c r="C2288" s="40"/>
      <c r="D2288" s="41"/>
      <c r="E2288" s="31" t="str">
        <f>IFERROR(IF(OR(確認書!$C$23="",D2288=""),"",確認書!$C$23),"")</f>
        <v/>
      </c>
      <c r="F2288" s="33" t="str">
        <f>IFERROR(
   IF($E$3="", "",
     IF(VLOOKUP(E2288, リスト!$A$2:$E$49, 5, FALSE) &gt; $E$3,
        VLOOKUP(E2288, リスト!$A$2:$E$49, 2, FALSE),
        VLOOKUP(E2288, リスト!$A$2:$E$49, 4, FALSE)
     )
   ),
"")</f>
        <v/>
      </c>
      <c r="G2288" s="40"/>
      <c r="H2288" s="29"/>
      <c r="I2288" s="46"/>
      <c r="J2288" s="34" t="str">
        <f t="shared" si="143"/>
        <v/>
      </c>
      <c r="K2288" s="28" t="str">
        <f t="shared" si="141"/>
        <v/>
      </c>
      <c r="L2288" s="25" t="str">
        <f t="shared" si="142"/>
        <v/>
      </c>
      <c r="M2288" s="16"/>
    </row>
    <row r="2289" spans="2:13" ht="22.5" customHeight="1" x14ac:dyDescent="0.45">
      <c r="B2289" s="30">
        <f t="shared" si="140"/>
        <v>2281</v>
      </c>
      <c r="C2289" s="40"/>
      <c r="D2289" s="41"/>
      <c r="E2289" s="31" t="str">
        <f>IFERROR(IF(OR(確認書!$C$23="",D2289=""),"",確認書!$C$23),"")</f>
        <v/>
      </c>
      <c r="F2289" s="33" t="str">
        <f>IFERROR(
   IF($E$3="", "",
     IF(VLOOKUP(E2289, リスト!$A$2:$E$49, 5, FALSE) &gt; $E$3,
        VLOOKUP(E2289, リスト!$A$2:$E$49, 2, FALSE),
        VLOOKUP(E2289, リスト!$A$2:$E$49, 4, FALSE)
     )
   ),
"")</f>
        <v/>
      </c>
      <c r="G2289" s="40"/>
      <c r="H2289" s="29"/>
      <c r="I2289" s="46"/>
      <c r="J2289" s="34" t="str">
        <f t="shared" si="143"/>
        <v/>
      </c>
      <c r="K2289" s="28" t="str">
        <f t="shared" si="141"/>
        <v/>
      </c>
      <c r="L2289" s="25" t="str">
        <f t="shared" si="142"/>
        <v/>
      </c>
      <c r="M2289" s="16"/>
    </row>
    <row r="2290" spans="2:13" ht="22.5" customHeight="1" x14ac:dyDescent="0.45">
      <c r="B2290" s="30">
        <f t="shared" si="140"/>
        <v>2282</v>
      </c>
      <c r="C2290" s="40"/>
      <c r="D2290" s="41"/>
      <c r="E2290" s="31" t="str">
        <f>IFERROR(IF(OR(確認書!$C$23="",D2290=""),"",確認書!$C$23),"")</f>
        <v/>
      </c>
      <c r="F2290" s="33" t="str">
        <f>IFERROR(
   IF($E$3="", "",
     IF(VLOOKUP(E2290, リスト!$A$2:$E$49, 5, FALSE) &gt; $E$3,
        VLOOKUP(E2290, リスト!$A$2:$E$49, 2, FALSE),
        VLOOKUP(E2290, リスト!$A$2:$E$49, 4, FALSE)
     )
   ),
"")</f>
        <v/>
      </c>
      <c r="G2290" s="40"/>
      <c r="H2290" s="29"/>
      <c r="I2290" s="46"/>
      <c r="J2290" s="34" t="str">
        <f t="shared" si="143"/>
        <v/>
      </c>
      <c r="K2290" s="28" t="str">
        <f t="shared" si="141"/>
        <v/>
      </c>
      <c r="L2290" s="25" t="str">
        <f t="shared" si="142"/>
        <v/>
      </c>
      <c r="M2290" s="16"/>
    </row>
    <row r="2291" spans="2:13" ht="22.5" customHeight="1" x14ac:dyDescent="0.45">
      <c r="B2291" s="30">
        <f t="shared" si="140"/>
        <v>2283</v>
      </c>
      <c r="C2291" s="40"/>
      <c r="D2291" s="41"/>
      <c r="E2291" s="31" t="str">
        <f>IFERROR(IF(OR(確認書!$C$23="",D2291=""),"",確認書!$C$23),"")</f>
        <v/>
      </c>
      <c r="F2291" s="33" t="str">
        <f>IFERROR(
   IF($E$3="", "",
     IF(VLOOKUP(E2291, リスト!$A$2:$E$49, 5, FALSE) &gt; $E$3,
        VLOOKUP(E2291, リスト!$A$2:$E$49, 2, FALSE),
        VLOOKUP(E2291, リスト!$A$2:$E$49, 4, FALSE)
     )
   ),
"")</f>
        <v/>
      </c>
      <c r="G2291" s="40"/>
      <c r="H2291" s="29"/>
      <c r="I2291" s="46"/>
      <c r="J2291" s="34" t="str">
        <f t="shared" si="143"/>
        <v/>
      </c>
      <c r="K2291" s="28" t="str">
        <f t="shared" si="141"/>
        <v/>
      </c>
      <c r="L2291" s="25" t="str">
        <f t="shared" si="142"/>
        <v/>
      </c>
      <c r="M2291" s="16"/>
    </row>
    <row r="2292" spans="2:13" ht="22.5" customHeight="1" x14ac:dyDescent="0.45">
      <c r="B2292" s="30">
        <f t="shared" si="140"/>
        <v>2284</v>
      </c>
      <c r="C2292" s="40"/>
      <c r="D2292" s="41"/>
      <c r="E2292" s="31" t="str">
        <f>IFERROR(IF(OR(確認書!$C$23="",D2292=""),"",確認書!$C$23),"")</f>
        <v/>
      </c>
      <c r="F2292" s="33" t="str">
        <f>IFERROR(
   IF($E$3="", "",
     IF(VLOOKUP(E2292, リスト!$A$2:$E$49, 5, FALSE) &gt; $E$3,
        VLOOKUP(E2292, リスト!$A$2:$E$49, 2, FALSE),
        VLOOKUP(E2292, リスト!$A$2:$E$49, 4, FALSE)
     )
   ),
"")</f>
        <v/>
      </c>
      <c r="G2292" s="40"/>
      <c r="H2292" s="29"/>
      <c r="I2292" s="46"/>
      <c r="J2292" s="34" t="str">
        <f t="shared" si="143"/>
        <v/>
      </c>
      <c r="K2292" s="28" t="str">
        <f t="shared" si="141"/>
        <v/>
      </c>
      <c r="L2292" s="25" t="str">
        <f t="shared" si="142"/>
        <v/>
      </c>
      <c r="M2292" s="16"/>
    </row>
    <row r="2293" spans="2:13" ht="22.5" customHeight="1" x14ac:dyDescent="0.45">
      <c r="B2293" s="30">
        <f t="shared" si="140"/>
        <v>2285</v>
      </c>
      <c r="C2293" s="40"/>
      <c r="D2293" s="41"/>
      <c r="E2293" s="31" t="str">
        <f>IFERROR(IF(OR(確認書!$C$23="",D2293=""),"",確認書!$C$23),"")</f>
        <v/>
      </c>
      <c r="F2293" s="33" t="str">
        <f>IFERROR(
   IF($E$3="", "",
     IF(VLOOKUP(E2293, リスト!$A$2:$E$49, 5, FALSE) &gt; $E$3,
        VLOOKUP(E2293, リスト!$A$2:$E$49, 2, FALSE),
        VLOOKUP(E2293, リスト!$A$2:$E$49, 4, FALSE)
     )
   ),
"")</f>
        <v/>
      </c>
      <c r="G2293" s="40"/>
      <c r="H2293" s="29"/>
      <c r="I2293" s="46"/>
      <c r="J2293" s="34" t="str">
        <f t="shared" si="143"/>
        <v/>
      </c>
      <c r="K2293" s="28" t="str">
        <f t="shared" si="141"/>
        <v/>
      </c>
      <c r="L2293" s="25" t="str">
        <f t="shared" si="142"/>
        <v/>
      </c>
      <c r="M2293" s="16"/>
    </row>
    <row r="2294" spans="2:13" ht="22.5" customHeight="1" x14ac:dyDescent="0.45">
      <c r="B2294" s="30">
        <f t="shared" si="140"/>
        <v>2286</v>
      </c>
      <c r="C2294" s="40"/>
      <c r="D2294" s="41"/>
      <c r="E2294" s="31" t="str">
        <f>IFERROR(IF(OR(確認書!$C$23="",D2294=""),"",確認書!$C$23),"")</f>
        <v/>
      </c>
      <c r="F2294" s="33" t="str">
        <f>IFERROR(
   IF($E$3="", "",
     IF(VLOOKUP(E2294, リスト!$A$2:$E$49, 5, FALSE) &gt; $E$3,
        VLOOKUP(E2294, リスト!$A$2:$E$49, 2, FALSE),
        VLOOKUP(E2294, リスト!$A$2:$E$49, 4, FALSE)
     )
   ),
"")</f>
        <v/>
      </c>
      <c r="G2294" s="40"/>
      <c r="H2294" s="29"/>
      <c r="I2294" s="46"/>
      <c r="J2294" s="34" t="str">
        <f t="shared" si="143"/>
        <v/>
      </c>
      <c r="K2294" s="28" t="str">
        <f t="shared" si="141"/>
        <v/>
      </c>
      <c r="L2294" s="25" t="str">
        <f t="shared" si="142"/>
        <v/>
      </c>
      <c r="M2294" s="16"/>
    </row>
    <row r="2295" spans="2:13" ht="22.5" customHeight="1" x14ac:dyDescent="0.45">
      <c r="B2295" s="30">
        <f t="shared" si="140"/>
        <v>2287</v>
      </c>
      <c r="C2295" s="40"/>
      <c r="D2295" s="41"/>
      <c r="E2295" s="31" t="str">
        <f>IFERROR(IF(OR(確認書!$C$23="",D2295=""),"",確認書!$C$23),"")</f>
        <v/>
      </c>
      <c r="F2295" s="33" t="str">
        <f>IFERROR(
   IF($E$3="", "",
     IF(VLOOKUP(E2295, リスト!$A$2:$E$49, 5, FALSE) &gt; $E$3,
        VLOOKUP(E2295, リスト!$A$2:$E$49, 2, FALSE),
        VLOOKUP(E2295, リスト!$A$2:$E$49, 4, FALSE)
     )
   ),
"")</f>
        <v/>
      </c>
      <c r="G2295" s="40"/>
      <c r="H2295" s="29"/>
      <c r="I2295" s="46"/>
      <c r="J2295" s="34" t="str">
        <f t="shared" si="143"/>
        <v/>
      </c>
      <c r="K2295" s="28" t="str">
        <f t="shared" si="141"/>
        <v/>
      </c>
      <c r="L2295" s="25" t="str">
        <f t="shared" si="142"/>
        <v/>
      </c>
      <c r="M2295" s="16"/>
    </row>
    <row r="2296" spans="2:13" ht="22.5" customHeight="1" x14ac:dyDescent="0.45">
      <c r="B2296" s="30">
        <f t="shared" si="140"/>
        <v>2288</v>
      </c>
      <c r="C2296" s="40"/>
      <c r="D2296" s="41"/>
      <c r="E2296" s="31" t="str">
        <f>IFERROR(IF(OR(確認書!$C$23="",D2296=""),"",確認書!$C$23),"")</f>
        <v/>
      </c>
      <c r="F2296" s="33" t="str">
        <f>IFERROR(
   IF($E$3="", "",
     IF(VLOOKUP(E2296, リスト!$A$2:$E$49, 5, FALSE) &gt; $E$3,
        VLOOKUP(E2296, リスト!$A$2:$E$49, 2, FALSE),
        VLOOKUP(E2296, リスト!$A$2:$E$49, 4, FALSE)
     )
   ),
"")</f>
        <v/>
      </c>
      <c r="G2296" s="40"/>
      <c r="H2296" s="29"/>
      <c r="I2296" s="46"/>
      <c r="J2296" s="34" t="str">
        <f t="shared" si="143"/>
        <v/>
      </c>
      <c r="K2296" s="28" t="str">
        <f t="shared" si="141"/>
        <v/>
      </c>
      <c r="L2296" s="25" t="str">
        <f t="shared" si="142"/>
        <v/>
      </c>
      <c r="M2296" s="16"/>
    </row>
    <row r="2297" spans="2:13" ht="22.5" customHeight="1" x14ac:dyDescent="0.45">
      <c r="B2297" s="30">
        <f t="shared" si="140"/>
        <v>2289</v>
      </c>
      <c r="C2297" s="40"/>
      <c r="D2297" s="41"/>
      <c r="E2297" s="31" t="str">
        <f>IFERROR(IF(OR(確認書!$C$23="",D2297=""),"",確認書!$C$23),"")</f>
        <v/>
      </c>
      <c r="F2297" s="33" t="str">
        <f>IFERROR(
   IF($E$3="", "",
     IF(VLOOKUP(E2297, リスト!$A$2:$E$49, 5, FALSE) &gt; $E$3,
        VLOOKUP(E2297, リスト!$A$2:$E$49, 2, FALSE),
        VLOOKUP(E2297, リスト!$A$2:$E$49, 4, FALSE)
     )
   ),
"")</f>
        <v/>
      </c>
      <c r="G2297" s="40"/>
      <c r="H2297" s="29"/>
      <c r="I2297" s="46"/>
      <c r="J2297" s="34" t="str">
        <f t="shared" si="143"/>
        <v/>
      </c>
      <c r="K2297" s="28" t="str">
        <f t="shared" si="141"/>
        <v/>
      </c>
      <c r="L2297" s="25" t="str">
        <f t="shared" si="142"/>
        <v/>
      </c>
      <c r="M2297" s="16"/>
    </row>
    <row r="2298" spans="2:13" ht="22.5" customHeight="1" x14ac:dyDescent="0.45">
      <c r="B2298" s="30">
        <f t="shared" si="140"/>
        <v>2290</v>
      </c>
      <c r="C2298" s="40"/>
      <c r="D2298" s="41"/>
      <c r="E2298" s="31" t="str">
        <f>IFERROR(IF(OR(確認書!$C$23="",D2298=""),"",確認書!$C$23),"")</f>
        <v/>
      </c>
      <c r="F2298" s="33" t="str">
        <f>IFERROR(
   IF($E$3="", "",
     IF(VLOOKUP(E2298, リスト!$A$2:$E$49, 5, FALSE) &gt; $E$3,
        VLOOKUP(E2298, リスト!$A$2:$E$49, 2, FALSE),
        VLOOKUP(E2298, リスト!$A$2:$E$49, 4, FALSE)
     )
   ),
"")</f>
        <v/>
      </c>
      <c r="G2298" s="40"/>
      <c r="H2298" s="29"/>
      <c r="I2298" s="46"/>
      <c r="J2298" s="34" t="str">
        <f t="shared" si="143"/>
        <v/>
      </c>
      <c r="K2298" s="28" t="str">
        <f t="shared" si="141"/>
        <v/>
      </c>
      <c r="L2298" s="25" t="str">
        <f t="shared" si="142"/>
        <v/>
      </c>
      <c r="M2298" s="16"/>
    </row>
    <row r="2299" spans="2:13" ht="22.5" customHeight="1" x14ac:dyDescent="0.45">
      <c r="B2299" s="30">
        <f t="shared" si="140"/>
        <v>2291</v>
      </c>
      <c r="C2299" s="40"/>
      <c r="D2299" s="41"/>
      <c r="E2299" s="31" t="str">
        <f>IFERROR(IF(OR(確認書!$C$23="",D2299=""),"",確認書!$C$23),"")</f>
        <v/>
      </c>
      <c r="F2299" s="33" t="str">
        <f>IFERROR(
   IF($E$3="", "",
     IF(VLOOKUP(E2299, リスト!$A$2:$E$49, 5, FALSE) &gt; $E$3,
        VLOOKUP(E2299, リスト!$A$2:$E$49, 2, FALSE),
        VLOOKUP(E2299, リスト!$A$2:$E$49, 4, FALSE)
     )
   ),
"")</f>
        <v/>
      </c>
      <c r="G2299" s="40"/>
      <c r="H2299" s="29"/>
      <c r="I2299" s="46"/>
      <c r="J2299" s="34" t="str">
        <f t="shared" si="143"/>
        <v/>
      </c>
      <c r="K2299" s="28" t="str">
        <f t="shared" si="141"/>
        <v/>
      </c>
      <c r="L2299" s="25" t="str">
        <f t="shared" si="142"/>
        <v/>
      </c>
      <c r="M2299" s="16"/>
    </row>
    <row r="2300" spans="2:13" ht="22.5" customHeight="1" x14ac:dyDescent="0.45">
      <c r="B2300" s="30">
        <f t="shared" si="140"/>
        <v>2292</v>
      </c>
      <c r="C2300" s="40"/>
      <c r="D2300" s="41"/>
      <c r="E2300" s="31" t="str">
        <f>IFERROR(IF(OR(確認書!$C$23="",D2300=""),"",確認書!$C$23),"")</f>
        <v/>
      </c>
      <c r="F2300" s="33" t="str">
        <f>IFERROR(
   IF($E$3="", "",
     IF(VLOOKUP(E2300, リスト!$A$2:$E$49, 5, FALSE) &gt; $E$3,
        VLOOKUP(E2300, リスト!$A$2:$E$49, 2, FALSE),
        VLOOKUP(E2300, リスト!$A$2:$E$49, 4, FALSE)
     )
   ),
"")</f>
        <v/>
      </c>
      <c r="G2300" s="40"/>
      <c r="H2300" s="29"/>
      <c r="I2300" s="46"/>
      <c r="J2300" s="34" t="str">
        <f t="shared" si="143"/>
        <v/>
      </c>
      <c r="K2300" s="28" t="str">
        <f t="shared" si="141"/>
        <v/>
      </c>
      <c r="L2300" s="25" t="str">
        <f t="shared" si="142"/>
        <v/>
      </c>
      <c r="M2300" s="16"/>
    </row>
    <row r="2301" spans="2:13" ht="22.5" customHeight="1" x14ac:dyDescent="0.45">
      <c r="B2301" s="30">
        <f t="shared" si="140"/>
        <v>2293</v>
      </c>
      <c r="C2301" s="40"/>
      <c r="D2301" s="41"/>
      <c r="E2301" s="31" t="str">
        <f>IFERROR(IF(OR(確認書!$C$23="",D2301=""),"",確認書!$C$23),"")</f>
        <v/>
      </c>
      <c r="F2301" s="33" t="str">
        <f>IFERROR(
   IF($E$3="", "",
     IF(VLOOKUP(E2301, リスト!$A$2:$E$49, 5, FALSE) &gt; $E$3,
        VLOOKUP(E2301, リスト!$A$2:$E$49, 2, FALSE),
        VLOOKUP(E2301, リスト!$A$2:$E$49, 4, FALSE)
     )
   ),
"")</f>
        <v/>
      </c>
      <c r="G2301" s="40"/>
      <c r="H2301" s="29"/>
      <c r="I2301" s="46"/>
      <c r="J2301" s="34" t="str">
        <f t="shared" si="143"/>
        <v/>
      </c>
      <c r="K2301" s="28" t="str">
        <f t="shared" si="141"/>
        <v/>
      </c>
      <c r="L2301" s="25" t="str">
        <f t="shared" si="142"/>
        <v/>
      </c>
      <c r="M2301" s="16"/>
    </row>
    <row r="2302" spans="2:13" ht="22.5" customHeight="1" x14ac:dyDescent="0.45">
      <c r="B2302" s="30">
        <f t="shared" si="140"/>
        <v>2294</v>
      </c>
      <c r="C2302" s="40"/>
      <c r="D2302" s="41"/>
      <c r="E2302" s="31" t="str">
        <f>IFERROR(IF(OR(確認書!$C$23="",D2302=""),"",確認書!$C$23),"")</f>
        <v/>
      </c>
      <c r="F2302" s="33" t="str">
        <f>IFERROR(
   IF($E$3="", "",
     IF(VLOOKUP(E2302, リスト!$A$2:$E$49, 5, FALSE) &gt; $E$3,
        VLOOKUP(E2302, リスト!$A$2:$E$49, 2, FALSE),
        VLOOKUP(E2302, リスト!$A$2:$E$49, 4, FALSE)
     )
   ),
"")</f>
        <v/>
      </c>
      <c r="G2302" s="40"/>
      <c r="H2302" s="29"/>
      <c r="I2302" s="46"/>
      <c r="J2302" s="34" t="str">
        <f t="shared" si="143"/>
        <v/>
      </c>
      <c r="K2302" s="28" t="str">
        <f t="shared" si="141"/>
        <v/>
      </c>
      <c r="L2302" s="25" t="str">
        <f t="shared" si="142"/>
        <v/>
      </c>
      <c r="M2302" s="16"/>
    </row>
    <row r="2303" spans="2:13" ht="22.5" customHeight="1" x14ac:dyDescent="0.45">
      <c r="B2303" s="30">
        <f t="shared" si="140"/>
        <v>2295</v>
      </c>
      <c r="C2303" s="40"/>
      <c r="D2303" s="41"/>
      <c r="E2303" s="31" t="str">
        <f>IFERROR(IF(OR(確認書!$C$23="",D2303=""),"",確認書!$C$23),"")</f>
        <v/>
      </c>
      <c r="F2303" s="33" t="str">
        <f>IFERROR(
   IF($E$3="", "",
     IF(VLOOKUP(E2303, リスト!$A$2:$E$49, 5, FALSE) &gt; $E$3,
        VLOOKUP(E2303, リスト!$A$2:$E$49, 2, FALSE),
        VLOOKUP(E2303, リスト!$A$2:$E$49, 4, FALSE)
     )
   ),
"")</f>
        <v/>
      </c>
      <c r="G2303" s="40"/>
      <c r="H2303" s="29"/>
      <c r="I2303" s="46"/>
      <c r="J2303" s="34" t="str">
        <f t="shared" si="143"/>
        <v/>
      </c>
      <c r="K2303" s="28" t="str">
        <f t="shared" si="141"/>
        <v/>
      </c>
      <c r="L2303" s="25" t="str">
        <f t="shared" si="142"/>
        <v/>
      </c>
      <c r="M2303" s="16"/>
    </row>
    <row r="2304" spans="2:13" ht="22.5" customHeight="1" x14ac:dyDescent="0.45">
      <c r="B2304" s="30">
        <f t="shared" si="140"/>
        <v>2296</v>
      </c>
      <c r="C2304" s="40"/>
      <c r="D2304" s="41"/>
      <c r="E2304" s="31" t="str">
        <f>IFERROR(IF(OR(確認書!$C$23="",D2304=""),"",確認書!$C$23),"")</f>
        <v/>
      </c>
      <c r="F2304" s="33" t="str">
        <f>IFERROR(
   IF($E$3="", "",
     IF(VLOOKUP(E2304, リスト!$A$2:$E$49, 5, FALSE) &gt; $E$3,
        VLOOKUP(E2304, リスト!$A$2:$E$49, 2, FALSE),
        VLOOKUP(E2304, リスト!$A$2:$E$49, 4, FALSE)
     )
   ),
"")</f>
        <v/>
      </c>
      <c r="G2304" s="40"/>
      <c r="H2304" s="29"/>
      <c r="I2304" s="46"/>
      <c r="J2304" s="34" t="str">
        <f t="shared" si="143"/>
        <v/>
      </c>
      <c r="K2304" s="28" t="str">
        <f t="shared" si="141"/>
        <v/>
      </c>
      <c r="L2304" s="25" t="str">
        <f t="shared" si="142"/>
        <v/>
      </c>
      <c r="M2304" s="16"/>
    </row>
    <row r="2305" spans="2:13" ht="22.5" customHeight="1" x14ac:dyDescent="0.45">
      <c r="B2305" s="30">
        <f t="shared" si="140"/>
        <v>2297</v>
      </c>
      <c r="C2305" s="40"/>
      <c r="D2305" s="41"/>
      <c r="E2305" s="31" t="str">
        <f>IFERROR(IF(OR(確認書!$C$23="",D2305=""),"",確認書!$C$23),"")</f>
        <v/>
      </c>
      <c r="F2305" s="33" t="str">
        <f>IFERROR(
   IF($E$3="", "",
     IF(VLOOKUP(E2305, リスト!$A$2:$E$49, 5, FALSE) &gt; $E$3,
        VLOOKUP(E2305, リスト!$A$2:$E$49, 2, FALSE),
        VLOOKUP(E2305, リスト!$A$2:$E$49, 4, FALSE)
     )
   ),
"")</f>
        <v/>
      </c>
      <c r="G2305" s="40"/>
      <c r="H2305" s="29"/>
      <c r="I2305" s="46"/>
      <c r="J2305" s="34" t="str">
        <f t="shared" si="143"/>
        <v/>
      </c>
      <c r="K2305" s="28" t="str">
        <f t="shared" si="141"/>
        <v/>
      </c>
      <c r="L2305" s="25" t="str">
        <f t="shared" si="142"/>
        <v/>
      </c>
      <c r="M2305" s="16"/>
    </row>
    <row r="2306" spans="2:13" ht="22.5" customHeight="1" x14ac:dyDescent="0.45">
      <c r="B2306" s="30">
        <f t="shared" si="140"/>
        <v>2298</v>
      </c>
      <c r="C2306" s="40"/>
      <c r="D2306" s="41"/>
      <c r="E2306" s="31" t="str">
        <f>IFERROR(IF(OR(確認書!$C$23="",D2306=""),"",確認書!$C$23),"")</f>
        <v/>
      </c>
      <c r="F2306" s="33" t="str">
        <f>IFERROR(
   IF($E$3="", "",
     IF(VLOOKUP(E2306, リスト!$A$2:$E$49, 5, FALSE) &gt; $E$3,
        VLOOKUP(E2306, リスト!$A$2:$E$49, 2, FALSE),
        VLOOKUP(E2306, リスト!$A$2:$E$49, 4, FALSE)
     )
   ),
"")</f>
        <v/>
      </c>
      <c r="G2306" s="40"/>
      <c r="H2306" s="29"/>
      <c r="I2306" s="46"/>
      <c r="J2306" s="34" t="str">
        <f t="shared" si="143"/>
        <v/>
      </c>
      <c r="K2306" s="28" t="str">
        <f t="shared" si="141"/>
        <v/>
      </c>
      <c r="L2306" s="25" t="str">
        <f t="shared" si="142"/>
        <v/>
      </c>
      <c r="M2306" s="16"/>
    </row>
    <row r="2307" spans="2:13" ht="22.5" customHeight="1" x14ac:dyDescent="0.45">
      <c r="B2307" s="30">
        <f t="shared" si="140"/>
        <v>2299</v>
      </c>
      <c r="C2307" s="40"/>
      <c r="D2307" s="41"/>
      <c r="E2307" s="31" t="str">
        <f>IFERROR(IF(OR(確認書!$C$23="",D2307=""),"",確認書!$C$23),"")</f>
        <v/>
      </c>
      <c r="F2307" s="33" t="str">
        <f>IFERROR(
   IF($E$3="", "",
     IF(VLOOKUP(E2307, リスト!$A$2:$E$49, 5, FALSE) &gt; $E$3,
        VLOOKUP(E2307, リスト!$A$2:$E$49, 2, FALSE),
        VLOOKUP(E2307, リスト!$A$2:$E$49, 4, FALSE)
     )
   ),
"")</f>
        <v/>
      </c>
      <c r="G2307" s="40"/>
      <c r="H2307" s="29"/>
      <c r="I2307" s="46"/>
      <c r="J2307" s="34" t="str">
        <f t="shared" si="143"/>
        <v/>
      </c>
      <c r="K2307" s="28" t="str">
        <f t="shared" si="141"/>
        <v/>
      </c>
      <c r="L2307" s="25" t="str">
        <f t="shared" si="142"/>
        <v/>
      </c>
      <c r="M2307" s="16"/>
    </row>
    <row r="2308" spans="2:13" ht="22.5" customHeight="1" x14ac:dyDescent="0.45">
      <c r="B2308" s="30">
        <f t="shared" si="140"/>
        <v>2300</v>
      </c>
      <c r="C2308" s="40"/>
      <c r="D2308" s="41"/>
      <c r="E2308" s="31" t="str">
        <f>IFERROR(IF(OR(確認書!$C$23="",D2308=""),"",確認書!$C$23),"")</f>
        <v/>
      </c>
      <c r="F2308" s="33" t="str">
        <f>IFERROR(
   IF($E$3="", "",
     IF(VLOOKUP(E2308, リスト!$A$2:$E$49, 5, FALSE) &gt; $E$3,
        VLOOKUP(E2308, リスト!$A$2:$E$49, 2, FALSE),
        VLOOKUP(E2308, リスト!$A$2:$E$49, 4, FALSE)
     )
   ),
"")</f>
        <v/>
      </c>
      <c r="G2308" s="40"/>
      <c r="H2308" s="29"/>
      <c r="I2308" s="46"/>
      <c r="J2308" s="34" t="str">
        <f t="shared" si="143"/>
        <v/>
      </c>
      <c r="K2308" s="28" t="str">
        <f t="shared" si="141"/>
        <v/>
      </c>
      <c r="L2308" s="25" t="str">
        <f t="shared" si="142"/>
        <v/>
      </c>
      <c r="M2308" s="16"/>
    </row>
    <row r="2309" spans="2:13" ht="22.5" customHeight="1" x14ac:dyDescent="0.45">
      <c r="B2309" s="30">
        <f t="shared" si="140"/>
        <v>2301</v>
      </c>
      <c r="C2309" s="40"/>
      <c r="D2309" s="41"/>
      <c r="E2309" s="31" t="str">
        <f>IFERROR(IF(OR(確認書!$C$23="",D2309=""),"",確認書!$C$23),"")</f>
        <v/>
      </c>
      <c r="F2309" s="33" t="str">
        <f>IFERROR(
   IF($E$3="", "",
     IF(VLOOKUP(E2309, リスト!$A$2:$E$49, 5, FALSE) &gt; $E$3,
        VLOOKUP(E2309, リスト!$A$2:$E$49, 2, FALSE),
        VLOOKUP(E2309, リスト!$A$2:$E$49, 4, FALSE)
     )
   ),
"")</f>
        <v/>
      </c>
      <c r="G2309" s="40"/>
      <c r="H2309" s="29"/>
      <c r="I2309" s="46"/>
      <c r="J2309" s="34" t="str">
        <f t="shared" si="143"/>
        <v/>
      </c>
      <c r="K2309" s="28" t="str">
        <f t="shared" si="141"/>
        <v/>
      </c>
      <c r="L2309" s="25" t="str">
        <f t="shared" si="142"/>
        <v/>
      </c>
      <c r="M2309" s="16"/>
    </row>
    <row r="2310" spans="2:13" ht="22.5" customHeight="1" x14ac:dyDescent="0.45">
      <c r="B2310" s="30">
        <f t="shared" si="140"/>
        <v>2302</v>
      </c>
      <c r="C2310" s="40"/>
      <c r="D2310" s="41"/>
      <c r="E2310" s="31" t="str">
        <f>IFERROR(IF(OR(確認書!$C$23="",D2310=""),"",確認書!$C$23),"")</f>
        <v/>
      </c>
      <c r="F2310" s="33" t="str">
        <f>IFERROR(
   IF($E$3="", "",
     IF(VLOOKUP(E2310, リスト!$A$2:$E$49, 5, FALSE) &gt; $E$3,
        VLOOKUP(E2310, リスト!$A$2:$E$49, 2, FALSE),
        VLOOKUP(E2310, リスト!$A$2:$E$49, 4, FALSE)
     )
   ),
"")</f>
        <v/>
      </c>
      <c r="G2310" s="40"/>
      <c r="H2310" s="29"/>
      <c r="I2310" s="46"/>
      <c r="J2310" s="34" t="str">
        <f t="shared" si="143"/>
        <v/>
      </c>
      <c r="K2310" s="28" t="str">
        <f t="shared" si="141"/>
        <v/>
      </c>
      <c r="L2310" s="25" t="str">
        <f t="shared" si="142"/>
        <v/>
      </c>
      <c r="M2310" s="16"/>
    </row>
    <row r="2311" spans="2:13" ht="22.5" customHeight="1" x14ac:dyDescent="0.45">
      <c r="B2311" s="30">
        <f t="shared" si="140"/>
        <v>2303</v>
      </c>
      <c r="C2311" s="40"/>
      <c r="D2311" s="41"/>
      <c r="E2311" s="31" t="str">
        <f>IFERROR(IF(OR(確認書!$C$23="",D2311=""),"",確認書!$C$23),"")</f>
        <v/>
      </c>
      <c r="F2311" s="33" t="str">
        <f>IFERROR(
   IF($E$3="", "",
     IF(VLOOKUP(E2311, リスト!$A$2:$E$49, 5, FALSE) &gt; $E$3,
        VLOOKUP(E2311, リスト!$A$2:$E$49, 2, FALSE),
        VLOOKUP(E2311, リスト!$A$2:$E$49, 4, FALSE)
     )
   ),
"")</f>
        <v/>
      </c>
      <c r="G2311" s="40"/>
      <c r="H2311" s="29"/>
      <c r="I2311" s="46"/>
      <c r="J2311" s="34" t="str">
        <f t="shared" si="143"/>
        <v/>
      </c>
      <c r="K2311" s="28" t="str">
        <f t="shared" si="141"/>
        <v/>
      </c>
      <c r="L2311" s="25" t="str">
        <f t="shared" si="142"/>
        <v/>
      </c>
      <c r="M2311" s="16"/>
    </row>
    <row r="2312" spans="2:13" ht="22.5" customHeight="1" x14ac:dyDescent="0.45">
      <c r="B2312" s="30">
        <f t="shared" si="140"/>
        <v>2304</v>
      </c>
      <c r="C2312" s="40"/>
      <c r="D2312" s="41"/>
      <c r="E2312" s="31" t="str">
        <f>IFERROR(IF(OR(確認書!$C$23="",D2312=""),"",確認書!$C$23),"")</f>
        <v/>
      </c>
      <c r="F2312" s="33" t="str">
        <f>IFERROR(
   IF($E$3="", "",
     IF(VLOOKUP(E2312, リスト!$A$2:$E$49, 5, FALSE) &gt; $E$3,
        VLOOKUP(E2312, リスト!$A$2:$E$49, 2, FALSE),
        VLOOKUP(E2312, リスト!$A$2:$E$49, 4, FALSE)
     )
   ),
"")</f>
        <v/>
      </c>
      <c r="G2312" s="40"/>
      <c r="H2312" s="29"/>
      <c r="I2312" s="46"/>
      <c r="J2312" s="34" t="str">
        <f t="shared" si="143"/>
        <v/>
      </c>
      <c r="K2312" s="28" t="str">
        <f t="shared" si="141"/>
        <v/>
      </c>
      <c r="L2312" s="25" t="str">
        <f t="shared" si="142"/>
        <v/>
      </c>
      <c r="M2312" s="16"/>
    </row>
    <row r="2313" spans="2:13" ht="22.5" customHeight="1" x14ac:dyDescent="0.45">
      <c r="B2313" s="30">
        <f t="shared" si="140"/>
        <v>2305</v>
      </c>
      <c r="C2313" s="40"/>
      <c r="D2313" s="41"/>
      <c r="E2313" s="31" t="str">
        <f>IFERROR(IF(OR(確認書!$C$23="",D2313=""),"",確認書!$C$23),"")</f>
        <v/>
      </c>
      <c r="F2313" s="33" t="str">
        <f>IFERROR(
   IF($E$3="", "",
     IF(VLOOKUP(E2313, リスト!$A$2:$E$49, 5, FALSE) &gt; $E$3,
        VLOOKUP(E2313, リスト!$A$2:$E$49, 2, FALSE),
        VLOOKUP(E2313, リスト!$A$2:$E$49, 4, FALSE)
     )
   ),
"")</f>
        <v/>
      </c>
      <c r="G2313" s="40"/>
      <c r="H2313" s="29"/>
      <c r="I2313" s="46"/>
      <c r="J2313" s="34" t="str">
        <f t="shared" si="143"/>
        <v/>
      </c>
      <c r="K2313" s="28" t="str">
        <f t="shared" si="141"/>
        <v/>
      </c>
      <c r="L2313" s="25" t="str">
        <f t="shared" si="142"/>
        <v/>
      </c>
      <c r="M2313" s="16"/>
    </row>
    <row r="2314" spans="2:13" ht="22.5" customHeight="1" x14ac:dyDescent="0.45">
      <c r="B2314" s="30">
        <f t="shared" ref="B2314:B2377" si="144">ROW()-8</f>
        <v>2306</v>
      </c>
      <c r="C2314" s="40"/>
      <c r="D2314" s="41"/>
      <c r="E2314" s="31" t="str">
        <f>IFERROR(IF(OR(確認書!$C$23="",D2314=""),"",確認書!$C$23),"")</f>
        <v/>
      </c>
      <c r="F2314" s="33" t="str">
        <f>IFERROR(
   IF($E$3="", "",
     IF(VLOOKUP(E2314, リスト!$A$2:$E$49, 5, FALSE) &gt; $E$3,
        VLOOKUP(E2314, リスト!$A$2:$E$49, 2, FALSE),
        VLOOKUP(E2314, リスト!$A$2:$E$49, 4, FALSE)
     )
   ),
"")</f>
        <v/>
      </c>
      <c r="G2314" s="40"/>
      <c r="H2314" s="29"/>
      <c r="I2314" s="46"/>
      <c r="J2314" s="34" t="str">
        <f t="shared" si="143"/>
        <v/>
      </c>
      <c r="K2314" s="28" t="str">
        <f t="shared" ref="K2314:K2377" si="145">IF(OR(E2314="",F2314=""), "",
 IF(NOT(ISNUMBER(J2314)), "",
 IF(J2314&lt;F2314, "×（法定外・特例等対象外です）", "〇")))</f>
        <v/>
      </c>
      <c r="L2314" s="25" t="str">
        <f t="shared" ref="L2314:L2377" si="146">IF(COUNTBLANK(D2314:J2314)=7, "",
 IF(D2314="", "←D列に従業員名を姓名（フルネーム）で入力してください。誤変換にお気を付け下さい。",
 IF(G2314="", "←G列に1.月給～3.時間給を入力してください",
 IF(H2314="", "←H列に金額を入力してください",
 IF(NOT(ISNUMBER(H2314)), "←H列の金額は半角数字で入力してください",
 IF(G2314="3.時間給", "",
 IF(I2314="", "←I列に労働時間を入力してください",
 IF(NOT(ISNUMBER(I2314)), "←I列の労働時間は半角数字で入力してください", ""))))))))</f>
        <v/>
      </c>
      <c r="M2314" s="16"/>
    </row>
    <row r="2315" spans="2:13" ht="22.5" customHeight="1" x14ac:dyDescent="0.45">
      <c r="B2315" s="30">
        <f t="shared" si="144"/>
        <v>2307</v>
      </c>
      <c r="C2315" s="40"/>
      <c r="D2315" s="41"/>
      <c r="E2315" s="31" t="str">
        <f>IFERROR(IF(OR(確認書!$C$23="",D2315=""),"",確認書!$C$23),"")</f>
        <v/>
      </c>
      <c r="F2315" s="33" t="str">
        <f>IFERROR(
   IF($E$3="", "",
     IF(VLOOKUP(E2315, リスト!$A$2:$E$49, 5, FALSE) &gt; $E$3,
        VLOOKUP(E2315, リスト!$A$2:$E$49, 2, FALSE),
        VLOOKUP(E2315, リスト!$A$2:$E$49, 4, FALSE)
     )
   ),
"")</f>
        <v/>
      </c>
      <c r="G2315" s="40"/>
      <c r="H2315" s="29"/>
      <c r="I2315" s="46"/>
      <c r="J2315" s="34" t="str">
        <f t="shared" ref="J2315:J2378" si="147">IF(COUNTBLANK(G2315:I2315)=3, "",
 IF(G2315="3.時間給", IF(H2315="", "", H2315),
 IF(OR(G2315="1.月給", G2315="2.日給"),
   IF(OR(H2315="", I2315=""), "", ROUND(H2315/I2315,0)),
 "")))</f>
        <v/>
      </c>
      <c r="K2315" s="28" t="str">
        <f t="shared" si="145"/>
        <v/>
      </c>
      <c r="L2315" s="25" t="str">
        <f t="shared" si="146"/>
        <v/>
      </c>
      <c r="M2315" s="16"/>
    </row>
    <row r="2316" spans="2:13" ht="22.5" customHeight="1" x14ac:dyDescent="0.45">
      <c r="B2316" s="30">
        <f t="shared" si="144"/>
        <v>2308</v>
      </c>
      <c r="C2316" s="40"/>
      <c r="D2316" s="41"/>
      <c r="E2316" s="31" t="str">
        <f>IFERROR(IF(OR(確認書!$C$23="",D2316=""),"",確認書!$C$23),"")</f>
        <v/>
      </c>
      <c r="F2316" s="33" t="str">
        <f>IFERROR(
   IF($E$3="", "",
     IF(VLOOKUP(E2316, リスト!$A$2:$E$49, 5, FALSE) &gt; $E$3,
        VLOOKUP(E2316, リスト!$A$2:$E$49, 2, FALSE),
        VLOOKUP(E2316, リスト!$A$2:$E$49, 4, FALSE)
     )
   ),
"")</f>
        <v/>
      </c>
      <c r="G2316" s="40"/>
      <c r="H2316" s="29"/>
      <c r="I2316" s="46"/>
      <c r="J2316" s="34" t="str">
        <f t="shared" si="147"/>
        <v/>
      </c>
      <c r="K2316" s="28" t="str">
        <f t="shared" si="145"/>
        <v/>
      </c>
      <c r="L2316" s="25" t="str">
        <f t="shared" si="146"/>
        <v/>
      </c>
      <c r="M2316" s="16"/>
    </row>
    <row r="2317" spans="2:13" ht="22.5" customHeight="1" x14ac:dyDescent="0.45">
      <c r="B2317" s="30">
        <f t="shared" si="144"/>
        <v>2309</v>
      </c>
      <c r="C2317" s="40"/>
      <c r="D2317" s="41"/>
      <c r="E2317" s="31" t="str">
        <f>IFERROR(IF(OR(確認書!$C$23="",D2317=""),"",確認書!$C$23),"")</f>
        <v/>
      </c>
      <c r="F2317" s="33" t="str">
        <f>IFERROR(
   IF($E$3="", "",
     IF(VLOOKUP(E2317, リスト!$A$2:$E$49, 5, FALSE) &gt; $E$3,
        VLOOKUP(E2317, リスト!$A$2:$E$49, 2, FALSE),
        VLOOKUP(E2317, リスト!$A$2:$E$49, 4, FALSE)
     )
   ),
"")</f>
        <v/>
      </c>
      <c r="G2317" s="40"/>
      <c r="H2317" s="29"/>
      <c r="I2317" s="46"/>
      <c r="J2317" s="34" t="str">
        <f t="shared" si="147"/>
        <v/>
      </c>
      <c r="K2317" s="28" t="str">
        <f t="shared" si="145"/>
        <v/>
      </c>
      <c r="L2317" s="25" t="str">
        <f t="shared" si="146"/>
        <v/>
      </c>
      <c r="M2317" s="16"/>
    </row>
    <row r="2318" spans="2:13" ht="22.5" customHeight="1" x14ac:dyDescent="0.45">
      <c r="B2318" s="30">
        <f t="shared" si="144"/>
        <v>2310</v>
      </c>
      <c r="C2318" s="40"/>
      <c r="D2318" s="41"/>
      <c r="E2318" s="31" t="str">
        <f>IFERROR(IF(OR(確認書!$C$23="",D2318=""),"",確認書!$C$23),"")</f>
        <v/>
      </c>
      <c r="F2318" s="33" t="str">
        <f>IFERROR(
   IF($E$3="", "",
     IF(VLOOKUP(E2318, リスト!$A$2:$E$49, 5, FALSE) &gt; $E$3,
        VLOOKUP(E2318, リスト!$A$2:$E$49, 2, FALSE),
        VLOOKUP(E2318, リスト!$A$2:$E$49, 4, FALSE)
     )
   ),
"")</f>
        <v/>
      </c>
      <c r="G2318" s="40"/>
      <c r="H2318" s="29"/>
      <c r="I2318" s="46"/>
      <c r="J2318" s="34" t="str">
        <f t="shared" si="147"/>
        <v/>
      </c>
      <c r="K2318" s="28" t="str">
        <f t="shared" si="145"/>
        <v/>
      </c>
      <c r="L2318" s="25" t="str">
        <f t="shared" si="146"/>
        <v/>
      </c>
      <c r="M2318" s="16"/>
    </row>
    <row r="2319" spans="2:13" ht="22.5" customHeight="1" x14ac:dyDescent="0.45">
      <c r="B2319" s="30">
        <f t="shared" si="144"/>
        <v>2311</v>
      </c>
      <c r="C2319" s="40"/>
      <c r="D2319" s="41"/>
      <c r="E2319" s="31" t="str">
        <f>IFERROR(IF(OR(確認書!$C$23="",D2319=""),"",確認書!$C$23),"")</f>
        <v/>
      </c>
      <c r="F2319" s="33" t="str">
        <f>IFERROR(
   IF($E$3="", "",
     IF(VLOOKUP(E2319, リスト!$A$2:$E$49, 5, FALSE) &gt; $E$3,
        VLOOKUP(E2319, リスト!$A$2:$E$49, 2, FALSE),
        VLOOKUP(E2319, リスト!$A$2:$E$49, 4, FALSE)
     )
   ),
"")</f>
        <v/>
      </c>
      <c r="G2319" s="40"/>
      <c r="H2319" s="29"/>
      <c r="I2319" s="46"/>
      <c r="J2319" s="34" t="str">
        <f t="shared" si="147"/>
        <v/>
      </c>
      <c r="K2319" s="28" t="str">
        <f t="shared" si="145"/>
        <v/>
      </c>
      <c r="L2319" s="25" t="str">
        <f t="shared" si="146"/>
        <v/>
      </c>
      <c r="M2319" s="16"/>
    </row>
    <row r="2320" spans="2:13" ht="22.5" customHeight="1" x14ac:dyDescent="0.45">
      <c r="B2320" s="30">
        <f t="shared" si="144"/>
        <v>2312</v>
      </c>
      <c r="C2320" s="40"/>
      <c r="D2320" s="41"/>
      <c r="E2320" s="31" t="str">
        <f>IFERROR(IF(OR(確認書!$C$23="",D2320=""),"",確認書!$C$23),"")</f>
        <v/>
      </c>
      <c r="F2320" s="33" t="str">
        <f>IFERROR(
   IF($E$3="", "",
     IF(VLOOKUP(E2320, リスト!$A$2:$E$49, 5, FALSE) &gt; $E$3,
        VLOOKUP(E2320, リスト!$A$2:$E$49, 2, FALSE),
        VLOOKUP(E2320, リスト!$A$2:$E$49, 4, FALSE)
     )
   ),
"")</f>
        <v/>
      </c>
      <c r="G2320" s="40"/>
      <c r="H2320" s="29"/>
      <c r="I2320" s="46"/>
      <c r="J2320" s="34" t="str">
        <f t="shared" si="147"/>
        <v/>
      </c>
      <c r="K2320" s="28" t="str">
        <f t="shared" si="145"/>
        <v/>
      </c>
      <c r="L2320" s="25" t="str">
        <f t="shared" si="146"/>
        <v/>
      </c>
      <c r="M2320" s="16"/>
    </row>
    <row r="2321" spans="2:13" ht="22.5" customHeight="1" x14ac:dyDescent="0.45">
      <c r="B2321" s="30">
        <f t="shared" si="144"/>
        <v>2313</v>
      </c>
      <c r="C2321" s="40"/>
      <c r="D2321" s="41"/>
      <c r="E2321" s="31" t="str">
        <f>IFERROR(IF(OR(確認書!$C$23="",D2321=""),"",確認書!$C$23),"")</f>
        <v/>
      </c>
      <c r="F2321" s="33" t="str">
        <f>IFERROR(
   IF($E$3="", "",
     IF(VLOOKUP(E2321, リスト!$A$2:$E$49, 5, FALSE) &gt; $E$3,
        VLOOKUP(E2321, リスト!$A$2:$E$49, 2, FALSE),
        VLOOKUP(E2321, リスト!$A$2:$E$49, 4, FALSE)
     )
   ),
"")</f>
        <v/>
      </c>
      <c r="G2321" s="40"/>
      <c r="H2321" s="29"/>
      <c r="I2321" s="46"/>
      <c r="J2321" s="34" t="str">
        <f t="shared" si="147"/>
        <v/>
      </c>
      <c r="K2321" s="28" t="str">
        <f t="shared" si="145"/>
        <v/>
      </c>
      <c r="L2321" s="25" t="str">
        <f t="shared" si="146"/>
        <v/>
      </c>
      <c r="M2321" s="16"/>
    </row>
    <row r="2322" spans="2:13" ht="22.5" customHeight="1" x14ac:dyDescent="0.45">
      <c r="B2322" s="30">
        <f t="shared" si="144"/>
        <v>2314</v>
      </c>
      <c r="C2322" s="40"/>
      <c r="D2322" s="41"/>
      <c r="E2322" s="31" t="str">
        <f>IFERROR(IF(OR(確認書!$C$23="",D2322=""),"",確認書!$C$23),"")</f>
        <v/>
      </c>
      <c r="F2322" s="33" t="str">
        <f>IFERROR(
   IF($E$3="", "",
     IF(VLOOKUP(E2322, リスト!$A$2:$E$49, 5, FALSE) &gt; $E$3,
        VLOOKUP(E2322, リスト!$A$2:$E$49, 2, FALSE),
        VLOOKUP(E2322, リスト!$A$2:$E$49, 4, FALSE)
     )
   ),
"")</f>
        <v/>
      </c>
      <c r="G2322" s="40"/>
      <c r="H2322" s="29"/>
      <c r="I2322" s="46"/>
      <c r="J2322" s="34" t="str">
        <f t="shared" si="147"/>
        <v/>
      </c>
      <c r="K2322" s="28" t="str">
        <f t="shared" si="145"/>
        <v/>
      </c>
      <c r="L2322" s="25" t="str">
        <f t="shared" si="146"/>
        <v/>
      </c>
      <c r="M2322" s="16"/>
    </row>
    <row r="2323" spans="2:13" ht="22.5" customHeight="1" x14ac:dyDescent="0.45">
      <c r="B2323" s="30">
        <f t="shared" si="144"/>
        <v>2315</v>
      </c>
      <c r="C2323" s="40"/>
      <c r="D2323" s="41"/>
      <c r="E2323" s="31" t="str">
        <f>IFERROR(IF(OR(確認書!$C$23="",D2323=""),"",確認書!$C$23),"")</f>
        <v/>
      </c>
      <c r="F2323" s="33" t="str">
        <f>IFERROR(
   IF($E$3="", "",
     IF(VLOOKUP(E2323, リスト!$A$2:$E$49, 5, FALSE) &gt; $E$3,
        VLOOKUP(E2323, リスト!$A$2:$E$49, 2, FALSE),
        VLOOKUP(E2323, リスト!$A$2:$E$49, 4, FALSE)
     )
   ),
"")</f>
        <v/>
      </c>
      <c r="G2323" s="40"/>
      <c r="H2323" s="29"/>
      <c r="I2323" s="46"/>
      <c r="J2323" s="34" t="str">
        <f t="shared" si="147"/>
        <v/>
      </c>
      <c r="K2323" s="28" t="str">
        <f t="shared" si="145"/>
        <v/>
      </c>
      <c r="L2323" s="25" t="str">
        <f t="shared" si="146"/>
        <v/>
      </c>
      <c r="M2323" s="16"/>
    </row>
    <row r="2324" spans="2:13" ht="22.5" customHeight="1" x14ac:dyDescent="0.45">
      <c r="B2324" s="30">
        <f t="shared" si="144"/>
        <v>2316</v>
      </c>
      <c r="C2324" s="40"/>
      <c r="D2324" s="41"/>
      <c r="E2324" s="31" t="str">
        <f>IFERROR(IF(OR(確認書!$C$23="",D2324=""),"",確認書!$C$23),"")</f>
        <v/>
      </c>
      <c r="F2324" s="33" t="str">
        <f>IFERROR(
   IF($E$3="", "",
     IF(VLOOKUP(E2324, リスト!$A$2:$E$49, 5, FALSE) &gt; $E$3,
        VLOOKUP(E2324, リスト!$A$2:$E$49, 2, FALSE),
        VLOOKUP(E2324, リスト!$A$2:$E$49, 4, FALSE)
     )
   ),
"")</f>
        <v/>
      </c>
      <c r="G2324" s="40"/>
      <c r="H2324" s="29"/>
      <c r="I2324" s="46"/>
      <c r="J2324" s="34" t="str">
        <f t="shared" si="147"/>
        <v/>
      </c>
      <c r="K2324" s="28" t="str">
        <f t="shared" si="145"/>
        <v/>
      </c>
      <c r="L2324" s="25" t="str">
        <f t="shared" si="146"/>
        <v/>
      </c>
      <c r="M2324" s="16"/>
    </row>
    <row r="2325" spans="2:13" ht="22.5" customHeight="1" x14ac:dyDescent="0.45">
      <c r="B2325" s="30">
        <f t="shared" si="144"/>
        <v>2317</v>
      </c>
      <c r="C2325" s="40"/>
      <c r="D2325" s="41"/>
      <c r="E2325" s="31" t="str">
        <f>IFERROR(IF(OR(確認書!$C$23="",D2325=""),"",確認書!$C$23),"")</f>
        <v/>
      </c>
      <c r="F2325" s="33" t="str">
        <f>IFERROR(
   IF($E$3="", "",
     IF(VLOOKUP(E2325, リスト!$A$2:$E$49, 5, FALSE) &gt; $E$3,
        VLOOKUP(E2325, リスト!$A$2:$E$49, 2, FALSE),
        VLOOKUP(E2325, リスト!$A$2:$E$49, 4, FALSE)
     )
   ),
"")</f>
        <v/>
      </c>
      <c r="G2325" s="40"/>
      <c r="H2325" s="29"/>
      <c r="I2325" s="46"/>
      <c r="J2325" s="34" t="str">
        <f t="shared" si="147"/>
        <v/>
      </c>
      <c r="K2325" s="28" t="str">
        <f t="shared" si="145"/>
        <v/>
      </c>
      <c r="L2325" s="25" t="str">
        <f t="shared" si="146"/>
        <v/>
      </c>
      <c r="M2325" s="16"/>
    </row>
    <row r="2326" spans="2:13" ht="22.5" customHeight="1" x14ac:dyDescent="0.45">
      <c r="B2326" s="30">
        <f t="shared" si="144"/>
        <v>2318</v>
      </c>
      <c r="C2326" s="40"/>
      <c r="D2326" s="41"/>
      <c r="E2326" s="31" t="str">
        <f>IFERROR(IF(OR(確認書!$C$23="",D2326=""),"",確認書!$C$23),"")</f>
        <v/>
      </c>
      <c r="F2326" s="33" t="str">
        <f>IFERROR(
   IF($E$3="", "",
     IF(VLOOKUP(E2326, リスト!$A$2:$E$49, 5, FALSE) &gt; $E$3,
        VLOOKUP(E2326, リスト!$A$2:$E$49, 2, FALSE),
        VLOOKUP(E2326, リスト!$A$2:$E$49, 4, FALSE)
     )
   ),
"")</f>
        <v/>
      </c>
      <c r="G2326" s="40"/>
      <c r="H2326" s="29"/>
      <c r="I2326" s="46"/>
      <c r="J2326" s="34" t="str">
        <f t="shared" si="147"/>
        <v/>
      </c>
      <c r="K2326" s="28" t="str">
        <f t="shared" si="145"/>
        <v/>
      </c>
      <c r="L2326" s="25" t="str">
        <f t="shared" si="146"/>
        <v/>
      </c>
      <c r="M2326" s="16"/>
    </row>
    <row r="2327" spans="2:13" ht="22.5" customHeight="1" x14ac:dyDescent="0.45">
      <c r="B2327" s="30">
        <f t="shared" si="144"/>
        <v>2319</v>
      </c>
      <c r="C2327" s="40"/>
      <c r="D2327" s="41"/>
      <c r="E2327" s="31" t="str">
        <f>IFERROR(IF(OR(確認書!$C$23="",D2327=""),"",確認書!$C$23),"")</f>
        <v/>
      </c>
      <c r="F2327" s="33" t="str">
        <f>IFERROR(
   IF($E$3="", "",
     IF(VLOOKUP(E2327, リスト!$A$2:$E$49, 5, FALSE) &gt; $E$3,
        VLOOKUP(E2327, リスト!$A$2:$E$49, 2, FALSE),
        VLOOKUP(E2327, リスト!$A$2:$E$49, 4, FALSE)
     )
   ),
"")</f>
        <v/>
      </c>
      <c r="G2327" s="40"/>
      <c r="H2327" s="29"/>
      <c r="I2327" s="46"/>
      <c r="J2327" s="34" t="str">
        <f t="shared" si="147"/>
        <v/>
      </c>
      <c r="K2327" s="28" t="str">
        <f t="shared" si="145"/>
        <v/>
      </c>
      <c r="L2327" s="25" t="str">
        <f t="shared" si="146"/>
        <v/>
      </c>
      <c r="M2327" s="16"/>
    </row>
    <row r="2328" spans="2:13" ht="22.5" customHeight="1" x14ac:dyDescent="0.45">
      <c r="B2328" s="30">
        <f t="shared" si="144"/>
        <v>2320</v>
      </c>
      <c r="C2328" s="40"/>
      <c r="D2328" s="41"/>
      <c r="E2328" s="31" t="str">
        <f>IFERROR(IF(OR(確認書!$C$23="",D2328=""),"",確認書!$C$23),"")</f>
        <v/>
      </c>
      <c r="F2328" s="33" t="str">
        <f>IFERROR(
   IF($E$3="", "",
     IF(VLOOKUP(E2328, リスト!$A$2:$E$49, 5, FALSE) &gt; $E$3,
        VLOOKUP(E2328, リスト!$A$2:$E$49, 2, FALSE),
        VLOOKUP(E2328, リスト!$A$2:$E$49, 4, FALSE)
     )
   ),
"")</f>
        <v/>
      </c>
      <c r="G2328" s="40"/>
      <c r="H2328" s="29"/>
      <c r="I2328" s="46"/>
      <c r="J2328" s="34" t="str">
        <f t="shared" si="147"/>
        <v/>
      </c>
      <c r="K2328" s="28" t="str">
        <f t="shared" si="145"/>
        <v/>
      </c>
      <c r="L2328" s="25" t="str">
        <f t="shared" si="146"/>
        <v/>
      </c>
      <c r="M2328" s="16"/>
    </row>
    <row r="2329" spans="2:13" ht="22.5" customHeight="1" x14ac:dyDescent="0.45">
      <c r="B2329" s="30">
        <f t="shared" si="144"/>
        <v>2321</v>
      </c>
      <c r="C2329" s="40"/>
      <c r="D2329" s="41"/>
      <c r="E2329" s="31" t="str">
        <f>IFERROR(IF(OR(確認書!$C$23="",D2329=""),"",確認書!$C$23),"")</f>
        <v/>
      </c>
      <c r="F2329" s="33" t="str">
        <f>IFERROR(
   IF($E$3="", "",
     IF(VLOOKUP(E2329, リスト!$A$2:$E$49, 5, FALSE) &gt; $E$3,
        VLOOKUP(E2329, リスト!$A$2:$E$49, 2, FALSE),
        VLOOKUP(E2329, リスト!$A$2:$E$49, 4, FALSE)
     )
   ),
"")</f>
        <v/>
      </c>
      <c r="G2329" s="40"/>
      <c r="H2329" s="29"/>
      <c r="I2329" s="46"/>
      <c r="J2329" s="34" t="str">
        <f t="shared" si="147"/>
        <v/>
      </c>
      <c r="K2329" s="28" t="str">
        <f t="shared" si="145"/>
        <v/>
      </c>
      <c r="L2329" s="25" t="str">
        <f t="shared" si="146"/>
        <v/>
      </c>
      <c r="M2329" s="16"/>
    </row>
    <row r="2330" spans="2:13" ht="22.5" customHeight="1" x14ac:dyDescent="0.45">
      <c r="B2330" s="30">
        <f t="shared" si="144"/>
        <v>2322</v>
      </c>
      <c r="C2330" s="40"/>
      <c r="D2330" s="41"/>
      <c r="E2330" s="31" t="str">
        <f>IFERROR(IF(OR(確認書!$C$23="",D2330=""),"",確認書!$C$23),"")</f>
        <v/>
      </c>
      <c r="F2330" s="33" t="str">
        <f>IFERROR(
   IF($E$3="", "",
     IF(VLOOKUP(E2330, リスト!$A$2:$E$49, 5, FALSE) &gt; $E$3,
        VLOOKUP(E2330, リスト!$A$2:$E$49, 2, FALSE),
        VLOOKUP(E2330, リスト!$A$2:$E$49, 4, FALSE)
     )
   ),
"")</f>
        <v/>
      </c>
      <c r="G2330" s="40"/>
      <c r="H2330" s="29"/>
      <c r="I2330" s="46"/>
      <c r="J2330" s="34" t="str">
        <f t="shared" si="147"/>
        <v/>
      </c>
      <c r="K2330" s="28" t="str">
        <f t="shared" si="145"/>
        <v/>
      </c>
      <c r="L2330" s="25" t="str">
        <f t="shared" si="146"/>
        <v/>
      </c>
      <c r="M2330" s="16"/>
    </row>
    <row r="2331" spans="2:13" ht="22.5" customHeight="1" x14ac:dyDescent="0.45">
      <c r="B2331" s="30">
        <f t="shared" si="144"/>
        <v>2323</v>
      </c>
      <c r="C2331" s="40"/>
      <c r="D2331" s="41"/>
      <c r="E2331" s="31" t="str">
        <f>IFERROR(IF(OR(確認書!$C$23="",D2331=""),"",確認書!$C$23),"")</f>
        <v/>
      </c>
      <c r="F2331" s="33" t="str">
        <f>IFERROR(
   IF($E$3="", "",
     IF(VLOOKUP(E2331, リスト!$A$2:$E$49, 5, FALSE) &gt; $E$3,
        VLOOKUP(E2331, リスト!$A$2:$E$49, 2, FALSE),
        VLOOKUP(E2331, リスト!$A$2:$E$49, 4, FALSE)
     )
   ),
"")</f>
        <v/>
      </c>
      <c r="G2331" s="40"/>
      <c r="H2331" s="29"/>
      <c r="I2331" s="46"/>
      <c r="J2331" s="34" t="str">
        <f t="shared" si="147"/>
        <v/>
      </c>
      <c r="K2331" s="28" t="str">
        <f t="shared" si="145"/>
        <v/>
      </c>
      <c r="L2331" s="25" t="str">
        <f t="shared" si="146"/>
        <v/>
      </c>
      <c r="M2331" s="16"/>
    </row>
    <row r="2332" spans="2:13" ht="22.5" customHeight="1" x14ac:dyDescent="0.45">
      <c r="B2332" s="30">
        <f t="shared" si="144"/>
        <v>2324</v>
      </c>
      <c r="C2332" s="40"/>
      <c r="D2332" s="41"/>
      <c r="E2332" s="31" t="str">
        <f>IFERROR(IF(OR(確認書!$C$23="",D2332=""),"",確認書!$C$23),"")</f>
        <v/>
      </c>
      <c r="F2332" s="33" t="str">
        <f>IFERROR(
   IF($E$3="", "",
     IF(VLOOKUP(E2332, リスト!$A$2:$E$49, 5, FALSE) &gt; $E$3,
        VLOOKUP(E2332, リスト!$A$2:$E$49, 2, FALSE),
        VLOOKUP(E2332, リスト!$A$2:$E$49, 4, FALSE)
     )
   ),
"")</f>
        <v/>
      </c>
      <c r="G2332" s="40"/>
      <c r="H2332" s="29"/>
      <c r="I2332" s="46"/>
      <c r="J2332" s="34" t="str">
        <f t="shared" si="147"/>
        <v/>
      </c>
      <c r="K2332" s="28" t="str">
        <f t="shared" si="145"/>
        <v/>
      </c>
      <c r="L2332" s="25" t="str">
        <f t="shared" si="146"/>
        <v/>
      </c>
      <c r="M2332" s="16"/>
    </row>
    <row r="2333" spans="2:13" ht="22.5" customHeight="1" x14ac:dyDescent="0.45">
      <c r="B2333" s="30">
        <f t="shared" si="144"/>
        <v>2325</v>
      </c>
      <c r="C2333" s="40"/>
      <c r="D2333" s="41"/>
      <c r="E2333" s="31" t="str">
        <f>IFERROR(IF(OR(確認書!$C$23="",D2333=""),"",確認書!$C$23),"")</f>
        <v/>
      </c>
      <c r="F2333" s="33" t="str">
        <f>IFERROR(
   IF($E$3="", "",
     IF(VLOOKUP(E2333, リスト!$A$2:$E$49, 5, FALSE) &gt; $E$3,
        VLOOKUP(E2333, リスト!$A$2:$E$49, 2, FALSE),
        VLOOKUP(E2333, リスト!$A$2:$E$49, 4, FALSE)
     )
   ),
"")</f>
        <v/>
      </c>
      <c r="G2333" s="40"/>
      <c r="H2333" s="29"/>
      <c r="I2333" s="46"/>
      <c r="J2333" s="34" t="str">
        <f t="shared" si="147"/>
        <v/>
      </c>
      <c r="K2333" s="28" t="str">
        <f t="shared" si="145"/>
        <v/>
      </c>
      <c r="L2333" s="25" t="str">
        <f t="shared" si="146"/>
        <v/>
      </c>
      <c r="M2333" s="16"/>
    </row>
    <row r="2334" spans="2:13" ht="22.5" customHeight="1" x14ac:dyDescent="0.45">
      <c r="B2334" s="30">
        <f t="shared" si="144"/>
        <v>2326</v>
      </c>
      <c r="C2334" s="40"/>
      <c r="D2334" s="41"/>
      <c r="E2334" s="31" t="str">
        <f>IFERROR(IF(OR(確認書!$C$23="",D2334=""),"",確認書!$C$23),"")</f>
        <v/>
      </c>
      <c r="F2334" s="33" t="str">
        <f>IFERROR(
   IF($E$3="", "",
     IF(VLOOKUP(E2334, リスト!$A$2:$E$49, 5, FALSE) &gt; $E$3,
        VLOOKUP(E2334, リスト!$A$2:$E$49, 2, FALSE),
        VLOOKUP(E2334, リスト!$A$2:$E$49, 4, FALSE)
     )
   ),
"")</f>
        <v/>
      </c>
      <c r="G2334" s="40"/>
      <c r="H2334" s="29"/>
      <c r="I2334" s="46"/>
      <c r="J2334" s="34" t="str">
        <f t="shared" si="147"/>
        <v/>
      </c>
      <c r="K2334" s="28" t="str">
        <f t="shared" si="145"/>
        <v/>
      </c>
      <c r="L2334" s="25" t="str">
        <f t="shared" si="146"/>
        <v/>
      </c>
      <c r="M2334" s="16"/>
    </row>
    <row r="2335" spans="2:13" ht="22.5" customHeight="1" x14ac:dyDescent="0.45">
      <c r="B2335" s="30">
        <f t="shared" si="144"/>
        <v>2327</v>
      </c>
      <c r="C2335" s="40"/>
      <c r="D2335" s="41"/>
      <c r="E2335" s="31" t="str">
        <f>IFERROR(IF(OR(確認書!$C$23="",D2335=""),"",確認書!$C$23),"")</f>
        <v/>
      </c>
      <c r="F2335" s="33" t="str">
        <f>IFERROR(
   IF($E$3="", "",
     IF(VLOOKUP(E2335, リスト!$A$2:$E$49, 5, FALSE) &gt; $E$3,
        VLOOKUP(E2335, リスト!$A$2:$E$49, 2, FALSE),
        VLOOKUP(E2335, リスト!$A$2:$E$49, 4, FALSE)
     )
   ),
"")</f>
        <v/>
      </c>
      <c r="G2335" s="40"/>
      <c r="H2335" s="29"/>
      <c r="I2335" s="46"/>
      <c r="J2335" s="34" t="str">
        <f t="shared" si="147"/>
        <v/>
      </c>
      <c r="K2335" s="28" t="str">
        <f t="shared" si="145"/>
        <v/>
      </c>
      <c r="L2335" s="25" t="str">
        <f t="shared" si="146"/>
        <v/>
      </c>
      <c r="M2335" s="16"/>
    </row>
    <row r="2336" spans="2:13" ht="22.5" customHeight="1" x14ac:dyDescent="0.45">
      <c r="B2336" s="30">
        <f t="shared" si="144"/>
        <v>2328</v>
      </c>
      <c r="C2336" s="40"/>
      <c r="D2336" s="41"/>
      <c r="E2336" s="31" t="str">
        <f>IFERROR(IF(OR(確認書!$C$23="",D2336=""),"",確認書!$C$23),"")</f>
        <v/>
      </c>
      <c r="F2336" s="33" t="str">
        <f>IFERROR(
   IF($E$3="", "",
     IF(VLOOKUP(E2336, リスト!$A$2:$E$49, 5, FALSE) &gt; $E$3,
        VLOOKUP(E2336, リスト!$A$2:$E$49, 2, FALSE),
        VLOOKUP(E2336, リスト!$A$2:$E$49, 4, FALSE)
     )
   ),
"")</f>
        <v/>
      </c>
      <c r="G2336" s="40"/>
      <c r="H2336" s="29"/>
      <c r="I2336" s="46"/>
      <c r="J2336" s="34" t="str">
        <f t="shared" si="147"/>
        <v/>
      </c>
      <c r="K2336" s="28" t="str">
        <f t="shared" si="145"/>
        <v/>
      </c>
      <c r="L2336" s="25" t="str">
        <f t="shared" si="146"/>
        <v/>
      </c>
      <c r="M2336" s="16"/>
    </row>
    <row r="2337" spans="2:13" ht="22.5" customHeight="1" x14ac:dyDescent="0.45">
      <c r="B2337" s="30">
        <f t="shared" si="144"/>
        <v>2329</v>
      </c>
      <c r="C2337" s="40"/>
      <c r="D2337" s="41"/>
      <c r="E2337" s="31" t="str">
        <f>IFERROR(IF(OR(確認書!$C$23="",D2337=""),"",確認書!$C$23),"")</f>
        <v/>
      </c>
      <c r="F2337" s="33" t="str">
        <f>IFERROR(
   IF($E$3="", "",
     IF(VLOOKUP(E2337, リスト!$A$2:$E$49, 5, FALSE) &gt; $E$3,
        VLOOKUP(E2337, リスト!$A$2:$E$49, 2, FALSE),
        VLOOKUP(E2337, リスト!$A$2:$E$49, 4, FALSE)
     )
   ),
"")</f>
        <v/>
      </c>
      <c r="G2337" s="40"/>
      <c r="H2337" s="29"/>
      <c r="I2337" s="46"/>
      <c r="J2337" s="34" t="str">
        <f t="shared" si="147"/>
        <v/>
      </c>
      <c r="K2337" s="28" t="str">
        <f t="shared" si="145"/>
        <v/>
      </c>
      <c r="L2337" s="25" t="str">
        <f t="shared" si="146"/>
        <v/>
      </c>
      <c r="M2337" s="16"/>
    </row>
    <row r="2338" spans="2:13" ht="22.5" customHeight="1" x14ac:dyDescent="0.45">
      <c r="B2338" s="30">
        <f t="shared" si="144"/>
        <v>2330</v>
      </c>
      <c r="C2338" s="40"/>
      <c r="D2338" s="41"/>
      <c r="E2338" s="31" t="str">
        <f>IFERROR(IF(OR(確認書!$C$23="",D2338=""),"",確認書!$C$23),"")</f>
        <v/>
      </c>
      <c r="F2338" s="33" t="str">
        <f>IFERROR(
   IF($E$3="", "",
     IF(VLOOKUP(E2338, リスト!$A$2:$E$49, 5, FALSE) &gt; $E$3,
        VLOOKUP(E2338, リスト!$A$2:$E$49, 2, FALSE),
        VLOOKUP(E2338, リスト!$A$2:$E$49, 4, FALSE)
     )
   ),
"")</f>
        <v/>
      </c>
      <c r="G2338" s="40"/>
      <c r="H2338" s="29"/>
      <c r="I2338" s="46"/>
      <c r="J2338" s="34" t="str">
        <f t="shared" si="147"/>
        <v/>
      </c>
      <c r="K2338" s="28" t="str">
        <f t="shared" si="145"/>
        <v/>
      </c>
      <c r="L2338" s="25" t="str">
        <f t="shared" si="146"/>
        <v/>
      </c>
      <c r="M2338" s="16"/>
    </row>
    <row r="2339" spans="2:13" ht="22.5" customHeight="1" x14ac:dyDescent="0.45">
      <c r="B2339" s="30">
        <f t="shared" si="144"/>
        <v>2331</v>
      </c>
      <c r="C2339" s="40"/>
      <c r="D2339" s="41"/>
      <c r="E2339" s="31" t="str">
        <f>IFERROR(IF(OR(確認書!$C$23="",D2339=""),"",確認書!$C$23),"")</f>
        <v/>
      </c>
      <c r="F2339" s="33" t="str">
        <f>IFERROR(
   IF($E$3="", "",
     IF(VLOOKUP(E2339, リスト!$A$2:$E$49, 5, FALSE) &gt; $E$3,
        VLOOKUP(E2339, リスト!$A$2:$E$49, 2, FALSE),
        VLOOKUP(E2339, リスト!$A$2:$E$49, 4, FALSE)
     )
   ),
"")</f>
        <v/>
      </c>
      <c r="G2339" s="40"/>
      <c r="H2339" s="29"/>
      <c r="I2339" s="46"/>
      <c r="J2339" s="34" t="str">
        <f t="shared" si="147"/>
        <v/>
      </c>
      <c r="K2339" s="28" t="str">
        <f t="shared" si="145"/>
        <v/>
      </c>
      <c r="L2339" s="25" t="str">
        <f t="shared" si="146"/>
        <v/>
      </c>
      <c r="M2339" s="16"/>
    </row>
    <row r="2340" spans="2:13" ht="22.5" customHeight="1" x14ac:dyDescent="0.45">
      <c r="B2340" s="30">
        <f t="shared" si="144"/>
        <v>2332</v>
      </c>
      <c r="C2340" s="40"/>
      <c r="D2340" s="41"/>
      <c r="E2340" s="31" t="str">
        <f>IFERROR(IF(OR(確認書!$C$23="",D2340=""),"",確認書!$C$23),"")</f>
        <v/>
      </c>
      <c r="F2340" s="33" t="str">
        <f>IFERROR(
   IF($E$3="", "",
     IF(VLOOKUP(E2340, リスト!$A$2:$E$49, 5, FALSE) &gt; $E$3,
        VLOOKUP(E2340, リスト!$A$2:$E$49, 2, FALSE),
        VLOOKUP(E2340, リスト!$A$2:$E$49, 4, FALSE)
     )
   ),
"")</f>
        <v/>
      </c>
      <c r="G2340" s="40"/>
      <c r="H2340" s="29"/>
      <c r="I2340" s="46"/>
      <c r="J2340" s="34" t="str">
        <f t="shared" si="147"/>
        <v/>
      </c>
      <c r="K2340" s="28" t="str">
        <f t="shared" si="145"/>
        <v/>
      </c>
      <c r="L2340" s="25" t="str">
        <f t="shared" si="146"/>
        <v/>
      </c>
      <c r="M2340" s="16"/>
    </row>
    <row r="2341" spans="2:13" ht="22.5" customHeight="1" x14ac:dyDescent="0.45">
      <c r="B2341" s="30">
        <f t="shared" si="144"/>
        <v>2333</v>
      </c>
      <c r="C2341" s="40"/>
      <c r="D2341" s="41"/>
      <c r="E2341" s="31" t="str">
        <f>IFERROR(IF(OR(確認書!$C$23="",D2341=""),"",確認書!$C$23),"")</f>
        <v/>
      </c>
      <c r="F2341" s="33" t="str">
        <f>IFERROR(
   IF($E$3="", "",
     IF(VLOOKUP(E2341, リスト!$A$2:$E$49, 5, FALSE) &gt; $E$3,
        VLOOKUP(E2341, リスト!$A$2:$E$49, 2, FALSE),
        VLOOKUP(E2341, リスト!$A$2:$E$49, 4, FALSE)
     )
   ),
"")</f>
        <v/>
      </c>
      <c r="G2341" s="40"/>
      <c r="H2341" s="29"/>
      <c r="I2341" s="46"/>
      <c r="J2341" s="34" t="str">
        <f t="shared" si="147"/>
        <v/>
      </c>
      <c r="K2341" s="28" t="str">
        <f t="shared" si="145"/>
        <v/>
      </c>
      <c r="L2341" s="25" t="str">
        <f t="shared" si="146"/>
        <v/>
      </c>
      <c r="M2341" s="16"/>
    </row>
    <row r="2342" spans="2:13" ht="22.5" customHeight="1" x14ac:dyDescent="0.45">
      <c r="B2342" s="30">
        <f t="shared" si="144"/>
        <v>2334</v>
      </c>
      <c r="C2342" s="40"/>
      <c r="D2342" s="41"/>
      <c r="E2342" s="31" t="str">
        <f>IFERROR(IF(OR(確認書!$C$23="",D2342=""),"",確認書!$C$23),"")</f>
        <v/>
      </c>
      <c r="F2342" s="33" t="str">
        <f>IFERROR(
   IF($E$3="", "",
     IF(VLOOKUP(E2342, リスト!$A$2:$E$49, 5, FALSE) &gt; $E$3,
        VLOOKUP(E2342, リスト!$A$2:$E$49, 2, FALSE),
        VLOOKUP(E2342, リスト!$A$2:$E$49, 4, FALSE)
     )
   ),
"")</f>
        <v/>
      </c>
      <c r="G2342" s="40"/>
      <c r="H2342" s="29"/>
      <c r="I2342" s="46"/>
      <c r="J2342" s="34" t="str">
        <f t="shared" si="147"/>
        <v/>
      </c>
      <c r="K2342" s="28" t="str">
        <f t="shared" si="145"/>
        <v/>
      </c>
      <c r="L2342" s="25" t="str">
        <f t="shared" si="146"/>
        <v/>
      </c>
      <c r="M2342" s="16"/>
    </row>
    <row r="2343" spans="2:13" ht="22.5" customHeight="1" x14ac:dyDescent="0.45">
      <c r="B2343" s="30">
        <f t="shared" si="144"/>
        <v>2335</v>
      </c>
      <c r="C2343" s="40"/>
      <c r="D2343" s="41"/>
      <c r="E2343" s="31" t="str">
        <f>IFERROR(IF(OR(確認書!$C$23="",D2343=""),"",確認書!$C$23),"")</f>
        <v/>
      </c>
      <c r="F2343" s="33" t="str">
        <f>IFERROR(
   IF($E$3="", "",
     IF(VLOOKUP(E2343, リスト!$A$2:$E$49, 5, FALSE) &gt; $E$3,
        VLOOKUP(E2343, リスト!$A$2:$E$49, 2, FALSE),
        VLOOKUP(E2343, リスト!$A$2:$E$49, 4, FALSE)
     )
   ),
"")</f>
        <v/>
      </c>
      <c r="G2343" s="40"/>
      <c r="H2343" s="29"/>
      <c r="I2343" s="46"/>
      <c r="J2343" s="34" t="str">
        <f t="shared" si="147"/>
        <v/>
      </c>
      <c r="K2343" s="28" t="str">
        <f t="shared" si="145"/>
        <v/>
      </c>
      <c r="L2343" s="25" t="str">
        <f t="shared" si="146"/>
        <v/>
      </c>
      <c r="M2343" s="16"/>
    </row>
    <row r="2344" spans="2:13" ht="22.5" customHeight="1" x14ac:dyDescent="0.45">
      <c r="B2344" s="30">
        <f t="shared" si="144"/>
        <v>2336</v>
      </c>
      <c r="C2344" s="40"/>
      <c r="D2344" s="41"/>
      <c r="E2344" s="31" t="str">
        <f>IFERROR(IF(OR(確認書!$C$23="",D2344=""),"",確認書!$C$23),"")</f>
        <v/>
      </c>
      <c r="F2344" s="33" t="str">
        <f>IFERROR(
   IF($E$3="", "",
     IF(VLOOKUP(E2344, リスト!$A$2:$E$49, 5, FALSE) &gt; $E$3,
        VLOOKUP(E2344, リスト!$A$2:$E$49, 2, FALSE),
        VLOOKUP(E2344, リスト!$A$2:$E$49, 4, FALSE)
     )
   ),
"")</f>
        <v/>
      </c>
      <c r="G2344" s="40"/>
      <c r="H2344" s="29"/>
      <c r="I2344" s="46"/>
      <c r="J2344" s="34" t="str">
        <f t="shared" si="147"/>
        <v/>
      </c>
      <c r="K2344" s="28" t="str">
        <f t="shared" si="145"/>
        <v/>
      </c>
      <c r="L2344" s="25" t="str">
        <f t="shared" si="146"/>
        <v/>
      </c>
      <c r="M2344" s="16"/>
    </row>
    <row r="2345" spans="2:13" ht="22.5" customHeight="1" x14ac:dyDescent="0.45">
      <c r="B2345" s="30">
        <f t="shared" si="144"/>
        <v>2337</v>
      </c>
      <c r="C2345" s="40"/>
      <c r="D2345" s="41"/>
      <c r="E2345" s="31" t="str">
        <f>IFERROR(IF(OR(確認書!$C$23="",D2345=""),"",確認書!$C$23),"")</f>
        <v/>
      </c>
      <c r="F2345" s="33" t="str">
        <f>IFERROR(
   IF($E$3="", "",
     IF(VLOOKUP(E2345, リスト!$A$2:$E$49, 5, FALSE) &gt; $E$3,
        VLOOKUP(E2345, リスト!$A$2:$E$49, 2, FALSE),
        VLOOKUP(E2345, リスト!$A$2:$E$49, 4, FALSE)
     )
   ),
"")</f>
        <v/>
      </c>
      <c r="G2345" s="40"/>
      <c r="H2345" s="29"/>
      <c r="I2345" s="46"/>
      <c r="J2345" s="34" t="str">
        <f t="shared" si="147"/>
        <v/>
      </c>
      <c r="K2345" s="28" t="str">
        <f t="shared" si="145"/>
        <v/>
      </c>
      <c r="L2345" s="25" t="str">
        <f t="shared" si="146"/>
        <v/>
      </c>
      <c r="M2345" s="16"/>
    </row>
    <row r="2346" spans="2:13" ht="22.5" customHeight="1" x14ac:dyDescent="0.45">
      <c r="B2346" s="30">
        <f t="shared" si="144"/>
        <v>2338</v>
      </c>
      <c r="C2346" s="40"/>
      <c r="D2346" s="41"/>
      <c r="E2346" s="31" t="str">
        <f>IFERROR(IF(OR(確認書!$C$23="",D2346=""),"",確認書!$C$23),"")</f>
        <v/>
      </c>
      <c r="F2346" s="33" t="str">
        <f>IFERROR(
   IF($E$3="", "",
     IF(VLOOKUP(E2346, リスト!$A$2:$E$49, 5, FALSE) &gt; $E$3,
        VLOOKUP(E2346, リスト!$A$2:$E$49, 2, FALSE),
        VLOOKUP(E2346, リスト!$A$2:$E$49, 4, FALSE)
     )
   ),
"")</f>
        <v/>
      </c>
      <c r="G2346" s="40"/>
      <c r="H2346" s="29"/>
      <c r="I2346" s="46"/>
      <c r="J2346" s="34" t="str">
        <f t="shared" si="147"/>
        <v/>
      </c>
      <c r="K2346" s="28" t="str">
        <f t="shared" si="145"/>
        <v/>
      </c>
      <c r="L2346" s="25" t="str">
        <f t="shared" si="146"/>
        <v/>
      </c>
      <c r="M2346" s="16"/>
    </row>
    <row r="2347" spans="2:13" ht="22.5" customHeight="1" x14ac:dyDescent="0.45">
      <c r="B2347" s="30">
        <f t="shared" si="144"/>
        <v>2339</v>
      </c>
      <c r="C2347" s="40"/>
      <c r="D2347" s="41"/>
      <c r="E2347" s="31" t="str">
        <f>IFERROR(IF(OR(確認書!$C$23="",D2347=""),"",確認書!$C$23),"")</f>
        <v/>
      </c>
      <c r="F2347" s="33" t="str">
        <f>IFERROR(
   IF($E$3="", "",
     IF(VLOOKUP(E2347, リスト!$A$2:$E$49, 5, FALSE) &gt; $E$3,
        VLOOKUP(E2347, リスト!$A$2:$E$49, 2, FALSE),
        VLOOKUP(E2347, リスト!$A$2:$E$49, 4, FALSE)
     )
   ),
"")</f>
        <v/>
      </c>
      <c r="G2347" s="40"/>
      <c r="H2347" s="29"/>
      <c r="I2347" s="46"/>
      <c r="J2347" s="34" t="str">
        <f t="shared" si="147"/>
        <v/>
      </c>
      <c r="K2347" s="28" t="str">
        <f t="shared" si="145"/>
        <v/>
      </c>
      <c r="L2347" s="25" t="str">
        <f t="shared" si="146"/>
        <v/>
      </c>
      <c r="M2347" s="16"/>
    </row>
    <row r="2348" spans="2:13" ht="22.5" customHeight="1" x14ac:dyDescent="0.45">
      <c r="B2348" s="30">
        <f t="shared" si="144"/>
        <v>2340</v>
      </c>
      <c r="C2348" s="40"/>
      <c r="D2348" s="41"/>
      <c r="E2348" s="31" t="str">
        <f>IFERROR(IF(OR(確認書!$C$23="",D2348=""),"",確認書!$C$23),"")</f>
        <v/>
      </c>
      <c r="F2348" s="33" t="str">
        <f>IFERROR(
   IF($E$3="", "",
     IF(VLOOKUP(E2348, リスト!$A$2:$E$49, 5, FALSE) &gt; $E$3,
        VLOOKUP(E2348, リスト!$A$2:$E$49, 2, FALSE),
        VLOOKUP(E2348, リスト!$A$2:$E$49, 4, FALSE)
     )
   ),
"")</f>
        <v/>
      </c>
      <c r="G2348" s="40"/>
      <c r="H2348" s="29"/>
      <c r="I2348" s="46"/>
      <c r="J2348" s="34" t="str">
        <f t="shared" si="147"/>
        <v/>
      </c>
      <c r="K2348" s="28" t="str">
        <f t="shared" si="145"/>
        <v/>
      </c>
      <c r="L2348" s="25" t="str">
        <f t="shared" si="146"/>
        <v/>
      </c>
      <c r="M2348" s="16"/>
    </row>
    <row r="2349" spans="2:13" ht="22.5" customHeight="1" x14ac:dyDescent="0.45">
      <c r="B2349" s="30">
        <f t="shared" si="144"/>
        <v>2341</v>
      </c>
      <c r="C2349" s="40"/>
      <c r="D2349" s="41"/>
      <c r="E2349" s="31" t="str">
        <f>IFERROR(IF(OR(確認書!$C$23="",D2349=""),"",確認書!$C$23),"")</f>
        <v/>
      </c>
      <c r="F2349" s="33" t="str">
        <f>IFERROR(
   IF($E$3="", "",
     IF(VLOOKUP(E2349, リスト!$A$2:$E$49, 5, FALSE) &gt; $E$3,
        VLOOKUP(E2349, リスト!$A$2:$E$49, 2, FALSE),
        VLOOKUP(E2349, リスト!$A$2:$E$49, 4, FALSE)
     )
   ),
"")</f>
        <v/>
      </c>
      <c r="G2349" s="40"/>
      <c r="H2349" s="29"/>
      <c r="I2349" s="46"/>
      <c r="J2349" s="34" t="str">
        <f t="shared" si="147"/>
        <v/>
      </c>
      <c r="K2349" s="28" t="str">
        <f t="shared" si="145"/>
        <v/>
      </c>
      <c r="L2349" s="25" t="str">
        <f t="shared" si="146"/>
        <v/>
      </c>
      <c r="M2349" s="16"/>
    </row>
    <row r="2350" spans="2:13" ht="22.5" customHeight="1" x14ac:dyDescent="0.45">
      <c r="B2350" s="30">
        <f t="shared" si="144"/>
        <v>2342</v>
      </c>
      <c r="C2350" s="40"/>
      <c r="D2350" s="41"/>
      <c r="E2350" s="31" t="str">
        <f>IFERROR(IF(OR(確認書!$C$23="",D2350=""),"",確認書!$C$23),"")</f>
        <v/>
      </c>
      <c r="F2350" s="33" t="str">
        <f>IFERROR(
   IF($E$3="", "",
     IF(VLOOKUP(E2350, リスト!$A$2:$E$49, 5, FALSE) &gt; $E$3,
        VLOOKUP(E2350, リスト!$A$2:$E$49, 2, FALSE),
        VLOOKUP(E2350, リスト!$A$2:$E$49, 4, FALSE)
     )
   ),
"")</f>
        <v/>
      </c>
      <c r="G2350" s="40"/>
      <c r="H2350" s="29"/>
      <c r="I2350" s="46"/>
      <c r="J2350" s="34" t="str">
        <f t="shared" si="147"/>
        <v/>
      </c>
      <c r="K2350" s="28" t="str">
        <f t="shared" si="145"/>
        <v/>
      </c>
      <c r="L2350" s="25" t="str">
        <f t="shared" si="146"/>
        <v/>
      </c>
      <c r="M2350" s="16"/>
    </row>
    <row r="2351" spans="2:13" ht="22.5" customHeight="1" x14ac:dyDescent="0.45">
      <c r="B2351" s="30">
        <f t="shared" si="144"/>
        <v>2343</v>
      </c>
      <c r="C2351" s="40"/>
      <c r="D2351" s="41"/>
      <c r="E2351" s="31" t="str">
        <f>IFERROR(IF(OR(確認書!$C$23="",D2351=""),"",確認書!$C$23),"")</f>
        <v/>
      </c>
      <c r="F2351" s="33" t="str">
        <f>IFERROR(
   IF($E$3="", "",
     IF(VLOOKUP(E2351, リスト!$A$2:$E$49, 5, FALSE) &gt; $E$3,
        VLOOKUP(E2351, リスト!$A$2:$E$49, 2, FALSE),
        VLOOKUP(E2351, リスト!$A$2:$E$49, 4, FALSE)
     )
   ),
"")</f>
        <v/>
      </c>
      <c r="G2351" s="40"/>
      <c r="H2351" s="29"/>
      <c r="I2351" s="46"/>
      <c r="J2351" s="34" t="str">
        <f t="shared" si="147"/>
        <v/>
      </c>
      <c r="K2351" s="28" t="str">
        <f t="shared" si="145"/>
        <v/>
      </c>
      <c r="L2351" s="25" t="str">
        <f t="shared" si="146"/>
        <v/>
      </c>
      <c r="M2351" s="16"/>
    </row>
    <row r="2352" spans="2:13" ht="22.5" customHeight="1" x14ac:dyDescent="0.45">
      <c r="B2352" s="30">
        <f t="shared" si="144"/>
        <v>2344</v>
      </c>
      <c r="C2352" s="40"/>
      <c r="D2352" s="41"/>
      <c r="E2352" s="31" t="str">
        <f>IFERROR(IF(OR(確認書!$C$23="",D2352=""),"",確認書!$C$23),"")</f>
        <v/>
      </c>
      <c r="F2352" s="33" t="str">
        <f>IFERROR(
   IF($E$3="", "",
     IF(VLOOKUP(E2352, リスト!$A$2:$E$49, 5, FALSE) &gt; $E$3,
        VLOOKUP(E2352, リスト!$A$2:$E$49, 2, FALSE),
        VLOOKUP(E2352, リスト!$A$2:$E$49, 4, FALSE)
     )
   ),
"")</f>
        <v/>
      </c>
      <c r="G2352" s="40"/>
      <c r="H2352" s="29"/>
      <c r="I2352" s="46"/>
      <c r="J2352" s="34" t="str">
        <f t="shared" si="147"/>
        <v/>
      </c>
      <c r="K2352" s="28" t="str">
        <f t="shared" si="145"/>
        <v/>
      </c>
      <c r="L2352" s="25" t="str">
        <f t="shared" si="146"/>
        <v/>
      </c>
      <c r="M2352" s="16"/>
    </row>
    <row r="2353" spans="2:13" ht="22.5" customHeight="1" x14ac:dyDescent="0.45">
      <c r="B2353" s="30">
        <f t="shared" si="144"/>
        <v>2345</v>
      </c>
      <c r="C2353" s="40"/>
      <c r="D2353" s="41"/>
      <c r="E2353" s="31" t="str">
        <f>IFERROR(IF(OR(確認書!$C$23="",D2353=""),"",確認書!$C$23),"")</f>
        <v/>
      </c>
      <c r="F2353" s="33" t="str">
        <f>IFERROR(
   IF($E$3="", "",
     IF(VLOOKUP(E2353, リスト!$A$2:$E$49, 5, FALSE) &gt; $E$3,
        VLOOKUP(E2353, リスト!$A$2:$E$49, 2, FALSE),
        VLOOKUP(E2353, リスト!$A$2:$E$49, 4, FALSE)
     )
   ),
"")</f>
        <v/>
      </c>
      <c r="G2353" s="40"/>
      <c r="H2353" s="29"/>
      <c r="I2353" s="46"/>
      <c r="J2353" s="34" t="str">
        <f t="shared" si="147"/>
        <v/>
      </c>
      <c r="K2353" s="28" t="str">
        <f t="shared" si="145"/>
        <v/>
      </c>
      <c r="L2353" s="25" t="str">
        <f t="shared" si="146"/>
        <v/>
      </c>
      <c r="M2353" s="16"/>
    </row>
    <row r="2354" spans="2:13" ht="22.5" customHeight="1" x14ac:dyDescent="0.45">
      <c r="B2354" s="30">
        <f t="shared" si="144"/>
        <v>2346</v>
      </c>
      <c r="C2354" s="40"/>
      <c r="D2354" s="41"/>
      <c r="E2354" s="31" t="str">
        <f>IFERROR(IF(OR(確認書!$C$23="",D2354=""),"",確認書!$C$23),"")</f>
        <v/>
      </c>
      <c r="F2354" s="33" t="str">
        <f>IFERROR(
   IF($E$3="", "",
     IF(VLOOKUP(E2354, リスト!$A$2:$E$49, 5, FALSE) &gt; $E$3,
        VLOOKUP(E2354, リスト!$A$2:$E$49, 2, FALSE),
        VLOOKUP(E2354, リスト!$A$2:$E$49, 4, FALSE)
     )
   ),
"")</f>
        <v/>
      </c>
      <c r="G2354" s="40"/>
      <c r="H2354" s="29"/>
      <c r="I2354" s="46"/>
      <c r="J2354" s="34" t="str">
        <f t="shared" si="147"/>
        <v/>
      </c>
      <c r="K2354" s="28" t="str">
        <f t="shared" si="145"/>
        <v/>
      </c>
      <c r="L2354" s="25" t="str">
        <f t="shared" si="146"/>
        <v/>
      </c>
      <c r="M2354" s="16"/>
    </row>
    <row r="2355" spans="2:13" ht="22.5" customHeight="1" x14ac:dyDescent="0.45">
      <c r="B2355" s="30">
        <f t="shared" si="144"/>
        <v>2347</v>
      </c>
      <c r="C2355" s="40"/>
      <c r="D2355" s="41"/>
      <c r="E2355" s="31" t="str">
        <f>IFERROR(IF(OR(確認書!$C$23="",D2355=""),"",確認書!$C$23),"")</f>
        <v/>
      </c>
      <c r="F2355" s="33" t="str">
        <f>IFERROR(
   IF($E$3="", "",
     IF(VLOOKUP(E2355, リスト!$A$2:$E$49, 5, FALSE) &gt; $E$3,
        VLOOKUP(E2355, リスト!$A$2:$E$49, 2, FALSE),
        VLOOKUP(E2355, リスト!$A$2:$E$49, 4, FALSE)
     )
   ),
"")</f>
        <v/>
      </c>
      <c r="G2355" s="40"/>
      <c r="H2355" s="29"/>
      <c r="I2355" s="46"/>
      <c r="J2355" s="34" t="str">
        <f t="shared" si="147"/>
        <v/>
      </c>
      <c r="K2355" s="28" t="str">
        <f t="shared" si="145"/>
        <v/>
      </c>
      <c r="L2355" s="25" t="str">
        <f t="shared" si="146"/>
        <v/>
      </c>
      <c r="M2355" s="16"/>
    </row>
    <row r="2356" spans="2:13" ht="22.5" customHeight="1" x14ac:dyDescent="0.45">
      <c r="B2356" s="30">
        <f t="shared" si="144"/>
        <v>2348</v>
      </c>
      <c r="C2356" s="40"/>
      <c r="D2356" s="41"/>
      <c r="E2356" s="31" t="str">
        <f>IFERROR(IF(OR(確認書!$C$23="",D2356=""),"",確認書!$C$23),"")</f>
        <v/>
      </c>
      <c r="F2356" s="33" t="str">
        <f>IFERROR(
   IF($E$3="", "",
     IF(VLOOKUP(E2356, リスト!$A$2:$E$49, 5, FALSE) &gt; $E$3,
        VLOOKUP(E2356, リスト!$A$2:$E$49, 2, FALSE),
        VLOOKUP(E2356, リスト!$A$2:$E$49, 4, FALSE)
     )
   ),
"")</f>
        <v/>
      </c>
      <c r="G2356" s="40"/>
      <c r="H2356" s="29"/>
      <c r="I2356" s="46"/>
      <c r="J2356" s="34" t="str">
        <f t="shared" si="147"/>
        <v/>
      </c>
      <c r="K2356" s="28" t="str">
        <f t="shared" si="145"/>
        <v/>
      </c>
      <c r="L2356" s="25" t="str">
        <f t="shared" si="146"/>
        <v/>
      </c>
      <c r="M2356" s="16"/>
    </row>
    <row r="2357" spans="2:13" ht="22.5" customHeight="1" x14ac:dyDescent="0.45">
      <c r="B2357" s="30">
        <f t="shared" si="144"/>
        <v>2349</v>
      </c>
      <c r="C2357" s="40"/>
      <c r="D2357" s="41"/>
      <c r="E2357" s="31" t="str">
        <f>IFERROR(IF(OR(確認書!$C$23="",D2357=""),"",確認書!$C$23),"")</f>
        <v/>
      </c>
      <c r="F2357" s="33" t="str">
        <f>IFERROR(
   IF($E$3="", "",
     IF(VLOOKUP(E2357, リスト!$A$2:$E$49, 5, FALSE) &gt; $E$3,
        VLOOKUP(E2357, リスト!$A$2:$E$49, 2, FALSE),
        VLOOKUP(E2357, リスト!$A$2:$E$49, 4, FALSE)
     )
   ),
"")</f>
        <v/>
      </c>
      <c r="G2357" s="40"/>
      <c r="H2357" s="29"/>
      <c r="I2357" s="46"/>
      <c r="J2357" s="34" t="str">
        <f t="shared" si="147"/>
        <v/>
      </c>
      <c r="K2357" s="28" t="str">
        <f t="shared" si="145"/>
        <v/>
      </c>
      <c r="L2357" s="25" t="str">
        <f t="shared" si="146"/>
        <v/>
      </c>
      <c r="M2357" s="16"/>
    </row>
    <row r="2358" spans="2:13" ht="22.5" customHeight="1" x14ac:dyDescent="0.45">
      <c r="B2358" s="30">
        <f t="shared" si="144"/>
        <v>2350</v>
      </c>
      <c r="C2358" s="40"/>
      <c r="D2358" s="41"/>
      <c r="E2358" s="31" t="str">
        <f>IFERROR(IF(OR(確認書!$C$23="",D2358=""),"",確認書!$C$23),"")</f>
        <v/>
      </c>
      <c r="F2358" s="33" t="str">
        <f>IFERROR(
   IF($E$3="", "",
     IF(VLOOKUP(E2358, リスト!$A$2:$E$49, 5, FALSE) &gt; $E$3,
        VLOOKUP(E2358, リスト!$A$2:$E$49, 2, FALSE),
        VLOOKUP(E2358, リスト!$A$2:$E$49, 4, FALSE)
     )
   ),
"")</f>
        <v/>
      </c>
      <c r="G2358" s="40"/>
      <c r="H2358" s="29"/>
      <c r="I2358" s="46"/>
      <c r="J2358" s="34" t="str">
        <f t="shared" si="147"/>
        <v/>
      </c>
      <c r="K2358" s="28" t="str">
        <f t="shared" si="145"/>
        <v/>
      </c>
      <c r="L2358" s="25" t="str">
        <f t="shared" si="146"/>
        <v/>
      </c>
      <c r="M2358" s="16"/>
    </row>
    <row r="2359" spans="2:13" ht="22.5" customHeight="1" x14ac:dyDescent="0.45">
      <c r="B2359" s="30">
        <f t="shared" si="144"/>
        <v>2351</v>
      </c>
      <c r="C2359" s="40"/>
      <c r="D2359" s="41"/>
      <c r="E2359" s="31" t="str">
        <f>IFERROR(IF(OR(確認書!$C$23="",D2359=""),"",確認書!$C$23),"")</f>
        <v/>
      </c>
      <c r="F2359" s="33" t="str">
        <f>IFERROR(
   IF($E$3="", "",
     IF(VLOOKUP(E2359, リスト!$A$2:$E$49, 5, FALSE) &gt; $E$3,
        VLOOKUP(E2359, リスト!$A$2:$E$49, 2, FALSE),
        VLOOKUP(E2359, リスト!$A$2:$E$49, 4, FALSE)
     )
   ),
"")</f>
        <v/>
      </c>
      <c r="G2359" s="40"/>
      <c r="H2359" s="29"/>
      <c r="I2359" s="46"/>
      <c r="J2359" s="34" t="str">
        <f t="shared" si="147"/>
        <v/>
      </c>
      <c r="K2359" s="28" t="str">
        <f t="shared" si="145"/>
        <v/>
      </c>
      <c r="L2359" s="25" t="str">
        <f t="shared" si="146"/>
        <v/>
      </c>
      <c r="M2359" s="16"/>
    </row>
    <row r="2360" spans="2:13" ht="22.5" customHeight="1" x14ac:dyDescent="0.45">
      <c r="B2360" s="30">
        <f t="shared" si="144"/>
        <v>2352</v>
      </c>
      <c r="C2360" s="40"/>
      <c r="D2360" s="41"/>
      <c r="E2360" s="31" t="str">
        <f>IFERROR(IF(OR(確認書!$C$23="",D2360=""),"",確認書!$C$23),"")</f>
        <v/>
      </c>
      <c r="F2360" s="33" t="str">
        <f>IFERROR(
   IF($E$3="", "",
     IF(VLOOKUP(E2360, リスト!$A$2:$E$49, 5, FALSE) &gt; $E$3,
        VLOOKUP(E2360, リスト!$A$2:$E$49, 2, FALSE),
        VLOOKUP(E2360, リスト!$A$2:$E$49, 4, FALSE)
     )
   ),
"")</f>
        <v/>
      </c>
      <c r="G2360" s="40"/>
      <c r="H2360" s="29"/>
      <c r="I2360" s="46"/>
      <c r="J2360" s="34" t="str">
        <f t="shared" si="147"/>
        <v/>
      </c>
      <c r="K2360" s="28" t="str">
        <f t="shared" si="145"/>
        <v/>
      </c>
      <c r="L2360" s="25" t="str">
        <f t="shared" si="146"/>
        <v/>
      </c>
      <c r="M2360" s="16"/>
    </row>
    <row r="2361" spans="2:13" ht="22.5" customHeight="1" x14ac:dyDescent="0.45">
      <c r="B2361" s="30">
        <f t="shared" si="144"/>
        <v>2353</v>
      </c>
      <c r="C2361" s="40"/>
      <c r="D2361" s="41"/>
      <c r="E2361" s="31" t="str">
        <f>IFERROR(IF(OR(確認書!$C$23="",D2361=""),"",確認書!$C$23),"")</f>
        <v/>
      </c>
      <c r="F2361" s="33" t="str">
        <f>IFERROR(
   IF($E$3="", "",
     IF(VLOOKUP(E2361, リスト!$A$2:$E$49, 5, FALSE) &gt; $E$3,
        VLOOKUP(E2361, リスト!$A$2:$E$49, 2, FALSE),
        VLOOKUP(E2361, リスト!$A$2:$E$49, 4, FALSE)
     )
   ),
"")</f>
        <v/>
      </c>
      <c r="G2361" s="40"/>
      <c r="H2361" s="29"/>
      <c r="I2361" s="46"/>
      <c r="J2361" s="34" t="str">
        <f t="shared" si="147"/>
        <v/>
      </c>
      <c r="K2361" s="28" t="str">
        <f t="shared" si="145"/>
        <v/>
      </c>
      <c r="L2361" s="25" t="str">
        <f t="shared" si="146"/>
        <v/>
      </c>
      <c r="M2361" s="16"/>
    </row>
    <row r="2362" spans="2:13" ht="22.5" customHeight="1" x14ac:dyDescent="0.45">
      <c r="B2362" s="30">
        <f t="shared" si="144"/>
        <v>2354</v>
      </c>
      <c r="C2362" s="40"/>
      <c r="D2362" s="41"/>
      <c r="E2362" s="31" t="str">
        <f>IFERROR(IF(OR(確認書!$C$23="",D2362=""),"",確認書!$C$23),"")</f>
        <v/>
      </c>
      <c r="F2362" s="33" t="str">
        <f>IFERROR(
   IF($E$3="", "",
     IF(VLOOKUP(E2362, リスト!$A$2:$E$49, 5, FALSE) &gt; $E$3,
        VLOOKUP(E2362, リスト!$A$2:$E$49, 2, FALSE),
        VLOOKUP(E2362, リスト!$A$2:$E$49, 4, FALSE)
     )
   ),
"")</f>
        <v/>
      </c>
      <c r="G2362" s="40"/>
      <c r="H2362" s="29"/>
      <c r="I2362" s="46"/>
      <c r="J2362" s="34" t="str">
        <f t="shared" si="147"/>
        <v/>
      </c>
      <c r="K2362" s="28" t="str">
        <f t="shared" si="145"/>
        <v/>
      </c>
      <c r="L2362" s="25" t="str">
        <f t="shared" si="146"/>
        <v/>
      </c>
      <c r="M2362" s="16"/>
    </row>
    <row r="2363" spans="2:13" ht="22.5" customHeight="1" x14ac:dyDescent="0.45">
      <c r="B2363" s="30">
        <f t="shared" si="144"/>
        <v>2355</v>
      </c>
      <c r="C2363" s="40"/>
      <c r="D2363" s="41"/>
      <c r="E2363" s="31" t="str">
        <f>IFERROR(IF(OR(確認書!$C$23="",D2363=""),"",確認書!$C$23),"")</f>
        <v/>
      </c>
      <c r="F2363" s="33" t="str">
        <f>IFERROR(
   IF($E$3="", "",
     IF(VLOOKUP(E2363, リスト!$A$2:$E$49, 5, FALSE) &gt; $E$3,
        VLOOKUP(E2363, リスト!$A$2:$E$49, 2, FALSE),
        VLOOKUP(E2363, リスト!$A$2:$E$49, 4, FALSE)
     )
   ),
"")</f>
        <v/>
      </c>
      <c r="G2363" s="40"/>
      <c r="H2363" s="29"/>
      <c r="I2363" s="46"/>
      <c r="J2363" s="34" t="str">
        <f t="shared" si="147"/>
        <v/>
      </c>
      <c r="K2363" s="28" t="str">
        <f t="shared" si="145"/>
        <v/>
      </c>
      <c r="L2363" s="25" t="str">
        <f t="shared" si="146"/>
        <v/>
      </c>
      <c r="M2363" s="16"/>
    </row>
    <row r="2364" spans="2:13" ht="22.5" customHeight="1" x14ac:dyDescent="0.45">
      <c r="B2364" s="30">
        <f t="shared" si="144"/>
        <v>2356</v>
      </c>
      <c r="C2364" s="40"/>
      <c r="D2364" s="41"/>
      <c r="E2364" s="31" t="str">
        <f>IFERROR(IF(OR(確認書!$C$23="",D2364=""),"",確認書!$C$23),"")</f>
        <v/>
      </c>
      <c r="F2364" s="33" t="str">
        <f>IFERROR(
   IF($E$3="", "",
     IF(VLOOKUP(E2364, リスト!$A$2:$E$49, 5, FALSE) &gt; $E$3,
        VLOOKUP(E2364, リスト!$A$2:$E$49, 2, FALSE),
        VLOOKUP(E2364, リスト!$A$2:$E$49, 4, FALSE)
     )
   ),
"")</f>
        <v/>
      </c>
      <c r="G2364" s="40"/>
      <c r="H2364" s="29"/>
      <c r="I2364" s="46"/>
      <c r="J2364" s="34" t="str">
        <f t="shared" si="147"/>
        <v/>
      </c>
      <c r="K2364" s="28" t="str">
        <f t="shared" si="145"/>
        <v/>
      </c>
      <c r="L2364" s="25" t="str">
        <f t="shared" si="146"/>
        <v/>
      </c>
      <c r="M2364" s="16"/>
    </row>
    <row r="2365" spans="2:13" ht="22.5" customHeight="1" x14ac:dyDescent="0.45">
      <c r="B2365" s="30">
        <f t="shared" si="144"/>
        <v>2357</v>
      </c>
      <c r="C2365" s="40"/>
      <c r="D2365" s="41"/>
      <c r="E2365" s="31" t="str">
        <f>IFERROR(IF(OR(確認書!$C$23="",D2365=""),"",確認書!$C$23),"")</f>
        <v/>
      </c>
      <c r="F2365" s="33" t="str">
        <f>IFERROR(
   IF($E$3="", "",
     IF(VLOOKUP(E2365, リスト!$A$2:$E$49, 5, FALSE) &gt; $E$3,
        VLOOKUP(E2365, リスト!$A$2:$E$49, 2, FALSE),
        VLOOKUP(E2365, リスト!$A$2:$E$49, 4, FALSE)
     )
   ),
"")</f>
        <v/>
      </c>
      <c r="G2365" s="40"/>
      <c r="H2365" s="29"/>
      <c r="I2365" s="46"/>
      <c r="J2365" s="34" t="str">
        <f t="shared" si="147"/>
        <v/>
      </c>
      <c r="K2365" s="28" t="str">
        <f t="shared" si="145"/>
        <v/>
      </c>
      <c r="L2365" s="25" t="str">
        <f t="shared" si="146"/>
        <v/>
      </c>
      <c r="M2365" s="16"/>
    </row>
    <row r="2366" spans="2:13" ht="22.5" customHeight="1" x14ac:dyDescent="0.45">
      <c r="B2366" s="30">
        <f t="shared" si="144"/>
        <v>2358</v>
      </c>
      <c r="C2366" s="40"/>
      <c r="D2366" s="41"/>
      <c r="E2366" s="31" t="str">
        <f>IFERROR(IF(OR(確認書!$C$23="",D2366=""),"",確認書!$C$23),"")</f>
        <v/>
      </c>
      <c r="F2366" s="33" t="str">
        <f>IFERROR(
   IF($E$3="", "",
     IF(VLOOKUP(E2366, リスト!$A$2:$E$49, 5, FALSE) &gt; $E$3,
        VLOOKUP(E2366, リスト!$A$2:$E$49, 2, FALSE),
        VLOOKUP(E2366, リスト!$A$2:$E$49, 4, FALSE)
     )
   ),
"")</f>
        <v/>
      </c>
      <c r="G2366" s="40"/>
      <c r="H2366" s="29"/>
      <c r="I2366" s="46"/>
      <c r="J2366" s="34" t="str">
        <f t="shared" si="147"/>
        <v/>
      </c>
      <c r="K2366" s="28" t="str">
        <f t="shared" si="145"/>
        <v/>
      </c>
      <c r="L2366" s="25" t="str">
        <f t="shared" si="146"/>
        <v/>
      </c>
      <c r="M2366" s="16"/>
    </row>
    <row r="2367" spans="2:13" ht="22.5" customHeight="1" x14ac:dyDescent="0.45">
      <c r="B2367" s="30">
        <f t="shared" si="144"/>
        <v>2359</v>
      </c>
      <c r="C2367" s="40"/>
      <c r="D2367" s="41"/>
      <c r="E2367" s="31" t="str">
        <f>IFERROR(IF(OR(確認書!$C$23="",D2367=""),"",確認書!$C$23),"")</f>
        <v/>
      </c>
      <c r="F2367" s="33" t="str">
        <f>IFERROR(
   IF($E$3="", "",
     IF(VLOOKUP(E2367, リスト!$A$2:$E$49, 5, FALSE) &gt; $E$3,
        VLOOKUP(E2367, リスト!$A$2:$E$49, 2, FALSE),
        VLOOKUP(E2367, リスト!$A$2:$E$49, 4, FALSE)
     )
   ),
"")</f>
        <v/>
      </c>
      <c r="G2367" s="40"/>
      <c r="H2367" s="29"/>
      <c r="I2367" s="46"/>
      <c r="J2367" s="34" t="str">
        <f t="shared" si="147"/>
        <v/>
      </c>
      <c r="K2367" s="28" t="str">
        <f t="shared" si="145"/>
        <v/>
      </c>
      <c r="L2367" s="25" t="str">
        <f t="shared" si="146"/>
        <v/>
      </c>
      <c r="M2367" s="16"/>
    </row>
    <row r="2368" spans="2:13" ht="22.5" customHeight="1" x14ac:dyDescent="0.45">
      <c r="B2368" s="30">
        <f t="shared" si="144"/>
        <v>2360</v>
      </c>
      <c r="C2368" s="40"/>
      <c r="D2368" s="41"/>
      <c r="E2368" s="31" t="str">
        <f>IFERROR(IF(OR(確認書!$C$23="",D2368=""),"",確認書!$C$23),"")</f>
        <v/>
      </c>
      <c r="F2368" s="33" t="str">
        <f>IFERROR(
   IF($E$3="", "",
     IF(VLOOKUP(E2368, リスト!$A$2:$E$49, 5, FALSE) &gt; $E$3,
        VLOOKUP(E2368, リスト!$A$2:$E$49, 2, FALSE),
        VLOOKUP(E2368, リスト!$A$2:$E$49, 4, FALSE)
     )
   ),
"")</f>
        <v/>
      </c>
      <c r="G2368" s="40"/>
      <c r="H2368" s="29"/>
      <c r="I2368" s="46"/>
      <c r="J2368" s="34" t="str">
        <f t="shared" si="147"/>
        <v/>
      </c>
      <c r="K2368" s="28" t="str">
        <f t="shared" si="145"/>
        <v/>
      </c>
      <c r="L2368" s="25" t="str">
        <f t="shared" si="146"/>
        <v/>
      </c>
      <c r="M2368" s="16"/>
    </row>
    <row r="2369" spans="2:13" ht="22.5" customHeight="1" x14ac:dyDescent="0.45">
      <c r="B2369" s="30">
        <f t="shared" si="144"/>
        <v>2361</v>
      </c>
      <c r="C2369" s="40"/>
      <c r="D2369" s="41"/>
      <c r="E2369" s="31" t="str">
        <f>IFERROR(IF(OR(確認書!$C$23="",D2369=""),"",確認書!$C$23),"")</f>
        <v/>
      </c>
      <c r="F2369" s="33" t="str">
        <f>IFERROR(
   IF($E$3="", "",
     IF(VLOOKUP(E2369, リスト!$A$2:$E$49, 5, FALSE) &gt; $E$3,
        VLOOKUP(E2369, リスト!$A$2:$E$49, 2, FALSE),
        VLOOKUP(E2369, リスト!$A$2:$E$49, 4, FALSE)
     )
   ),
"")</f>
        <v/>
      </c>
      <c r="G2369" s="40"/>
      <c r="H2369" s="29"/>
      <c r="I2369" s="46"/>
      <c r="J2369" s="34" t="str">
        <f t="shared" si="147"/>
        <v/>
      </c>
      <c r="K2369" s="28" t="str">
        <f t="shared" si="145"/>
        <v/>
      </c>
      <c r="L2369" s="25" t="str">
        <f t="shared" si="146"/>
        <v/>
      </c>
      <c r="M2369" s="16"/>
    </row>
    <row r="2370" spans="2:13" ht="22.5" customHeight="1" x14ac:dyDescent="0.45">
      <c r="B2370" s="30">
        <f t="shared" si="144"/>
        <v>2362</v>
      </c>
      <c r="C2370" s="40"/>
      <c r="D2370" s="41"/>
      <c r="E2370" s="31" t="str">
        <f>IFERROR(IF(OR(確認書!$C$23="",D2370=""),"",確認書!$C$23),"")</f>
        <v/>
      </c>
      <c r="F2370" s="33" t="str">
        <f>IFERROR(
   IF($E$3="", "",
     IF(VLOOKUP(E2370, リスト!$A$2:$E$49, 5, FALSE) &gt; $E$3,
        VLOOKUP(E2370, リスト!$A$2:$E$49, 2, FALSE),
        VLOOKUP(E2370, リスト!$A$2:$E$49, 4, FALSE)
     )
   ),
"")</f>
        <v/>
      </c>
      <c r="G2370" s="40"/>
      <c r="H2370" s="29"/>
      <c r="I2370" s="46"/>
      <c r="J2370" s="34" t="str">
        <f t="shared" si="147"/>
        <v/>
      </c>
      <c r="K2370" s="28" t="str">
        <f t="shared" si="145"/>
        <v/>
      </c>
      <c r="L2370" s="25" t="str">
        <f t="shared" si="146"/>
        <v/>
      </c>
      <c r="M2370" s="16"/>
    </row>
    <row r="2371" spans="2:13" ht="22.5" customHeight="1" x14ac:dyDescent="0.45">
      <c r="B2371" s="30">
        <f t="shared" si="144"/>
        <v>2363</v>
      </c>
      <c r="C2371" s="40"/>
      <c r="D2371" s="41"/>
      <c r="E2371" s="31" t="str">
        <f>IFERROR(IF(OR(確認書!$C$23="",D2371=""),"",確認書!$C$23),"")</f>
        <v/>
      </c>
      <c r="F2371" s="33" t="str">
        <f>IFERROR(
   IF($E$3="", "",
     IF(VLOOKUP(E2371, リスト!$A$2:$E$49, 5, FALSE) &gt; $E$3,
        VLOOKUP(E2371, リスト!$A$2:$E$49, 2, FALSE),
        VLOOKUP(E2371, リスト!$A$2:$E$49, 4, FALSE)
     )
   ),
"")</f>
        <v/>
      </c>
      <c r="G2371" s="40"/>
      <c r="H2371" s="29"/>
      <c r="I2371" s="46"/>
      <c r="J2371" s="34" t="str">
        <f t="shared" si="147"/>
        <v/>
      </c>
      <c r="K2371" s="28" t="str">
        <f t="shared" si="145"/>
        <v/>
      </c>
      <c r="L2371" s="25" t="str">
        <f t="shared" si="146"/>
        <v/>
      </c>
      <c r="M2371" s="16"/>
    </row>
    <row r="2372" spans="2:13" ht="22.5" customHeight="1" x14ac:dyDescent="0.45">
      <c r="B2372" s="30">
        <f t="shared" si="144"/>
        <v>2364</v>
      </c>
      <c r="C2372" s="40"/>
      <c r="D2372" s="41"/>
      <c r="E2372" s="31" t="str">
        <f>IFERROR(IF(OR(確認書!$C$23="",D2372=""),"",確認書!$C$23),"")</f>
        <v/>
      </c>
      <c r="F2372" s="33" t="str">
        <f>IFERROR(
   IF($E$3="", "",
     IF(VLOOKUP(E2372, リスト!$A$2:$E$49, 5, FALSE) &gt; $E$3,
        VLOOKUP(E2372, リスト!$A$2:$E$49, 2, FALSE),
        VLOOKUP(E2372, リスト!$A$2:$E$49, 4, FALSE)
     )
   ),
"")</f>
        <v/>
      </c>
      <c r="G2372" s="40"/>
      <c r="H2372" s="29"/>
      <c r="I2372" s="46"/>
      <c r="J2372" s="34" t="str">
        <f t="shared" si="147"/>
        <v/>
      </c>
      <c r="K2372" s="28" t="str">
        <f t="shared" si="145"/>
        <v/>
      </c>
      <c r="L2372" s="25" t="str">
        <f t="shared" si="146"/>
        <v/>
      </c>
      <c r="M2372" s="16"/>
    </row>
    <row r="2373" spans="2:13" ht="22.5" customHeight="1" x14ac:dyDescent="0.45">
      <c r="B2373" s="30">
        <f t="shared" si="144"/>
        <v>2365</v>
      </c>
      <c r="C2373" s="40"/>
      <c r="D2373" s="41"/>
      <c r="E2373" s="31" t="str">
        <f>IFERROR(IF(OR(確認書!$C$23="",D2373=""),"",確認書!$C$23),"")</f>
        <v/>
      </c>
      <c r="F2373" s="33" t="str">
        <f>IFERROR(
   IF($E$3="", "",
     IF(VLOOKUP(E2373, リスト!$A$2:$E$49, 5, FALSE) &gt; $E$3,
        VLOOKUP(E2373, リスト!$A$2:$E$49, 2, FALSE),
        VLOOKUP(E2373, リスト!$A$2:$E$49, 4, FALSE)
     )
   ),
"")</f>
        <v/>
      </c>
      <c r="G2373" s="40"/>
      <c r="H2373" s="29"/>
      <c r="I2373" s="46"/>
      <c r="J2373" s="34" t="str">
        <f t="shared" si="147"/>
        <v/>
      </c>
      <c r="K2373" s="28" t="str">
        <f t="shared" si="145"/>
        <v/>
      </c>
      <c r="L2373" s="25" t="str">
        <f t="shared" si="146"/>
        <v/>
      </c>
      <c r="M2373" s="16"/>
    </row>
    <row r="2374" spans="2:13" ht="22.5" customHeight="1" x14ac:dyDescent="0.45">
      <c r="B2374" s="30">
        <f t="shared" si="144"/>
        <v>2366</v>
      </c>
      <c r="C2374" s="40"/>
      <c r="D2374" s="41"/>
      <c r="E2374" s="31" t="str">
        <f>IFERROR(IF(OR(確認書!$C$23="",D2374=""),"",確認書!$C$23),"")</f>
        <v/>
      </c>
      <c r="F2374" s="33" t="str">
        <f>IFERROR(
   IF($E$3="", "",
     IF(VLOOKUP(E2374, リスト!$A$2:$E$49, 5, FALSE) &gt; $E$3,
        VLOOKUP(E2374, リスト!$A$2:$E$49, 2, FALSE),
        VLOOKUP(E2374, リスト!$A$2:$E$49, 4, FALSE)
     )
   ),
"")</f>
        <v/>
      </c>
      <c r="G2374" s="40"/>
      <c r="H2374" s="29"/>
      <c r="I2374" s="46"/>
      <c r="J2374" s="34" t="str">
        <f t="shared" si="147"/>
        <v/>
      </c>
      <c r="K2374" s="28" t="str">
        <f t="shared" si="145"/>
        <v/>
      </c>
      <c r="L2374" s="25" t="str">
        <f t="shared" si="146"/>
        <v/>
      </c>
      <c r="M2374" s="16"/>
    </row>
    <row r="2375" spans="2:13" ht="22.5" customHeight="1" x14ac:dyDescent="0.45">
      <c r="B2375" s="30">
        <f t="shared" si="144"/>
        <v>2367</v>
      </c>
      <c r="C2375" s="40"/>
      <c r="D2375" s="41"/>
      <c r="E2375" s="31" t="str">
        <f>IFERROR(IF(OR(確認書!$C$23="",D2375=""),"",確認書!$C$23),"")</f>
        <v/>
      </c>
      <c r="F2375" s="33" t="str">
        <f>IFERROR(
   IF($E$3="", "",
     IF(VLOOKUP(E2375, リスト!$A$2:$E$49, 5, FALSE) &gt; $E$3,
        VLOOKUP(E2375, リスト!$A$2:$E$49, 2, FALSE),
        VLOOKUP(E2375, リスト!$A$2:$E$49, 4, FALSE)
     )
   ),
"")</f>
        <v/>
      </c>
      <c r="G2375" s="40"/>
      <c r="H2375" s="29"/>
      <c r="I2375" s="46"/>
      <c r="J2375" s="34" t="str">
        <f t="shared" si="147"/>
        <v/>
      </c>
      <c r="K2375" s="28" t="str">
        <f t="shared" si="145"/>
        <v/>
      </c>
      <c r="L2375" s="25" t="str">
        <f t="shared" si="146"/>
        <v/>
      </c>
      <c r="M2375" s="16"/>
    </row>
    <row r="2376" spans="2:13" ht="22.5" customHeight="1" x14ac:dyDescent="0.45">
      <c r="B2376" s="30">
        <f t="shared" si="144"/>
        <v>2368</v>
      </c>
      <c r="C2376" s="40"/>
      <c r="D2376" s="41"/>
      <c r="E2376" s="31" t="str">
        <f>IFERROR(IF(OR(確認書!$C$23="",D2376=""),"",確認書!$C$23),"")</f>
        <v/>
      </c>
      <c r="F2376" s="33" t="str">
        <f>IFERROR(
   IF($E$3="", "",
     IF(VLOOKUP(E2376, リスト!$A$2:$E$49, 5, FALSE) &gt; $E$3,
        VLOOKUP(E2376, リスト!$A$2:$E$49, 2, FALSE),
        VLOOKUP(E2376, リスト!$A$2:$E$49, 4, FALSE)
     )
   ),
"")</f>
        <v/>
      </c>
      <c r="G2376" s="40"/>
      <c r="H2376" s="29"/>
      <c r="I2376" s="46"/>
      <c r="J2376" s="34" t="str">
        <f t="shared" si="147"/>
        <v/>
      </c>
      <c r="K2376" s="28" t="str">
        <f t="shared" si="145"/>
        <v/>
      </c>
      <c r="L2376" s="25" t="str">
        <f t="shared" si="146"/>
        <v/>
      </c>
      <c r="M2376" s="16"/>
    </row>
    <row r="2377" spans="2:13" ht="22.5" customHeight="1" x14ac:dyDescent="0.45">
      <c r="B2377" s="30">
        <f t="shared" si="144"/>
        <v>2369</v>
      </c>
      <c r="C2377" s="40"/>
      <c r="D2377" s="41"/>
      <c r="E2377" s="31" t="str">
        <f>IFERROR(IF(OR(確認書!$C$23="",D2377=""),"",確認書!$C$23),"")</f>
        <v/>
      </c>
      <c r="F2377" s="33" t="str">
        <f>IFERROR(
   IF($E$3="", "",
     IF(VLOOKUP(E2377, リスト!$A$2:$E$49, 5, FALSE) &gt; $E$3,
        VLOOKUP(E2377, リスト!$A$2:$E$49, 2, FALSE),
        VLOOKUP(E2377, リスト!$A$2:$E$49, 4, FALSE)
     )
   ),
"")</f>
        <v/>
      </c>
      <c r="G2377" s="40"/>
      <c r="H2377" s="29"/>
      <c r="I2377" s="46"/>
      <c r="J2377" s="34" t="str">
        <f t="shared" si="147"/>
        <v/>
      </c>
      <c r="K2377" s="28" t="str">
        <f t="shared" si="145"/>
        <v/>
      </c>
      <c r="L2377" s="25" t="str">
        <f t="shared" si="146"/>
        <v/>
      </c>
      <c r="M2377" s="16"/>
    </row>
    <row r="2378" spans="2:13" ht="22.5" customHeight="1" x14ac:dyDescent="0.45">
      <c r="B2378" s="30">
        <f t="shared" ref="B2378:B2441" si="148">ROW()-8</f>
        <v>2370</v>
      </c>
      <c r="C2378" s="40"/>
      <c r="D2378" s="41"/>
      <c r="E2378" s="31" t="str">
        <f>IFERROR(IF(OR(確認書!$C$23="",D2378=""),"",確認書!$C$23),"")</f>
        <v/>
      </c>
      <c r="F2378" s="33" t="str">
        <f>IFERROR(
   IF($E$3="", "",
     IF(VLOOKUP(E2378, リスト!$A$2:$E$49, 5, FALSE) &gt; $E$3,
        VLOOKUP(E2378, リスト!$A$2:$E$49, 2, FALSE),
        VLOOKUP(E2378, リスト!$A$2:$E$49, 4, FALSE)
     )
   ),
"")</f>
        <v/>
      </c>
      <c r="G2378" s="40"/>
      <c r="H2378" s="29"/>
      <c r="I2378" s="46"/>
      <c r="J2378" s="34" t="str">
        <f t="shared" si="147"/>
        <v/>
      </c>
      <c r="K2378" s="28" t="str">
        <f t="shared" ref="K2378:K2441" si="149">IF(OR(E2378="",F2378=""), "",
 IF(NOT(ISNUMBER(J2378)), "",
 IF(J2378&lt;F2378, "×（法定外・特例等対象外です）", "〇")))</f>
        <v/>
      </c>
      <c r="L2378" s="25" t="str">
        <f t="shared" ref="L2378:L2441" si="150">IF(COUNTBLANK(D2378:J2378)=7, "",
 IF(D2378="", "←D列に従業員名を姓名（フルネーム）で入力してください。誤変換にお気を付け下さい。",
 IF(G2378="", "←G列に1.月給～3.時間給を入力してください",
 IF(H2378="", "←H列に金額を入力してください",
 IF(NOT(ISNUMBER(H2378)), "←H列の金額は半角数字で入力してください",
 IF(G2378="3.時間給", "",
 IF(I2378="", "←I列に労働時間を入力してください",
 IF(NOT(ISNUMBER(I2378)), "←I列の労働時間は半角数字で入力してください", ""))))))))</f>
        <v/>
      </c>
      <c r="M2378" s="16"/>
    </row>
    <row r="2379" spans="2:13" ht="22.5" customHeight="1" x14ac:dyDescent="0.45">
      <c r="B2379" s="30">
        <f t="shared" si="148"/>
        <v>2371</v>
      </c>
      <c r="C2379" s="40"/>
      <c r="D2379" s="41"/>
      <c r="E2379" s="31" t="str">
        <f>IFERROR(IF(OR(確認書!$C$23="",D2379=""),"",確認書!$C$23),"")</f>
        <v/>
      </c>
      <c r="F2379" s="33" t="str">
        <f>IFERROR(
   IF($E$3="", "",
     IF(VLOOKUP(E2379, リスト!$A$2:$E$49, 5, FALSE) &gt; $E$3,
        VLOOKUP(E2379, リスト!$A$2:$E$49, 2, FALSE),
        VLOOKUP(E2379, リスト!$A$2:$E$49, 4, FALSE)
     )
   ),
"")</f>
        <v/>
      </c>
      <c r="G2379" s="40"/>
      <c r="H2379" s="29"/>
      <c r="I2379" s="46"/>
      <c r="J2379" s="34" t="str">
        <f t="shared" ref="J2379:J2442" si="151">IF(COUNTBLANK(G2379:I2379)=3, "",
 IF(G2379="3.時間給", IF(H2379="", "", H2379),
 IF(OR(G2379="1.月給", G2379="2.日給"),
   IF(OR(H2379="", I2379=""), "", ROUND(H2379/I2379,0)),
 "")))</f>
        <v/>
      </c>
      <c r="K2379" s="28" t="str">
        <f t="shared" si="149"/>
        <v/>
      </c>
      <c r="L2379" s="25" t="str">
        <f t="shared" si="150"/>
        <v/>
      </c>
      <c r="M2379" s="16"/>
    </row>
    <row r="2380" spans="2:13" ht="22.5" customHeight="1" x14ac:dyDescent="0.45">
      <c r="B2380" s="30">
        <f t="shared" si="148"/>
        <v>2372</v>
      </c>
      <c r="C2380" s="40"/>
      <c r="D2380" s="41"/>
      <c r="E2380" s="31" t="str">
        <f>IFERROR(IF(OR(確認書!$C$23="",D2380=""),"",確認書!$C$23),"")</f>
        <v/>
      </c>
      <c r="F2380" s="33" t="str">
        <f>IFERROR(
   IF($E$3="", "",
     IF(VLOOKUP(E2380, リスト!$A$2:$E$49, 5, FALSE) &gt; $E$3,
        VLOOKUP(E2380, リスト!$A$2:$E$49, 2, FALSE),
        VLOOKUP(E2380, リスト!$A$2:$E$49, 4, FALSE)
     )
   ),
"")</f>
        <v/>
      </c>
      <c r="G2380" s="40"/>
      <c r="H2380" s="29"/>
      <c r="I2380" s="46"/>
      <c r="J2380" s="34" t="str">
        <f t="shared" si="151"/>
        <v/>
      </c>
      <c r="K2380" s="28" t="str">
        <f t="shared" si="149"/>
        <v/>
      </c>
      <c r="L2380" s="25" t="str">
        <f t="shared" si="150"/>
        <v/>
      </c>
      <c r="M2380" s="16"/>
    </row>
    <row r="2381" spans="2:13" ht="22.5" customHeight="1" x14ac:dyDescent="0.45">
      <c r="B2381" s="30">
        <f t="shared" si="148"/>
        <v>2373</v>
      </c>
      <c r="C2381" s="40"/>
      <c r="D2381" s="41"/>
      <c r="E2381" s="31" t="str">
        <f>IFERROR(IF(OR(確認書!$C$23="",D2381=""),"",確認書!$C$23),"")</f>
        <v/>
      </c>
      <c r="F2381" s="33" t="str">
        <f>IFERROR(
   IF($E$3="", "",
     IF(VLOOKUP(E2381, リスト!$A$2:$E$49, 5, FALSE) &gt; $E$3,
        VLOOKUP(E2381, リスト!$A$2:$E$49, 2, FALSE),
        VLOOKUP(E2381, リスト!$A$2:$E$49, 4, FALSE)
     )
   ),
"")</f>
        <v/>
      </c>
      <c r="G2381" s="40"/>
      <c r="H2381" s="29"/>
      <c r="I2381" s="46"/>
      <c r="J2381" s="34" t="str">
        <f t="shared" si="151"/>
        <v/>
      </c>
      <c r="K2381" s="28" t="str">
        <f t="shared" si="149"/>
        <v/>
      </c>
      <c r="L2381" s="25" t="str">
        <f t="shared" si="150"/>
        <v/>
      </c>
      <c r="M2381" s="16"/>
    </row>
    <row r="2382" spans="2:13" ht="22.5" customHeight="1" x14ac:dyDescent="0.45">
      <c r="B2382" s="30">
        <f t="shared" si="148"/>
        <v>2374</v>
      </c>
      <c r="C2382" s="40"/>
      <c r="D2382" s="41"/>
      <c r="E2382" s="31" t="str">
        <f>IFERROR(IF(OR(確認書!$C$23="",D2382=""),"",確認書!$C$23),"")</f>
        <v/>
      </c>
      <c r="F2382" s="33" t="str">
        <f>IFERROR(
   IF($E$3="", "",
     IF(VLOOKUP(E2382, リスト!$A$2:$E$49, 5, FALSE) &gt; $E$3,
        VLOOKUP(E2382, リスト!$A$2:$E$49, 2, FALSE),
        VLOOKUP(E2382, リスト!$A$2:$E$49, 4, FALSE)
     )
   ),
"")</f>
        <v/>
      </c>
      <c r="G2382" s="40"/>
      <c r="H2382" s="29"/>
      <c r="I2382" s="46"/>
      <c r="J2382" s="34" t="str">
        <f t="shared" si="151"/>
        <v/>
      </c>
      <c r="K2382" s="28" t="str">
        <f t="shared" si="149"/>
        <v/>
      </c>
      <c r="L2382" s="25" t="str">
        <f t="shared" si="150"/>
        <v/>
      </c>
      <c r="M2382" s="16"/>
    </row>
    <row r="2383" spans="2:13" ht="22.5" customHeight="1" x14ac:dyDescent="0.45">
      <c r="B2383" s="30">
        <f t="shared" si="148"/>
        <v>2375</v>
      </c>
      <c r="C2383" s="40"/>
      <c r="D2383" s="41"/>
      <c r="E2383" s="31" t="str">
        <f>IFERROR(IF(OR(確認書!$C$23="",D2383=""),"",確認書!$C$23),"")</f>
        <v/>
      </c>
      <c r="F2383" s="33" t="str">
        <f>IFERROR(
   IF($E$3="", "",
     IF(VLOOKUP(E2383, リスト!$A$2:$E$49, 5, FALSE) &gt; $E$3,
        VLOOKUP(E2383, リスト!$A$2:$E$49, 2, FALSE),
        VLOOKUP(E2383, リスト!$A$2:$E$49, 4, FALSE)
     )
   ),
"")</f>
        <v/>
      </c>
      <c r="G2383" s="40"/>
      <c r="H2383" s="29"/>
      <c r="I2383" s="46"/>
      <c r="J2383" s="34" t="str">
        <f t="shared" si="151"/>
        <v/>
      </c>
      <c r="K2383" s="28" t="str">
        <f t="shared" si="149"/>
        <v/>
      </c>
      <c r="L2383" s="25" t="str">
        <f t="shared" si="150"/>
        <v/>
      </c>
      <c r="M2383" s="16"/>
    </row>
    <row r="2384" spans="2:13" ht="22.5" customHeight="1" x14ac:dyDescent="0.45">
      <c r="B2384" s="30">
        <f t="shared" si="148"/>
        <v>2376</v>
      </c>
      <c r="C2384" s="40"/>
      <c r="D2384" s="41"/>
      <c r="E2384" s="31" t="str">
        <f>IFERROR(IF(OR(確認書!$C$23="",D2384=""),"",確認書!$C$23),"")</f>
        <v/>
      </c>
      <c r="F2384" s="33" t="str">
        <f>IFERROR(
   IF($E$3="", "",
     IF(VLOOKUP(E2384, リスト!$A$2:$E$49, 5, FALSE) &gt; $E$3,
        VLOOKUP(E2384, リスト!$A$2:$E$49, 2, FALSE),
        VLOOKUP(E2384, リスト!$A$2:$E$49, 4, FALSE)
     )
   ),
"")</f>
        <v/>
      </c>
      <c r="G2384" s="40"/>
      <c r="H2384" s="29"/>
      <c r="I2384" s="46"/>
      <c r="J2384" s="34" t="str">
        <f t="shared" si="151"/>
        <v/>
      </c>
      <c r="K2384" s="28" t="str">
        <f t="shared" si="149"/>
        <v/>
      </c>
      <c r="L2384" s="25" t="str">
        <f t="shared" si="150"/>
        <v/>
      </c>
      <c r="M2384" s="16"/>
    </row>
    <row r="2385" spans="2:13" ht="22.5" customHeight="1" x14ac:dyDescent="0.45">
      <c r="B2385" s="30">
        <f t="shared" si="148"/>
        <v>2377</v>
      </c>
      <c r="C2385" s="40"/>
      <c r="D2385" s="41"/>
      <c r="E2385" s="31" t="str">
        <f>IFERROR(IF(OR(確認書!$C$23="",D2385=""),"",確認書!$C$23),"")</f>
        <v/>
      </c>
      <c r="F2385" s="33" t="str">
        <f>IFERROR(
   IF($E$3="", "",
     IF(VLOOKUP(E2385, リスト!$A$2:$E$49, 5, FALSE) &gt; $E$3,
        VLOOKUP(E2385, リスト!$A$2:$E$49, 2, FALSE),
        VLOOKUP(E2385, リスト!$A$2:$E$49, 4, FALSE)
     )
   ),
"")</f>
        <v/>
      </c>
      <c r="G2385" s="40"/>
      <c r="H2385" s="29"/>
      <c r="I2385" s="46"/>
      <c r="J2385" s="34" t="str">
        <f t="shared" si="151"/>
        <v/>
      </c>
      <c r="K2385" s="28" t="str">
        <f t="shared" si="149"/>
        <v/>
      </c>
      <c r="L2385" s="25" t="str">
        <f t="shared" si="150"/>
        <v/>
      </c>
      <c r="M2385" s="16"/>
    </row>
    <row r="2386" spans="2:13" ht="22.5" customHeight="1" x14ac:dyDescent="0.45">
      <c r="B2386" s="30">
        <f t="shared" si="148"/>
        <v>2378</v>
      </c>
      <c r="C2386" s="40"/>
      <c r="D2386" s="41"/>
      <c r="E2386" s="31" t="str">
        <f>IFERROR(IF(OR(確認書!$C$23="",D2386=""),"",確認書!$C$23),"")</f>
        <v/>
      </c>
      <c r="F2386" s="33" t="str">
        <f>IFERROR(
   IF($E$3="", "",
     IF(VLOOKUP(E2386, リスト!$A$2:$E$49, 5, FALSE) &gt; $E$3,
        VLOOKUP(E2386, リスト!$A$2:$E$49, 2, FALSE),
        VLOOKUP(E2386, リスト!$A$2:$E$49, 4, FALSE)
     )
   ),
"")</f>
        <v/>
      </c>
      <c r="G2386" s="40"/>
      <c r="H2386" s="29"/>
      <c r="I2386" s="46"/>
      <c r="J2386" s="34" t="str">
        <f t="shared" si="151"/>
        <v/>
      </c>
      <c r="K2386" s="28" t="str">
        <f t="shared" si="149"/>
        <v/>
      </c>
      <c r="L2386" s="25" t="str">
        <f t="shared" si="150"/>
        <v/>
      </c>
      <c r="M2386" s="16"/>
    </row>
    <row r="2387" spans="2:13" ht="22.5" customHeight="1" x14ac:dyDescent="0.45">
      <c r="B2387" s="30">
        <f t="shared" si="148"/>
        <v>2379</v>
      </c>
      <c r="C2387" s="40"/>
      <c r="D2387" s="41"/>
      <c r="E2387" s="31" t="str">
        <f>IFERROR(IF(OR(確認書!$C$23="",D2387=""),"",確認書!$C$23),"")</f>
        <v/>
      </c>
      <c r="F2387" s="33" t="str">
        <f>IFERROR(
   IF($E$3="", "",
     IF(VLOOKUP(E2387, リスト!$A$2:$E$49, 5, FALSE) &gt; $E$3,
        VLOOKUP(E2387, リスト!$A$2:$E$49, 2, FALSE),
        VLOOKUP(E2387, リスト!$A$2:$E$49, 4, FALSE)
     )
   ),
"")</f>
        <v/>
      </c>
      <c r="G2387" s="40"/>
      <c r="H2387" s="29"/>
      <c r="I2387" s="46"/>
      <c r="J2387" s="34" t="str">
        <f t="shared" si="151"/>
        <v/>
      </c>
      <c r="K2387" s="28" t="str">
        <f t="shared" si="149"/>
        <v/>
      </c>
      <c r="L2387" s="25" t="str">
        <f t="shared" si="150"/>
        <v/>
      </c>
      <c r="M2387" s="16"/>
    </row>
    <row r="2388" spans="2:13" ht="22.5" customHeight="1" x14ac:dyDescent="0.45">
      <c r="B2388" s="30">
        <f t="shared" si="148"/>
        <v>2380</v>
      </c>
      <c r="C2388" s="40"/>
      <c r="D2388" s="41"/>
      <c r="E2388" s="31" t="str">
        <f>IFERROR(IF(OR(確認書!$C$23="",D2388=""),"",確認書!$C$23),"")</f>
        <v/>
      </c>
      <c r="F2388" s="33" t="str">
        <f>IFERROR(
   IF($E$3="", "",
     IF(VLOOKUP(E2388, リスト!$A$2:$E$49, 5, FALSE) &gt; $E$3,
        VLOOKUP(E2388, リスト!$A$2:$E$49, 2, FALSE),
        VLOOKUP(E2388, リスト!$A$2:$E$49, 4, FALSE)
     )
   ),
"")</f>
        <v/>
      </c>
      <c r="G2388" s="40"/>
      <c r="H2388" s="29"/>
      <c r="I2388" s="46"/>
      <c r="J2388" s="34" t="str">
        <f t="shared" si="151"/>
        <v/>
      </c>
      <c r="K2388" s="28" t="str">
        <f t="shared" si="149"/>
        <v/>
      </c>
      <c r="L2388" s="25" t="str">
        <f t="shared" si="150"/>
        <v/>
      </c>
      <c r="M2388" s="16"/>
    </row>
    <row r="2389" spans="2:13" ht="22.5" customHeight="1" x14ac:dyDescent="0.45">
      <c r="B2389" s="30">
        <f t="shared" si="148"/>
        <v>2381</v>
      </c>
      <c r="C2389" s="40"/>
      <c r="D2389" s="41"/>
      <c r="E2389" s="31" t="str">
        <f>IFERROR(IF(OR(確認書!$C$23="",D2389=""),"",確認書!$C$23),"")</f>
        <v/>
      </c>
      <c r="F2389" s="33" t="str">
        <f>IFERROR(
   IF($E$3="", "",
     IF(VLOOKUP(E2389, リスト!$A$2:$E$49, 5, FALSE) &gt; $E$3,
        VLOOKUP(E2389, リスト!$A$2:$E$49, 2, FALSE),
        VLOOKUP(E2389, リスト!$A$2:$E$49, 4, FALSE)
     )
   ),
"")</f>
        <v/>
      </c>
      <c r="G2389" s="40"/>
      <c r="H2389" s="29"/>
      <c r="I2389" s="46"/>
      <c r="J2389" s="34" t="str">
        <f t="shared" si="151"/>
        <v/>
      </c>
      <c r="K2389" s="28" t="str">
        <f t="shared" si="149"/>
        <v/>
      </c>
      <c r="L2389" s="25" t="str">
        <f t="shared" si="150"/>
        <v/>
      </c>
      <c r="M2389" s="16"/>
    </row>
    <row r="2390" spans="2:13" ht="22.5" customHeight="1" x14ac:dyDescent="0.45">
      <c r="B2390" s="30">
        <f t="shared" si="148"/>
        <v>2382</v>
      </c>
      <c r="C2390" s="40"/>
      <c r="D2390" s="41"/>
      <c r="E2390" s="31" t="str">
        <f>IFERROR(IF(OR(確認書!$C$23="",D2390=""),"",確認書!$C$23),"")</f>
        <v/>
      </c>
      <c r="F2390" s="33" t="str">
        <f>IFERROR(
   IF($E$3="", "",
     IF(VLOOKUP(E2390, リスト!$A$2:$E$49, 5, FALSE) &gt; $E$3,
        VLOOKUP(E2390, リスト!$A$2:$E$49, 2, FALSE),
        VLOOKUP(E2390, リスト!$A$2:$E$49, 4, FALSE)
     )
   ),
"")</f>
        <v/>
      </c>
      <c r="G2390" s="40"/>
      <c r="H2390" s="29"/>
      <c r="I2390" s="46"/>
      <c r="J2390" s="34" t="str">
        <f t="shared" si="151"/>
        <v/>
      </c>
      <c r="K2390" s="28" t="str">
        <f t="shared" si="149"/>
        <v/>
      </c>
      <c r="L2390" s="25" t="str">
        <f t="shared" si="150"/>
        <v/>
      </c>
      <c r="M2390" s="16"/>
    </row>
    <row r="2391" spans="2:13" ht="22.5" customHeight="1" x14ac:dyDescent="0.45">
      <c r="B2391" s="30">
        <f t="shared" si="148"/>
        <v>2383</v>
      </c>
      <c r="C2391" s="40"/>
      <c r="D2391" s="41"/>
      <c r="E2391" s="31" t="str">
        <f>IFERROR(IF(OR(確認書!$C$23="",D2391=""),"",確認書!$C$23),"")</f>
        <v/>
      </c>
      <c r="F2391" s="33" t="str">
        <f>IFERROR(
   IF($E$3="", "",
     IF(VLOOKUP(E2391, リスト!$A$2:$E$49, 5, FALSE) &gt; $E$3,
        VLOOKUP(E2391, リスト!$A$2:$E$49, 2, FALSE),
        VLOOKUP(E2391, リスト!$A$2:$E$49, 4, FALSE)
     )
   ),
"")</f>
        <v/>
      </c>
      <c r="G2391" s="40"/>
      <c r="H2391" s="29"/>
      <c r="I2391" s="46"/>
      <c r="J2391" s="34" t="str">
        <f t="shared" si="151"/>
        <v/>
      </c>
      <c r="K2391" s="28" t="str">
        <f t="shared" si="149"/>
        <v/>
      </c>
      <c r="L2391" s="25" t="str">
        <f t="shared" si="150"/>
        <v/>
      </c>
      <c r="M2391" s="16"/>
    </row>
    <row r="2392" spans="2:13" ht="22.5" customHeight="1" x14ac:dyDescent="0.45">
      <c r="B2392" s="30">
        <f t="shared" si="148"/>
        <v>2384</v>
      </c>
      <c r="C2392" s="40"/>
      <c r="D2392" s="41"/>
      <c r="E2392" s="31" t="str">
        <f>IFERROR(IF(OR(確認書!$C$23="",D2392=""),"",確認書!$C$23),"")</f>
        <v/>
      </c>
      <c r="F2392" s="33" t="str">
        <f>IFERROR(
   IF($E$3="", "",
     IF(VLOOKUP(E2392, リスト!$A$2:$E$49, 5, FALSE) &gt; $E$3,
        VLOOKUP(E2392, リスト!$A$2:$E$49, 2, FALSE),
        VLOOKUP(E2392, リスト!$A$2:$E$49, 4, FALSE)
     )
   ),
"")</f>
        <v/>
      </c>
      <c r="G2392" s="40"/>
      <c r="H2392" s="29"/>
      <c r="I2392" s="46"/>
      <c r="J2392" s="34" t="str">
        <f t="shared" si="151"/>
        <v/>
      </c>
      <c r="K2392" s="28" t="str">
        <f t="shared" si="149"/>
        <v/>
      </c>
      <c r="L2392" s="25" t="str">
        <f t="shared" si="150"/>
        <v/>
      </c>
      <c r="M2392" s="16"/>
    </row>
    <row r="2393" spans="2:13" ht="22.5" customHeight="1" x14ac:dyDescent="0.45">
      <c r="B2393" s="30">
        <f t="shared" si="148"/>
        <v>2385</v>
      </c>
      <c r="C2393" s="40"/>
      <c r="D2393" s="41"/>
      <c r="E2393" s="31" t="str">
        <f>IFERROR(IF(OR(確認書!$C$23="",D2393=""),"",確認書!$C$23),"")</f>
        <v/>
      </c>
      <c r="F2393" s="33" t="str">
        <f>IFERROR(
   IF($E$3="", "",
     IF(VLOOKUP(E2393, リスト!$A$2:$E$49, 5, FALSE) &gt; $E$3,
        VLOOKUP(E2393, リスト!$A$2:$E$49, 2, FALSE),
        VLOOKUP(E2393, リスト!$A$2:$E$49, 4, FALSE)
     )
   ),
"")</f>
        <v/>
      </c>
      <c r="G2393" s="40"/>
      <c r="H2393" s="29"/>
      <c r="I2393" s="46"/>
      <c r="J2393" s="34" t="str">
        <f t="shared" si="151"/>
        <v/>
      </c>
      <c r="K2393" s="28" t="str">
        <f t="shared" si="149"/>
        <v/>
      </c>
      <c r="L2393" s="25" t="str">
        <f t="shared" si="150"/>
        <v/>
      </c>
      <c r="M2393" s="16"/>
    </row>
    <row r="2394" spans="2:13" ht="22.5" customHeight="1" x14ac:dyDescent="0.45">
      <c r="B2394" s="30">
        <f t="shared" si="148"/>
        <v>2386</v>
      </c>
      <c r="C2394" s="40"/>
      <c r="D2394" s="41"/>
      <c r="E2394" s="31" t="str">
        <f>IFERROR(IF(OR(確認書!$C$23="",D2394=""),"",確認書!$C$23),"")</f>
        <v/>
      </c>
      <c r="F2394" s="33" t="str">
        <f>IFERROR(
   IF($E$3="", "",
     IF(VLOOKUP(E2394, リスト!$A$2:$E$49, 5, FALSE) &gt; $E$3,
        VLOOKUP(E2394, リスト!$A$2:$E$49, 2, FALSE),
        VLOOKUP(E2394, リスト!$A$2:$E$49, 4, FALSE)
     )
   ),
"")</f>
        <v/>
      </c>
      <c r="G2394" s="40"/>
      <c r="H2394" s="29"/>
      <c r="I2394" s="46"/>
      <c r="J2394" s="34" t="str">
        <f t="shared" si="151"/>
        <v/>
      </c>
      <c r="K2394" s="28" t="str">
        <f t="shared" si="149"/>
        <v/>
      </c>
      <c r="L2394" s="25" t="str">
        <f t="shared" si="150"/>
        <v/>
      </c>
      <c r="M2394" s="16"/>
    </row>
    <row r="2395" spans="2:13" ht="22.5" customHeight="1" x14ac:dyDescent="0.45">
      <c r="B2395" s="30">
        <f t="shared" si="148"/>
        <v>2387</v>
      </c>
      <c r="C2395" s="40"/>
      <c r="D2395" s="41"/>
      <c r="E2395" s="31" t="str">
        <f>IFERROR(IF(OR(確認書!$C$23="",D2395=""),"",確認書!$C$23),"")</f>
        <v/>
      </c>
      <c r="F2395" s="33" t="str">
        <f>IFERROR(
   IF($E$3="", "",
     IF(VLOOKUP(E2395, リスト!$A$2:$E$49, 5, FALSE) &gt; $E$3,
        VLOOKUP(E2395, リスト!$A$2:$E$49, 2, FALSE),
        VLOOKUP(E2395, リスト!$A$2:$E$49, 4, FALSE)
     )
   ),
"")</f>
        <v/>
      </c>
      <c r="G2395" s="40"/>
      <c r="H2395" s="29"/>
      <c r="I2395" s="46"/>
      <c r="J2395" s="34" t="str">
        <f t="shared" si="151"/>
        <v/>
      </c>
      <c r="K2395" s="28" t="str">
        <f t="shared" si="149"/>
        <v/>
      </c>
      <c r="L2395" s="25" t="str">
        <f t="shared" si="150"/>
        <v/>
      </c>
      <c r="M2395" s="16"/>
    </row>
    <row r="2396" spans="2:13" ht="22.5" customHeight="1" x14ac:dyDescent="0.45">
      <c r="B2396" s="30">
        <f t="shared" si="148"/>
        <v>2388</v>
      </c>
      <c r="C2396" s="40"/>
      <c r="D2396" s="41"/>
      <c r="E2396" s="31" t="str">
        <f>IFERROR(IF(OR(確認書!$C$23="",D2396=""),"",確認書!$C$23),"")</f>
        <v/>
      </c>
      <c r="F2396" s="33" t="str">
        <f>IFERROR(
   IF($E$3="", "",
     IF(VLOOKUP(E2396, リスト!$A$2:$E$49, 5, FALSE) &gt; $E$3,
        VLOOKUP(E2396, リスト!$A$2:$E$49, 2, FALSE),
        VLOOKUP(E2396, リスト!$A$2:$E$49, 4, FALSE)
     )
   ),
"")</f>
        <v/>
      </c>
      <c r="G2396" s="40"/>
      <c r="H2396" s="29"/>
      <c r="I2396" s="46"/>
      <c r="J2396" s="34" t="str">
        <f t="shared" si="151"/>
        <v/>
      </c>
      <c r="K2396" s="28" t="str">
        <f t="shared" si="149"/>
        <v/>
      </c>
      <c r="L2396" s="25" t="str">
        <f t="shared" si="150"/>
        <v/>
      </c>
      <c r="M2396" s="16"/>
    </row>
    <row r="2397" spans="2:13" ht="22.5" customHeight="1" x14ac:dyDescent="0.45">
      <c r="B2397" s="30">
        <f t="shared" si="148"/>
        <v>2389</v>
      </c>
      <c r="C2397" s="40"/>
      <c r="D2397" s="41"/>
      <c r="E2397" s="31" t="str">
        <f>IFERROR(IF(OR(確認書!$C$23="",D2397=""),"",確認書!$C$23),"")</f>
        <v/>
      </c>
      <c r="F2397" s="33" t="str">
        <f>IFERROR(
   IF($E$3="", "",
     IF(VLOOKUP(E2397, リスト!$A$2:$E$49, 5, FALSE) &gt; $E$3,
        VLOOKUP(E2397, リスト!$A$2:$E$49, 2, FALSE),
        VLOOKUP(E2397, リスト!$A$2:$E$49, 4, FALSE)
     )
   ),
"")</f>
        <v/>
      </c>
      <c r="G2397" s="40"/>
      <c r="H2397" s="29"/>
      <c r="I2397" s="46"/>
      <c r="J2397" s="34" t="str">
        <f t="shared" si="151"/>
        <v/>
      </c>
      <c r="K2397" s="28" t="str">
        <f t="shared" si="149"/>
        <v/>
      </c>
      <c r="L2397" s="25" t="str">
        <f t="shared" si="150"/>
        <v/>
      </c>
      <c r="M2397" s="16"/>
    </row>
    <row r="2398" spans="2:13" ht="22.5" customHeight="1" x14ac:dyDescent="0.45">
      <c r="B2398" s="30">
        <f t="shared" si="148"/>
        <v>2390</v>
      </c>
      <c r="C2398" s="40"/>
      <c r="D2398" s="41"/>
      <c r="E2398" s="31" t="str">
        <f>IFERROR(IF(OR(確認書!$C$23="",D2398=""),"",確認書!$C$23),"")</f>
        <v/>
      </c>
      <c r="F2398" s="33" t="str">
        <f>IFERROR(
   IF($E$3="", "",
     IF(VLOOKUP(E2398, リスト!$A$2:$E$49, 5, FALSE) &gt; $E$3,
        VLOOKUP(E2398, リスト!$A$2:$E$49, 2, FALSE),
        VLOOKUP(E2398, リスト!$A$2:$E$49, 4, FALSE)
     )
   ),
"")</f>
        <v/>
      </c>
      <c r="G2398" s="40"/>
      <c r="H2398" s="29"/>
      <c r="I2398" s="46"/>
      <c r="J2398" s="34" t="str">
        <f t="shared" si="151"/>
        <v/>
      </c>
      <c r="K2398" s="28" t="str">
        <f t="shared" si="149"/>
        <v/>
      </c>
      <c r="L2398" s="25" t="str">
        <f t="shared" si="150"/>
        <v/>
      </c>
      <c r="M2398" s="16"/>
    </row>
    <row r="2399" spans="2:13" ht="22.5" customHeight="1" x14ac:dyDescent="0.45">
      <c r="B2399" s="30">
        <f t="shared" si="148"/>
        <v>2391</v>
      </c>
      <c r="C2399" s="40"/>
      <c r="D2399" s="41"/>
      <c r="E2399" s="31" t="str">
        <f>IFERROR(IF(OR(確認書!$C$23="",D2399=""),"",確認書!$C$23),"")</f>
        <v/>
      </c>
      <c r="F2399" s="33" t="str">
        <f>IFERROR(
   IF($E$3="", "",
     IF(VLOOKUP(E2399, リスト!$A$2:$E$49, 5, FALSE) &gt; $E$3,
        VLOOKUP(E2399, リスト!$A$2:$E$49, 2, FALSE),
        VLOOKUP(E2399, リスト!$A$2:$E$49, 4, FALSE)
     )
   ),
"")</f>
        <v/>
      </c>
      <c r="G2399" s="40"/>
      <c r="H2399" s="29"/>
      <c r="I2399" s="46"/>
      <c r="J2399" s="34" t="str">
        <f t="shared" si="151"/>
        <v/>
      </c>
      <c r="K2399" s="28" t="str">
        <f t="shared" si="149"/>
        <v/>
      </c>
      <c r="L2399" s="25" t="str">
        <f t="shared" si="150"/>
        <v/>
      </c>
      <c r="M2399" s="16"/>
    </row>
    <row r="2400" spans="2:13" ht="22.5" customHeight="1" x14ac:dyDescent="0.45">
      <c r="B2400" s="30">
        <f t="shared" si="148"/>
        <v>2392</v>
      </c>
      <c r="C2400" s="40"/>
      <c r="D2400" s="41"/>
      <c r="E2400" s="31" t="str">
        <f>IFERROR(IF(OR(確認書!$C$23="",D2400=""),"",確認書!$C$23),"")</f>
        <v/>
      </c>
      <c r="F2400" s="33" t="str">
        <f>IFERROR(
   IF($E$3="", "",
     IF(VLOOKUP(E2400, リスト!$A$2:$E$49, 5, FALSE) &gt; $E$3,
        VLOOKUP(E2400, リスト!$A$2:$E$49, 2, FALSE),
        VLOOKUP(E2400, リスト!$A$2:$E$49, 4, FALSE)
     )
   ),
"")</f>
        <v/>
      </c>
      <c r="G2400" s="40"/>
      <c r="H2400" s="29"/>
      <c r="I2400" s="46"/>
      <c r="J2400" s="34" t="str">
        <f t="shared" si="151"/>
        <v/>
      </c>
      <c r="K2400" s="28" t="str">
        <f t="shared" si="149"/>
        <v/>
      </c>
      <c r="L2400" s="25" t="str">
        <f t="shared" si="150"/>
        <v/>
      </c>
      <c r="M2400" s="16"/>
    </row>
    <row r="2401" spans="2:13" ht="22.5" customHeight="1" x14ac:dyDescent="0.45">
      <c r="B2401" s="30">
        <f t="shared" si="148"/>
        <v>2393</v>
      </c>
      <c r="C2401" s="40"/>
      <c r="D2401" s="41"/>
      <c r="E2401" s="31" t="str">
        <f>IFERROR(IF(OR(確認書!$C$23="",D2401=""),"",確認書!$C$23),"")</f>
        <v/>
      </c>
      <c r="F2401" s="33" t="str">
        <f>IFERROR(
   IF($E$3="", "",
     IF(VLOOKUP(E2401, リスト!$A$2:$E$49, 5, FALSE) &gt; $E$3,
        VLOOKUP(E2401, リスト!$A$2:$E$49, 2, FALSE),
        VLOOKUP(E2401, リスト!$A$2:$E$49, 4, FALSE)
     )
   ),
"")</f>
        <v/>
      </c>
      <c r="G2401" s="40"/>
      <c r="H2401" s="29"/>
      <c r="I2401" s="46"/>
      <c r="J2401" s="34" t="str">
        <f t="shared" si="151"/>
        <v/>
      </c>
      <c r="K2401" s="28" t="str">
        <f t="shared" si="149"/>
        <v/>
      </c>
      <c r="L2401" s="25" t="str">
        <f t="shared" si="150"/>
        <v/>
      </c>
      <c r="M2401" s="16"/>
    </row>
    <row r="2402" spans="2:13" ht="22.5" customHeight="1" x14ac:dyDescent="0.45">
      <c r="B2402" s="30">
        <f t="shared" si="148"/>
        <v>2394</v>
      </c>
      <c r="C2402" s="40"/>
      <c r="D2402" s="41"/>
      <c r="E2402" s="31" t="str">
        <f>IFERROR(IF(OR(確認書!$C$23="",D2402=""),"",確認書!$C$23),"")</f>
        <v/>
      </c>
      <c r="F2402" s="33" t="str">
        <f>IFERROR(
   IF($E$3="", "",
     IF(VLOOKUP(E2402, リスト!$A$2:$E$49, 5, FALSE) &gt; $E$3,
        VLOOKUP(E2402, リスト!$A$2:$E$49, 2, FALSE),
        VLOOKUP(E2402, リスト!$A$2:$E$49, 4, FALSE)
     )
   ),
"")</f>
        <v/>
      </c>
      <c r="G2402" s="40"/>
      <c r="H2402" s="29"/>
      <c r="I2402" s="46"/>
      <c r="J2402" s="34" t="str">
        <f t="shared" si="151"/>
        <v/>
      </c>
      <c r="K2402" s="28" t="str">
        <f t="shared" si="149"/>
        <v/>
      </c>
      <c r="L2402" s="25" t="str">
        <f t="shared" si="150"/>
        <v/>
      </c>
      <c r="M2402" s="16"/>
    </row>
    <row r="2403" spans="2:13" ht="22.5" customHeight="1" x14ac:dyDescent="0.45">
      <c r="B2403" s="30">
        <f t="shared" si="148"/>
        <v>2395</v>
      </c>
      <c r="C2403" s="40"/>
      <c r="D2403" s="41"/>
      <c r="E2403" s="31" t="str">
        <f>IFERROR(IF(OR(確認書!$C$23="",D2403=""),"",確認書!$C$23),"")</f>
        <v/>
      </c>
      <c r="F2403" s="33" t="str">
        <f>IFERROR(
   IF($E$3="", "",
     IF(VLOOKUP(E2403, リスト!$A$2:$E$49, 5, FALSE) &gt; $E$3,
        VLOOKUP(E2403, リスト!$A$2:$E$49, 2, FALSE),
        VLOOKUP(E2403, リスト!$A$2:$E$49, 4, FALSE)
     )
   ),
"")</f>
        <v/>
      </c>
      <c r="G2403" s="40"/>
      <c r="H2403" s="29"/>
      <c r="I2403" s="46"/>
      <c r="J2403" s="34" t="str">
        <f t="shared" si="151"/>
        <v/>
      </c>
      <c r="K2403" s="28" t="str">
        <f t="shared" si="149"/>
        <v/>
      </c>
      <c r="L2403" s="25" t="str">
        <f t="shared" si="150"/>
        <v/>
      </c>
      <c r="M2403" s="16"/>
    </row>
    <row r="2404" spans="2:13" ht="22.5" customHeight="1" x14ac:dyDescent="0.45">
      <c r="B2404" s="30">
        <f t="shared" si="148"/>
        <v>2396</v>
      </c>
      <c r="C2404" s="40"/>
      <c r="D2404" s="41"/>
      <c r="E2404" s="31" t="str">
        <f>IFERROR(IF(OR(確認書!$C$23="",D2404=""),"",確認書!$C$23),"")</f>
        <v/>
      </c>
      <c r="F2404" s="33" t="str">
        <f>IFERROR(
   IF($E$3="", "",
     IF(VLOOKUP(E2404, リスト!$A$2:$E$49, 5, FALSE) &gt; $E$3,
        VLOOKUP(E2404, リスト!$A$2:$E$49, 2, FALSE),
        VLOOKUP(E2404, リスト!$A$2:$E$49, 4, FALSE)
     )
   ),
"")</f>
        <v/>
      </c>
      <c r="G2404" s="40"/>
      <c r="H2404" s="29"/>
      <c r="I2404" s="46"/>
      <c r="J2404" s="34" t="str">
        <f t="shared" si="151"/>
        <v/>
      </c>
      <c r="K2404" s="28" t="str">
        <f t="shared" si="149"/>
        <v/>
      </c>
      <c r="L2404" s="25" t="str">
        <f t="shared" si="150"/>
        <v/>
      </c>
      <c r="M2404" s="16"/>
    </row>
    <row r="2405" spans="2:13" ht="22.5" customHeight="1" x14ac:dyDescent="0.45">
      <c r="B2405" s="30">
        <f t="shared" si="148"/>
        <v>2397</v>
      </c>
      <c r="C2405" s="40"/>
      <c r="D2405" s="41"/>
      <c r="E2405" s="31" t="str">
        <f>IFERROR(IF(OR(確認書!$C$23="",D2405=""),"",確認書!$C$23),"")</f>
        <v/>
      </c>
      <c r="F2405" s="33" t="str">
        <f>IFERROR(
   IF($E$3="", "",
     IF(VLOOKUP(E2405, リスト!$A$2:$E$49, 5, FALSE) &gt; $E$3,
        VLOOKUP(E2405, リスト!$A$2:$E$49, 2, FALSE),
        VLOOKUP(E2405, リスト!$A$2:$E$49, 4, FALSE)
     )
   ),
"")</f>
        <v/>
      </c>
      <c r="G2405" s="40"/>
      <c r="H2405" s="29"/>
      <c r="I2405" s="46"/>
      <c r="J2405" s="34" t="str">
        <f t="shared" si="151"/>
        <v/>
      </c>
      <c r="K2405" s="28" t="str">
        <f t="shared" si="149"/>
        <v/>
      </c>
      <c r="L2405" s="25" t="str">
        <f t="shared" si="150"/>
        <v/>
      </c>
      <c r="M2405" s="16"/>
    </row>
    <row r="2406" spans="2:13" ht="22.5" customHeight="1" x14ac:dyDescent="0.45">
      <c r="B2406" s="30">
        <f t="shared" si="148"/>
        <v>2398</v>
      </c>
      <c r="C2406" s="40"/>
      <c r="D2406" s="41"/>
      <c r="E2406" s="31" t="str">
        <f>IFERROR(IF(OR(確認書!$C$23="",D2406=""),"",確認書!$C$23),"")</f>
        <v/>
      </c>
      <c r="F2406" s="33" t="str">
        <f>IFERROR(
   IF($E$3="", "",
     IF(VLOOKUP(E2406, リスト!$A$2:$E$49, 5, FALSE) &gt; $E$3,
        VLOOKUP(E2406, リスト!$A$2:$E$49, 2, FALSE),
        VLOOKUP(E2406, リスト!$A$2:$E$49, 4, FALSE)
     )
   ),
"")</f>
        <v/>
      </c>
      <c r="G2406" s="40"/>
      <c r="H2406" s="29"/>
      <c r="I2406" s="46"/>
      <c r="J2406" s="34" t="str">
        <f t="shared" si="151"/>
        <v/>
      </c>
      <c r="K2406" s="28" t="str">
        <f t="shared" si="149"/>
        <v/>
      </c>
      <c r="L2406" s="25" t="str">
        <f t="shared" si="150"/>
        <v/>
      </c>
      <c r="M2406" s="16"/>
    </row>
    <row r="2407" spans="2:13" ht="22.5" customHeight="1" x14ac:dyDescent="0.45">
      <c r="B2407" s="30">
        <f t="shared" si="148"/>
        <v>2399</v>
      </c>
      <c r="C2407" s="40"/>
      <c r="D2407" s="41"/>
      <c r="E2407" s="31" t="str">
        <f>IFERROR(IF(OR(確認書!$C$23="",D2407=""),"",確認書!$C$23),"")</f>
        <v/>
      </c>
      <c r="F2407" s="33" t="str">
        <f>IFERROR(
   IF($E$3="", "",
     IF(VLOOKUP(E2407, リスト!$A$2:$E$49, 5, FALSE) &gt; $E$3,
        VLOOKUP(E2407, リスト!$A$2:$E$49, 2, FALSE),
        VLOOKUP(E2407, リスト!$A$2:$E$49, 4, FALSE)
     )
   ),
"")</f>
        <v/>
      </c>
      <c r="G2407" s="40"/>
      <c r="H2407" s="29"/>
      <c r="I2407" s="46"/>
      <c r="J2407" s="34" t="str">
        <f t="shared" si="151"/>
        <v/>
      </c>
      <c r="K2407" s="28" t="str">
        <f t="shared" si="149"/>
        <v/>
      </c>
      <c r="L2407" s="25" t="str">
        <f t="shared" si="150"/>
        <v/>
      </c>
      <c r="M2407" s="16"/>
    </row>
    <row r="2408" spans="2:13" ht="22.5" customHeight="1" x14ac:dyDescent="0.45">
      <c r="B2408" s="30">
        <f t="shared" si="148"/>
        <v>2400</v>
      </c>
      <c r="C2408" s="40"/>
      <c r="D2408" s="41"/>
      <c r="E2408" s="31" t="str">
        <f>IFERROR(IF(OR(確認書!$C$23="",D2408=""),"",確認書!$C$23),"")</f>
        <v/>
      </c>
      <c r="F2408" s="33" t="str">
        <f>IFERROR(
   IF($E$3="", "",
     IF(VLOOKUP(E2408, リスト!$A$2:$E$49, 5, FALSE) &gt; $E$3,
        VLOOKUP(E2408, リスト!$A$2:$E$49, 2, FALSE),
        VLOOKUP(E2408, リスト!$A$2:$E$49, 4, FALSE)
     )
   ),
"")</f>
        <v/>
      </c>
      <c r="G2408" s="40"/>
      <c r="H2408" s="29"/>
      <c r="I2408" s="46"/>
      <c r="J2408" s="34" t="str">
        <f t="shared" si="151"/>
        <v/>
      </c>
      <c r="K2408" s="28" t="str">
        <f t="shared" si="149"/>
        <v/>
      </c>
      <c r="L2408" s="25" t="str">
        <f t="shared" si="150"/>
        <v/>
      </c>
      <c r="M2408" s="16"/>
    </row>
    <row r="2409" spans="2:13" ht="22.5" customHeight="1" x14ac:dyDescent="0.45">
      <c r="B2409" s="30">
        <f t="shared" si="148"/>
        <v>2401</v>
      </c>
      <c r="C2409" s="40"/>
      <c r="D2409" s="41"/>
      <c r="E2409" s="31" t="str">
        <f>IFERROR(IF(OR(確認書!$C$23="",D2409=""),"",確認書!$C$23),"")</f>
        <v/>
      </c>
      <c r="F2409" s="33" t="str">
        <f>IFERROR(
   IF($E$3="", "",
     IF(VLOOKUP(E2409, リスト!$A$2:$E$49, 5, FALSE) &gt; $E$3,
        VLOOKUP(E2409, リスト!$A$2:$E$49, 2, FALSE),
        VLOOKUP(E2409, リスト!$A$2:$E$49, 4, FALSE)
     )
   ),
"")</f>
        <v/>
      </c>
      <c r="G2409" s="40"/>
      <c r="H2409" s="29"/>
      <c r="I2409" s="46"/>
      <c r="J2409" s="34" t="str">
        <f t="shared" si="151"/>
        <v/>
      </c>
      <c r="K2409" s="28" t="str">
        <f t="shared" si="149"/>
        <v/>
      </c>
      <c r="L2409" s="25" t="str">
        <f t="shared" si="150"/>
        <v/>
      </c>
      <c r="M2409" s="16"/>
    </row>
    <row r="2410" spans="2:13" ht="22.5" customHeight="1" x14ac:dyDescent="0.45">
      <c r="B2410" s="30">
        <f t="shared" si="148"/>
        <v>2402</v>
      </c>
      <c r="C2410" s="40"/>
      <c r="D2410" s="41"/>
      <c r="E2410" s="31" t="str">
        <f>IFERROR(IF(OR(確認書!$C$23="",D2410=""),"",確認書!$C$23),"")</f>
        <v/>
      </c>
      <c r="F2410" s="33" t="str">
        <f>IFERROR(
   IF($E$3="", "",
     IF(VLOOKUP(E2410, リスト!$A$2:$E$49, 5, FALSE) &gt; $E$3,
        VLOOKUP(E2410, リスト!$A$2:$E$49, 2, FALSE),
        VLOOKUP(E2410, リスト!$A$2:$E$49, 4, FALSE)
     )
   ),
"")</f>
        <v/>
      </c>
      <c r="G2410" s="40"/>
      <c r="H2410" s="29"/>
      <c r="I2410" s="46"/>
      <c r="J2410" s="34" t="str">
        <f t="shared" si="151"/>
        <v/>
      </c>
      <c r="K2410" s="28" t="str">
        <f t="shared" si="149"/>
        <v/>
      </c>
      <c r="L2410" s="25" t="str">
        <f t="shared" si="150"/>
        <v/>
      </c>
      <c r="M2410" s="16"/>
    </row>
    <row r="2411" spans="2:13" ht="22.5" customHeight="1" x14ac:dyDescent="0.45">
      <c r="B2411" s="30">
        <f t="shared" si="148"/>
        <v>2403</v>
      </c>
      <c r="C2411" s="40"/>
      <c r="D2411" s="41"/>
      <c r="E2411" s="31" t="str">
        <f>IFERROR(IF(OR(確認書!$C$23="",D2411=""),"",確認書!$C$23),"")</f>
        <v/>
      </c>
      <c r="F2411" s="33" t="str">
        <f>IFERROR(
   IF($E$3="", "",
     IF(VLOOKUP(E2411, リスト!$A$2:$E$49, 5, FALSE) &gt; $E$3,
        VLOOKUP(E2411, リスト!$A$2:$E$49, 2, FALSE),
        VLOOKUP(E2411, リスト!$A$2:$E$49, 4, FALSE)
     )
   ),
"")</f>
        <v/>
      </c>
      <c r="G2411" s="40"/>
      <c r="H2411" s="29"/>
      <c r="I2411" s="46"/>
      <c r="J2411" s="34" t="str">
        <f t="shared" si="151"/>
        <v/>
      </c>
      <c r="K2411" s="28" t="str">
        <f t="shared" si="149"/>
        <v/>
      </c>
      <c r="L2411" s="25" t="str">
        <f t="shared" si="150"/>
        <v/>
      </c>
      <c r="M2411" s="16"/>
    </row>
    <row r="2412" spans="2:13" ht="22.5" customHeight="1" x14ac:dyDescent="0.45">
      <c r="B2412" s="30">
        <f t="shared" si="148"/>
        <v>2404</v>
      </c>
      <c r="C2412" s="40"/>
      <c r="D2412" s="41"/>
      <c r="E2412" s="31" t="str">
        <f>IFERROR(IF(OR(確認書!$C$23="",D2412=""),"",確認書!$C$23),"")</f>
        <v/>
      </c>
      <c r="F2412" s="33" t="str">
        <f>IFERROR(
   IF($E$3="", "",
     IF(VLOOKUP(E2412, リスト!$A$2:$E$49, 5, FALSE) &gt; $E$3,
        VLOOKUP(E2412, リスト!$A$2:$E$49, 2, FALSE),
        VLOOKUP(E2412, リスト!$A$2:$E$49, 4, FALSE)
     )
   ),
"")</f>
        <v/>
      </c>
      <c r="G2412" s="40"/>
      <c r="H2412" s="29"/>
      <c r="I2412" s="46"/>
      <c r="J2412" s="34" t="str">
        <f t="shared" si="151"/>
        <v/>
      </c>
      <c r="K2412" s="28" t="str">
        <f t="shared" si="149"/>
        <v/>
      </c>
      <c r="L2412" s="25" t="str">
        <f t="shared" si="150"/>
        <v/>
      </c>
      <c r="M2412" s="16"/>
    </row>
    <row r="2413" spans="2:13" ht="22.5" customHeight="1" x14ac:dyDescent="0.45">
      <c r="B2413" s="30">
        <f t="shared" si="148"/>
        <v>2405</v>
      </c>
      <c r="C2413" s="40"/>
      <c r="D2413" s="41"/>
      <c r="E2413" s="31" t="str">
        <f>IFERROR(IF(OR(確認書!$C$23="",D2413=""),"",確認書!$C$23),"")</f>
        <v/>
      </c>
      <c r="F2413" s="33" t="str">
        <f>IFERROR(
   IF($E$3="", "",
     IF(VLOOKUP(E2413, リスト!$A$2:$E$49, 5, FALSE) &gt; $E$3,
        VLOOKUP(E2413, リスト!$A$2:$E$49, 2, FALSE),
        VLOOKUP(E2413, リスト!$A$2:$E$49, 4, FALSE)
     )
   ),
"")</f>
        <v/>
      </c>
      <c r="G2413" s="40"/>
      <c r="H2413" s="29"/>
      <c r="I2413" s="46"/>
      <c r="J2413" s="34" t="str">
        <f t="shared" si="151"/>
        <v/>
      </c>
      <c r="K2413" s="28" t="str">
        <f t="shared" si="149"/>
        <v/>
      </c>
      <c r="L2413" s="25" t="str">
        <f t="shared" si="150"/>
        <v/>
      </c>
      <c r="M2413" s="16"/>
    </row>
    <row r="2414" spans="2:13" ht="22.5" customHeight="1" x14ac:dyDescent="0.45">
      <c r="B2414" s="30">
        <f t="shared" si="148"/>
        <v>2406</v>
      </c>
      <c r="C2414" s="40"/>
      <c r="D2414" s="41"/>
      <c r="E2414" s="31" t="str">
        <f>IFERROR(IF(OR(確認書!$C$23="",D2414=""),"",確認書!$C$23),"")</f>
        <v/>
      </c>
      <c r="F2414" s="33" t="str">
        <f>IFERROR(
   IF($E$3="", "",
     IF(VLOOKUP(E2414, リスト!$A$2:$E$49, 5, FALSE) &gt; $E$3,
        VLOOKUP(E2414, リスト!$A$2:$E$49, 2, FALSE),
        VLOOKUP(E2414, リスト!$A$2:$E$49, 4, FALSE)
     )
   ),
"")</f>
        <v/>
      </c>
      <c r="G2414" s="40"/>
      <c r="H2414" s="29"/>
      <c r="I2414" s="46"/>
      <c r="J2414" s="34" t="str">
        <f t="shared" si="151"/>
        <v/>
      </c>
      <c r="K2414" s="28" t="str">
        <f t="shared" si="149"/>
        <v/>
      </c>
      <c r="L2414" s="25" t="str">
        <f t="shared" si="150"/>
        <v/>
      </c>
      <c r="M2414" s="16"/>
    </row>
    <row r="2415" spans="2:13" ht="22.5" customHeight="1" x14ac:dyDescent="0.45">
      <c r="B2415" s="30">
        <f t="shared" si="148"/>
        <v>2407</v>
      </c>
      <c r="C2415" s="40"/>
      <c r="D2415" s="41"/>
      <c r="E2415" s="31" t="str">
        <f>IFERROR(IF(OR(確認書!$C$23="",D2415=""),"",確認書!$C$23),"")</f>
        <v/>
      </c>
      <c r="F2415" s="33" t="str">
        <f>IFERROR(
   IF($E$3="", "",
     IF(VLOOKUP(E2415, リスト!$A$2:$E$49, 5, FALSE) &gt; $E$3,
        VLOOKUP(E2415, リスト!$A$2:$E$49, 2, FALSE),
        VLOOKUP(E2415, リスト!$A$2:$E$49, 4, FALSE)
     )
   ),
"")</f>
        <v/>
      </c>
      <c r="G2415" s="40"/>
      <c r="H2415" s="29"/>
      <c r="I2415" s="46"/>
      <c r="J2415" s="34" t="str">
        <f t="shared" si="151"/>
        <v/>
      </c>
      <c r="K2415" s="28" t="str">
        <f t="shared" si="149"/>
        <v/>
      </c>
      <c r="L2415" s="25" t="str">
        <f t="shared" si="150"/>
        <v/>
      </c>
      <c r="M2415" s="16"/>
    </row>
    <row r="2416" spans="2:13" ht="22.5" customHeight="1" x14ac:dyDescent="0.45">
      <c r="B2416" s="30">
        <f t="shared" si="148"/>
        <v>2408</v>
      </c>
      <c r="C2416" s="40"/>
      <c r="D2416" s="41"/>
      <c r="E2416" s="31" t="str">
        <f>IFERROR(IF(OR(確認書!$C$23="",D2416=""),"",確認書!$C$23),"")</f>
        <v/>
      </c>
      <c r="F2416" s="33" t="str">
        <f>IFERROR(
   IF($E$3="", "",
     IF(VLOOKUP(E2416, リスト!$A$2:$E$49, 5, FALSE) &gt; $E$3,
        VLOOKUP(E2416, リスト!$A$2:$E$49, 2, FALSE),
        VLOOKUP(E2416, リスト!$A$2:$E$49, 4, FALSE)
     )
   ),
"")</f>
        <v/>
      </c>
      <c r="G2416" s="40"/>
      <c r="H2416" s="29"/>
      <c r="I2416" s="46"/>
      <c r="J2416" s="34" t="str">
        <f t="shared" si="151"/>
        <v/>
      </c>
      <c r="K2416" s="28" t="str">
        <f t="shared" si="149"/>
        <v/>
      </c>
      <c r="L2416" s="25" t="str">
        <f t="shared" si="150"/>
        <v/>
      </c>
      <c r="M2416" s="16"/>
    </row>
    <row r="2417" spans="2:13" ht="22.5" customHeight="1" x14ac:dyDescent="0.45">
      <c r="B2417" s="30">
        <f t="shared" si="148"/>
        <v>2409</v>
      </c>
      <c r="C2417" s="40"/>
      <c r="D2417" s="41"/>
      <c r="E2417" s="31" t="str">
        <f>IFERROR(IF(OR(確認書!$C$23="",D2417=""),"",確認書!$C$23),"")</f>
        <v/>
      </c>
      <c r="F2417" s="33" t="str">
        <f>IFERROR(
   IF($E$3="", "",
     IF(VLOOKUP(E2417, リスト!$A$2:$E$49, 5, FALSE) &gt; $E$3,
        VLOOKUP(E2417, リスト!$A$2:$E$49, 2, FALSE),
        VLOOKUP(E2417, リスト!$A$2:$E$49, 4, FALSE)
     )
   ),
"")</f>
        <v/>
      </c>
      <c r="G2417" s="40"/>
      <c r="H2417" s="29"/>
      <c r="I2417" s="46"/>
      <c r="J2417" s="34" t="str">
        <f t="shared" si="151"/>
        <v/>
      </c>
      <c r="K2417" s="28" t="str">
        <f t="shared" si="149"/>
        <v/>
      </c>
      <c r="L2417" s="25" t="str">
        <f t="shared" si="150"/>
        <v/>
      </c>
      <c r="M2417" s="16"/>
    </row>
    <row r="2418" spans="2:13" ht="22.5" customHeight="1" x14ac:dyDescent="0.45">
      <c r="B2418" s="30">
        <f t="shared" si="148"/>
        <v>2410</v>
      </c>
      <c r="C2418" s="40"/>
      <c r="D2418" s="41"/>
      <c r="E2418" s="31" t="str">
        <f>IFERROR(IF(OR(確認書!$C$23="",D2418=""),"",確認書!$C$23),"")</f>
        <v/>
      </c>
      <c r="F2418" s="33" t="str">
        <f>IFERROR(
   IF($E$3="", "",
     IF(VLOOKUP(E2418, リスト!$A$2:$E$49, 5, FALSE) &gt; $E$3,
        VLOOKUP(E2418, リスト!$A$2:$E$49, 2, FALSE),
        VLOOKUP(E2418, リスト!$A$2:$E$49, 4, FALSE)
     )
   ),
"")</f>
        <v/>
      </c>
      <c r="G2418" s="40"/>
      <c r="H2418" s="29"/>
      <c r="I2418" s="46"/>
      <c r="J2418" s="34" t="str">
        <f t="shared" si="151"/>
        <v/>
      </c>
      <c r="K2418" s="28" t="str">
        <f t="shared" si="149"/>
        <v/>
      </c>
      <c r="L2418" s="25" t="str">
        <f t="shared" si="150"/>
        <v/>
      </c>
      <c r="M2418" s="16"/>
    </row>
    <row r="2419" spans="2:13" ht="22.5" customHeight="1" x14ac:dyDescent="0.45">
      <c r="B2419" s="30">
        <f t="shared" si="148"/>
        <v>2411</v>
      </c>
      <c r="C2419" s="40"/>
      <c r="D2419" s="41"/>
      <c r="E2419" s="31" t="str">
        <f>IFERROR(IF(OR(確認書!$C$23="",D2419=""),"",確認書!$C$23),"")</f>
        <v/>
      </c>
      <c r="F2419" s="33" t="str">
        <f>IFERROR(
   IF($E$3="", "",
     IF(VLOOKUP(E2419, リスト!$A$2:$E$49, 5, FALSE) &gt; $E$3,
        VLOOKUP(E2419, リスト!$A$2:$E$49, 2, FALSE),
        VLOOKUP(E2419, リスト!$A$2:$E$49, 4, FALSE)
     )
   ),
"")</f>
        <v/>
      </c>
      <c r="G2419" s="40"/>
      <c r="H2419" s="29"/>
      <c r="I2419" s="46"/>
      <c r="J2419" s="34" t="str">
        <f t="shared" si="151"/>
        <v/>
      </c>
      <c r="K2419" s="28" t="str">
        <f t="shared" si="149"/>
        <v/>
      </c>
      <c r="L2419" s="25" t="str">
        <f t="shared" si="150"/>
        <v/>
      </c>
      <c r="M2419" s="16"/>
    </row>
    <row r="2420" spans="2:13" ht="22.5" customHeight="1" x14ac:dyDescent="0.45">
      <c r="B2420" s="30">
        <f t="shared" si="148"/>
        <v>2412</v>
      </c>
      <c r="C2420" s="40"/>
      <c r="D2420" s="41"/>
      <c r="E2420" s="31" t="str">
        <f>IFERROR(IF(OR(確認書!$C$23="",D2420=""),"",確認書!$C$23),"")</f>
        <v/>
      </c>
      <c r="F2420" s="33" t="str">
        <f>IFERROR(
   IF($E$3="", "",
     IF(VLOOKUP(E2420, リスト!$A$2:$E$49, 5, FALSE) &gt; $E$3,
        VLOOKUP(E2420, リスト!$A$2:$E$49, 2, FALSE),
        VLOOKUP(E2420, リスト!$A$2:$E$49, 4, FALSE)
     )
   ),
"")</f>
        <v/>
      </c>
      <c r="G2420" s="40"/>
      <c r="H2420" s="29"/>
      <c r="I2420" s="46"/>
      <c r="J2420" s="34" t="str">
        <f t="shared" si="151"/>
        <v/>
      </c>
      <c r="K2420" s="28" t="str">
        <f t="shared" si="149"/>
        <v/>
      </c>
      <c r="L2420" s="25" t="str">
        <f t="shared" si="150"/>
        <v/>
      </c>
      <c r="M2420" s="16"/>
    </row>
    <row r="2421" spans="2:13" ht="22.5" customHeight="1" x14ac:dyDescent="0.45">
      <c r="B2421" s="30">
        <f t="shared" si="148"/>
        <v>2413</v>
      </c>
      <c r="C2421" s="40"/>
      <c r="D2421" s="41"/>
      <c r="E2421" s="31" t="str">
        <f>IFERROR(IF(OR(確認書!$C$23="",D2421=""),"",確認書!$C$23),"")</f>
        <v/>
      </c>
      <c r="F2421" s="33" t="str">
        <f>IFERROR(
   IF($E$3="", "",
     IF(VLOOKUP(E2421, リスト!$A$2:$E$49, 5, FALSE) &gt; $E$3,
        VLOOKUP(E2421, リスト!$A$2:$E$49, 2, FALSE),
        VLOOKUP(E2421, リスト!$A$2:$E$49, 4, FALSE)
     )
   ),
"")</f>
        <v/>
      </c>
      <c r="G2421" s="40"/>
      <c r="H2421" s="29"/>
      <c r="I2421" s="46"/>
      <c r="J2421" s="34" t="str">
        <f t="shared" si="151"/>
        <v/>
      </c>
      <c r="K2421" s="28" t="str">
        <f t="shared" si="149"/>
        <v/>
      </c>
      <c r="L2421" s="25" t="str">
        <f t="shared" si="150"/>
        <v/>
      </c>
      <c r="M2421" s="16"/>
    </row>
    <row r="2422" spans="2:13" ht="22.5" customHeight="1" x14ac:dyDescent="0.45">
      <c r="B2422" s="30">
        <f t="shared" si="148"/>
        <v>2414</v>
      </c>
      <c r="C2422" s="40"/>
      <c r="D2422" s="41"/>
      <c r="E2422" s="31" t="str">
        <f>IFERROR(IF(OR(確認書!$C$23="",D2422=""),"",確認書!$C$23),"")</f>
        <v/>
      </c>
      <c r="F2422" s="33" t="str">
        <f>IFERROR(
   IF($E$3="", "",
     IF(VLOOKUP(E2422, リスト!$A$2:$E$49, 5, FALSE) &gt; $E$3,
        VLOOKUP(E2422, リスト!$A$2:$E$49, 2, FALSE),
        VLOOKUP(E2422, リスト!$A$2:$E$49, 4, FALSE)
     )
   ),
"")</f>
        <v/>
      </c>
      <c r="G2422" s="40"/>
      <c r="H2422" s="29"/>
      <c r="I2422" s="46"/>
      <c r="J2422" s="34" t="str">
        <f t="shared" si="151"/>
        <v/>
      </c>
      <c r="K2422" s="28" t="str">
        <f t="shared" si="149"/>
        <v/>
      </c>
      <c r="L2422" s="25" t="str">
        <f t="shared" si="150"/>
        <v/>
      </c>
      <c r="M2422" s="16"/>
    </row>
    <row r="2423" spans="2:13" ht="22.5" customHeight="1" x14ac:dyDescent="0.45">
      <c r="B2423" s="30">
        <f t="shared" si="148"/>
        <v>2415</v>
      </c>
      <c r="C2423" s="40"/>
      <c r="D2423" s="41"/>
      <c r="E2423" s="31" t="str">
        <f>IFERROR(IF(OR(確認書!$C$23="",D2423=""),"",確認書!$C$23),"")</f>
        <v/>
      </c>
      <c r="F2423" s="33" t="str">
        <f>IFERROR(
   IF($E$3="", "",
     IF(VLOOKUP(E2423, リスト!$A$2:$E$49, 5, FALSE) &gt; $E$3,
        VLOOKUP(E2423, リスト!$A$2:$E$49, 2, FALSE),
        VLOOKUP(E2423, リスト!$A$2:$E$49, 4, FALSE)
     )
   ),
"")</f>
        <v/>
      </c>
      <c r="G2423" s="40"/>
      <c r="H2423" s="29"/>
      <c r="I2423" s="46"/>
      <c r="J2423" s="34" t="str">
        <f t="shared" si="151"/>
        <v/>
      </c>
      <c r="K2423" s="28" t="str">
        <f t="shared" si="149"/>
        <v/>
      </c>
      <c r="L2423" s="25" t="str">
        <f t="shared" si="150"/>
        <v/>
      </c>
      <c r="M2423" s="16"/>
    </row>
    <row r="2424" spans="2:13" ht="22.5" customHeight="1" x14ac:dyDescent="0.45">
      <c r="B2424" s="30">
        <f t="shared" si="148"/>
        <v>2416</v>
      </c>
      <c r="C2424" s="40"/>
      <c r="D2424" s="41"/>
      <c r="E2424" s="31" t="str">
        <f>IFERROR(IF(OR(確認書!$C$23="",D2424=""),"",確認書!$C$23),"")</f>
        <v/>
      </c>
      <c r="F2424" s="33" t="str">
        <f>IFERROR(
   IF($E$3="", "",
     IF(VLOOKUP(E2424, リスト!$A$2:$E$49, 5, FALSE) &gt; $E$3,
        VLOOKUP(E2424, リスト!$A$2:$E$49, 2, FALSE),
        VLOOKUP(E2424, リスト!$A$2:$E$49, 4, FALSE)
     )
   ),
"")</f>
        <v/>
      </c>
      <c r="G2424" s="40"/>
      <c r="H2424" s="29"/>
      <c r="I2424" s="46"/>
      <c r="J2424" s="34" t="str">
        <f t="shared" si="151"/>
        <v/>
      </c>
      <c r="K2424" s="28" t="str">
        <f t="shared" si="149"/>
        <v/>
      </c>
      <c r="L2424" s="25" t="str">
        <f t="shared" si="150"/>
        <v/>
      </c>
      <c r="M2424" s="16"/>
    </row>
    <row r="2425" spans="2:13" ht="22.5" customHeight="1" x14ac:dyDescent="0.45">
      <c r="B2425" s="30">
        <f t="shared" si="148"/>
        <v>2417</v>
      </c>
      <c r="C2425" s="40"/>
      <c r="D2425" s="41"/>
      <c r="E2425" s="31" t="str">
        <f>IFERROR(IF(OR(確認書!$C$23="",D2425=""),"",確認書!$C$23),"")</f>
        <v/>
      </c>
      <c r="F2425" s="33" t="str">
        <f>IFERROR(
   IF($E$3="", "",
     IF(VLOOKUP(E2425, リスト!$A$2:$E$49, 5, FALSE) &gt; $E$3,
        VLOOKUP(E2425, リスト!$A$2:$E$49, 2, FALSE),
        VLOOKUP(E2425, リスト!$A$2:$E$49, 4, FALSE)
     )
   ),
"")</f>
        <v/>
      </c>
      <c r="G2425" s="40"/>
      <c r="H2425" s="29"/>
      <c r="I2425" s="46"/>
      <c r="J2425" s="34" t="str">
        <f t="shared" si="151"/>
        <v/>
      </c>
      <c r="K2425" s="28" t="str">
        <f t="shared" si="149"/>
        <v/>
      </c>
      <c r="L2425" s="25" t="str">
        <f t="shared" si="150"/>
        <v/>
      </c>
      <c r="M2425" s="16"/>
    </row>
    <row r="2426" spans="2:13" ht="22.5" customHeight="1" x14ac:dyDescent="0.45">
      <c r="B2426" s="30">
        <f t="shared" si="148"/>
        <v>2418</v>
      </c>
      <c r="C2426" s="40"/>
      <c r="D2426" s="41"/>
      <c r="E2426" s="31" t="str">
        <f>IFERROR(IF(OR(確認書!$C$23="",D2426=""),"",確認書!$C$23),"")</f>
        <v/>
      </c>
      <c r="F2426" s="33" t="str">
        <f>IFERROR(
   IF($E$3="", "",
     IF(VLOOKUP(E2426, リスト!$A$2:$E$49, 5, FALSE) &gt; $E$3,
        VLOOKUP(E2426, リスト!$A$2:$E$49, 2, FALSE),
        VLOOKUP(E2426, リスト!$A$2:$E$49, 4, FALSE)
     )
   ),
"")</f>
        <v/>
      </c>
      <c r="G2426" s="40"/>
      <c r="H2426" s="29"/>
      <c r="I2426" s="46"/>
      <c r="J2426" s="34" t="str">
        <f t="shared" si="151"/>
        <v/>
      </c>
      <c r="K2426" s="28" t="str">
        <f t="shared" si="149"/>
        <v/>
      </c>
      <c r="L2426" s="25" t="str">
        <f t="shared" si="150"/>
        <v/>
      </c>
      <c r="M2426" s="16"/>
    </row>
    <row r="2427" spans="2:13" ht="22.5" customHeight="1" x14ac:dyDescent="0.45">
      <c r="B2427" s="30">
        <f t="shared" si="148"/>
        <v>2419</v>
      </c>
      <c r="C2427" s="40"/>
      <c r="D2427" s="41"/>
      <c r="E2427" s="31" t="str">
        <f>IFERROR(IF(OR(確認書!$C$23="",D2427=""),"",確認書!$C$23),"")</f>
        <v/>
      </c>
      <c r="F2427" s="33" t="str">
        <f>IFERROR(
   IF($E$3="", "",
     IF(VLOOKUP(E2427, リスト!$A$2:$E$49, 5, FALSE) &gt; $E$3,
        VLOOKUP(E2427, リスト!$A$2:$E$49, 2, FALSE),
        VLOOKUP(E2427, リスト!$A$2:$E$49, 4, FALSE)
     )
   ),
"")</f>
        <v/>
      </c>
      <c r="G2427" s="40"/>
      <c r="H2427" s="29"/>
      <c r="I2427" s="46"/>
      <c r="J2427" s="34" t="str">
        <f t="shared" si="151"/>
        <v/>
      </c>
      <c r="K2427" s="28" t="str">
        <f t="shared" si="149"/>
        <v/>
      </c>
      <c r="L2427" s="25" t="str">
        <f t="shared" si="150"/>
        <v/>
      </c>
      <c r="M2427" s="16"/>
    </row>
    <row r="2428" spans="2:13" ht="22.5" customHeight="1" x14ac:dyDescent="0.45">
      <c r="B2428" s="30">
        <f t="shared" si="148"/>
        <v>2420</v>
      </c>
      <c r="C2428" s="40"/>
      <c r="D2428" s="41"/>
      <c r="E2428" s="31" t="str">
        <f>IFERROR(IF(OR(確認書!$C$23="",D2428=""),"",確認書!$C$23),"")</f>
        <v/>
      </c>
      <c r="F2428" s="33" t="str">
        <f>IFERROR(
   IF($E$3="", "",
     IF(VLOOKUP(E2428, リスト!$A$2:$E$49, 5, FALSE) &gt; $E$3,
        VLOOKUP(E2428, リスト!$A$2:$E$49, 2, FALSE),
        VLOOKUP(E2428, リスト!$A$2:$E$49, 4, FALSE)
     )
   ),
"")</f>
        <v/>
      </c>
      <c r="G2428" s="40"/>
      <c r="H2428" s="29"/>
      <c r="I2428" s="46"/>
      <c r="J2428" s="34" t="str">
        <f t="shared" si="151"/>
        <v/>
      </c>
      <c r="K2428" s="28" t="str">
        <f t="shared" si="149"/>
        <v/>
      </c>
      <c r="L2428" s="25" t="str">
        <f t="shared" si="150"/>
        <v/>
      </c>
      <c r="M2428" s="16"/>
    </row>
    <row r="2429" spans="2:13" ht="22.5" customHeight="1" x14ac:dyDescent="0.45">
      <c r="B2429" s="30">
        <f t="shared" si="148"/>
        <v>2421</v>
      </c>
      <c r="C2429" s="40"/>
      <c r="D2429" s="41"/>
      <c r="E2429" s="31" t="str">
        <f>IFERROR(IF(OR(確認書!$C$23="",D2429=""),"",確認書!$C$23),"")</f>
        <v/>
      </c>
      <c r="F2429" s="33" t="str">
        <f>IFERROR(
   IF($E$3="", "",
     IF(VLOOKUP(E2429, リスト!$A$2:$E$49, 5, FALSE) &gt; $E$3,
        VLOOKUP(E2429, リスト!$A$2:$E$49, 2, FALSE),
        VLOOKUP(E2429, リスト!$A$2:$E$49, 4, FALSE)
     )
   ),
"")</f>
        <v/>
      </c>
      <c r="G2429" s="40"/>
      <c r="H2429" s="29"/>
      <c r="I2429" s="46"/>
      <c r="J2429" s="34" t="str">
        <f t="shared" si="151"/>
        <v/>
      </c>
      <c r="K2429" s="28" t="str">
        <f t="shared" si="149"/>
        <v/>
      </c>
      <c r="L2429" s="25" t="str">
        <f t="shared" si="150"/>
        <v/>
      </c>
      <c r="M2429" s="16"/>
    </row>
    <row r="2430" spans="2:13" ht="22.5" customHeight="1" x14ac:dyDescent="0.45">
      <c r="B2430" s="30">
        <f t="shared" si="148"/>
        <v>2422</v>
      </c>
      <c r="C2430" s="40"/>
      <c r="D2430" s="41"/>
      <c r="E2430" s="31" t="str">
        <f>IFERROR(IF(OR(確認書!$C$23="",D2430=""),"",確認書!$C$23),"")</f>
        <v/>
      </c>
      <c r="F2430" s="33" t="str">
        <f>IFERROR(
   IF($E$3="", "",
     IF(VLOOKUP(E2430, リスト!$A$2:$E$49, 5, FALSE) &gt; $E$3,
        VLOOKUP(E2430, リスト!$A$2:$E$49, 2, FALSE),
        VLOOKUP(E2430, リスト!$A$2:$E$49, 4, FALSE)
     )
   ),
"")</f>
        <v/>
      </c>
      <c r="G2430" s="40"/>
      <c r="H2430" s="29"/>
      <c r="I2430" s="46"/>
      <c r="J2430" s="34" t="str">
        <f t="shared" si="151"/>
        <v/>
      </c>
      <c r="K2430" s="28" t="str">
        <f t="shared" si="149"/>
        <v/>
      </c>
      <c r="L2430" s="25" t="str">
        <f t="shared" si="150"/>
        <v/>
      </c>
      <c r="M2430" s="16"/>
    </row>
    <row r="2431" spans="2:13" ht="22.5" customHeight="1" x14ac:dyDescent="0.45">
      <c r="B2431" s="30">
        <f t="shared" si="148"/>
        <v>2423</v>
      </c>
      <c r="C2431" s="40"/>
      <c r="D2431" s="41"/>
      <c r="E2431" s="31" t="str">
        <f>IFERROR(IF(OR(確認書!$C$23="",D2431=""),"",確認書!$C$23),"")</f>
        <v/>
      </c>
      <c r="F2431" s="33" t="str">
        <f>IFERROR(
   IF($E$3="", "",
     IF(VLOOKUP(E2431, リスト!$A$2:$E$49, 5, FALSE) &gt; $E$3,
        VLOOKUP(E2431, リスト!$A$2:$E$49, 2, FALSE),
        VLOOKUP(E2431, リスト!$A$2:$E$49, 4, FALSE)
     )
   ),
"")</f>
        <v/>
      </c>
      <c r="G2431" s="40"/>
      <c r="H2431" s="29"/>
      <c r="I2431" s="46"/>
      <c r="J2431" s="34" t="str">
        <f t="shared" si="151"/>
        <v/>
      </c>
      <c r="K2431" s="28" t="str">
        <f t="shared" si="149"/>
        <v/>
      </c>
      <c r="L2431" s="25" t="str">
        <f t="shared" si="150"/>
        <v/>
      </c>
      <c r="M2431" s="16"/>
    </row>
    <row r="2432" spans="2:13" ht="22.5" customHeight="1" x14ac:dyDescent="0.45">
      <c r="B2432" s="30">
        <f t="shared" si="148"/>
        <v>2424</v>
      </c>
      <c r="C2432" s="40"/>
      <c r="D2432" s="41"/>
      <c r="E2432" s="31" t="str">
        <f>IFERROR(IF(OR(確認書!$C$23="",D2432=""),"",確認書!$C$23),"")</f>
        <v/>
      </c>
      <c r="F2432" s="33" t="str">
        <f>IFERROR(
   IF($E$3="", "",
     IF(VLOOKUP(E2432, リスト!$A$2:$E$49, 5, FALSE) &gt; $E$3,
        VLOOKUP(E2432, リスト!$A$2:$E$49, 2, FALSE),
        VLOOKUP(E2432, リスト!$A$2:$E$49, 4, FALSE)
     )
   ),
"")</f>
        <v/>
      </c>
      <c r="G2432" s="40"/>
      <c r="H2432" s="29"/>
      <c r="I2432" s="46"/>
      <c r="J2432" s="34" t="str">
        <f t="shared" si="151"/>
        <v/>
      </c>
      <c r="K2432" s="28" t="str">
        <f t="shared" si="149"/>
        <v/>
      </c>
      <c r="L2432" s="25" t="str">
        <f t="shared" si="150"/>
        <v/>
      </c>
      <c r="M2432" s="16"/>
    </row>
    <row r="2433" spans="2:13" ht="22.5" customHeight="1" x14ac:dyDescent="0.45">
      <c r="B2433" s="30">
        <f t="shared" si="148"/>
        <v>2425</v>
      </c>
      <c r="C2433" s="40"/>
      <c r="D2433" s="41"/>
      <c r="E2433" s="31" t="str">
        <f>IFERROR(IF(OR(確認書!$C$23="",D2433=""),"",確認書!$C$23),"")</f>
        <v/>
      </c>
      <c r="F2433" s="33" t="str">
        <f>IFERROR(
   IF($E$3="", "",
     IF(VLOOKUP(E2433, リスト!$A$2:$E$49, 5, FALSE) &gt; $E$3,
        VLOOKUP(E2433, リスト!$A$2:$E$49, 2, FALSE),
        VLOOKUP(E2433, リスト!$A$2:$E$49, 4, FALSE)
     )
   ),
"")</f>
        <v/>
      </c>
      <c r="G2433" s="40"/>
      <c r="H2433" s="29"/>
      <c r="I2433" s="46"/>
      <c r="J2433" s="34" t="str">
        <f t="shared" si="151"/>
        <v/>
      </c>
      <c r="K2433" s="28" t="str">
        <f t="shared" si="149"/>
        <v/>
      </c>
      <c r="L2433" s="25" t="str">
        <f t="shared" si="150"/>
        <v/>
      </c>
      <c r="M2433" s="16"/>
    </row>
    <row r="2434" spans="2:13" ht="22.5" customHeight="1" x14ac:dyDescent="0.45">
      <c r="B2434" s="30">
        <f t="shared" si="148"/>
        <v>2426</v>
      </c>
      <c r="C2434" s="40"/>
      <c r="D2434" s="41"/>
      <c r="E2434" s="31" t="str">
        <f>IFERROR(IF(OR(確認書!$C$23="",D2434=""),"",確認書!$C$23),"")</f>
        <v/>
      </c>
      <c r="F2434" s="33" t="str">
        <f>IFERROR(
   IF($E$3="", "",
     IF(VLOOKUP(E2434, リスト!$A$2:$E$49, 5, FALSE) &gt; $E$3,
        VLOOKUP(E2434, リスト!$A$2:$E$49, 2, FALSE),
        VLOOKUP(E2434, リスト!$A$2:$E$49, 4, FALSE)
     )
   ),
"")</f>
        <v/>
      </c>
      <c r="G2434" s="40"/>
      <c r="H2434" s="29"/>
      <c r="I2434" s="46"/>
      <c r="J2434" s="34" t="str">
        <f t="shared" si="151"/>
        <v/>
      </c>
      <c r="K2434" s="28" t="str">
        <f t="shared" si="149"/>
        <v/>
      </c>
      <c r="L2434" s="25" t="str">
        <f t="shared" si="150"/>
        <v/>
      </c>
      <c r="M2434" s="16"/>
    </row>
    <row r="2435" spans="2:13" ht="22.5" customHeight="1" x14ac:dyDescent="0.45">
      <c r="B2435" s="30">
        <f t="shared" si="148"/>
        <v>2427</v>
      </c>
      <c r="C2435" s="40"/>
      <c r="D2435" s="41"/>
      <c r="E2435" s="31" t="str">
        <f>IFERROR(IF(OR(確認書!$C$23="",D2435=""),"",確認書!$C$23),"")</f>
        <v/>
      </c>
      <c r="F2435" s="33" t="str">
        <f>IFERROR(
   IF($E$3="", "",
     IF(VLOOKUP(E2435, リスト!$A$2:$E$49, 5, FALSE) &gt; $E$3,
        VLOOKUP(E2435, リスト!$A$2:$E$49, 2, FALSE),
        VLOOKUP(E2435, リスト!$A$2:$E$49, 4, FALSE)
     )
   ),
"")</f>
        <v/>
      </c>
      <c r="G2435" s="40"/>
      <c r="H2435" s="29"/>
      <c r="I2435" s="46"/>
      <c r="J2435" s="34" t="str">
        <f t="shared" si="151"/>
        <v/>
      </c>
      <c r="K2435" s="28" t="str">
        <f t="shared" si="149"/>
        <v/>
      </c>
      <c r="L2435" s="25" t="str">
        <f t="shared" si="150"/>
        <v/>
      </c>
      <c r="M2435" s="16"/>
    </row>
    <row r="2436" spans="2:13" ht="22.5" customHeight="1" x14ac:dyDescent="0.45">
      <c r="B2436" s="30">
        <f t="shared" si="148"/>
        <v>2428</v>
      </c>
      <c r="C2436" s="40"/>
      <c r="D2436" s="41"/>
      <c r="E2436" s="31" t="str">
        <f>IFERROR(IF(OR(確認書!$C$23="",D2436=""),"",確認書!$C$23),"")</f>
        <v/>
      </c>
      <c r="F2436" s="33" t="str">
        <f>IFERROR(
   IF($E$3="", "",
     IF(VLOOKUP(E2436, リスト!$A$2:$E$49, 5, FALSE) &gt; $E$3,
        VLOOKUP(E2436, リスト!$A$2:$E$49, 2, FALSE),
        VLOOKUP(E2436, リスト!$A$2:$E$49, 4, FALSE)
     )
   ),
"")</f>
        <v/>
      </c>
      <c r="G2436" s="40"/>
      <c r="H2436" s="29"/>
      <c r="I2436" s="46"/>
      <c r="J2436" s="34" t="str">
        <f t="shared" si="151"/>
        <v/>
      </c>
      <c r="K2436" s="28" t="str">
        <f t="shared" si="149"/>
        <v/>
      </c>
      <c r="L2436" s="25" t="str">
        <f t="shared" si="150"/>
        <v/>
      </c>
      <c r="M2436" s="16"/>
    </row>
    <row r="2437" spans="2:13" ht="22.5" customHeight="1" x14ac:dyDescent="0.45">
      <c r="B2437" s="30">
        <f t="shared" si="148"/>
        <v>2429</v>
      </c>
      <c r="C2437" s="40"/>
      <c r="D2437" s="41"/>
      <c r="E2437" s="31" t="str">
        <f>IFERROR(IF(OR(確認書!$C$23="",D2437=""),"",確認書!$C$23),"")</f>
        <v/>
      </c>
      <c r="F2437" s="33" t="str">
        <f>IFERROR(
   IF($E$3="", "",
     IF(VLOOKUP(E2437, リスト!$A$2:$E$49, 5, FALSE) &gt; $E$3,
        VLOOKUP(E2437, リスト!$A$2:$E$49, 2, FALSE),
        VLOOKUP(E2437, リスト!$A$2:$E$49, 4, FALSE)
     )
   ),
"")</f>
        <v/>
      </c>
      <c r="G2437" s="40"/>
      <c r="H2437" s="29"/>
      <c r="I2437" s="46"/>
      <c r="J2437" s="34" t="str">
        <f t="shared" si="151"/>
        <v/>
      </c>
      <c r="K2437" s="28" t="str">
        <f t="shared" si="149"/>
        <v/>
      </c>
      <c r="L2437" s="25" t="str">
        <f t="shared" si="150"/>
        <v/>
      </c>
      <c r="M2437" s="16"/>
    </row>
    <row r="2438" spans="2:13" ht="22.5" customHeight="1" x14ac:dyDescent="0.45">
      <c r="B2438" s="30">
        <f t="shared" si="148"/>
        <v>2430</v>
      </c>
      <c r="C2438" s="40"/>
      <c r="D2438" s="41"/>
      <c r="E2438" s="31" t="str">
        <f>IFERROR(IF(OR(確認書!$C$23="",D2438=""),"",確認書!$C$23),"")</f>
        <v/>
      </c>
      <c r="F2438" s="33" t="str">
        <f>IFERROR(
   IF($E$3="", "",
     IF(VLOOKUP(E2438, リスト!$A$2:$E$49, 5, FALSE) &gt; $E$3,
        VLOOKUP(E2438, リスト!$A$2:$E$49, 2, FALSE),
        VLOOKUP(E2438, リスト!$A$2:$E$49, 4, FALSE)
     )
   ),
"")</f>
        <v/>
      </c>
      <c r="G2438" s="40"/>
      <c r="H2438" s="29"/>
      <c r="I2438" s="46"/>
      <c r="J2438" s="34" t="str">
        <f t="shared" si="151"/>
        <v/>
      </c>
      <c r="K2438" s="28" t="str">
        <f t="shared" si="149"/>
        <v/>
      </c>
      <c r="L2438" s="25" t="str">
        <f t="shared" si="150"/>
        <v/>
      </c>
      <c r="M2438" s="16"/>
    </row>
    <row r="2439" spans="2:13" ht="22.5" customHeight="1" x14ac:dyDescent="0.45">
      <c r="B2439" s="30">
        <f t="shared" si="148"/>
        <v>2431</v>
      </c>
      <c r="C2439" s="40"/>
      <c r="D2439" s="41"/>
      <c r="E2439" s="31" t="str">
        <f>IFERROR(IF(OR(確認書!$C$23="",D2439=""),"",確認書!$C$23),"")</f>
        <v/>
      </c>
      <c r="F2439" s="33" t="str">
        <f>IFERROR(
   IF($E$3="", "",
     IF(VLOOKUP(E2439, リスト!$A$2:$E$49, 5, FALSE) &gt; $E$3,
        VLOOKUP(E2439, リスト!$A$2:$E$49, 2, FALSE),
        VLOOKUP(E2439, リスト!$A$2:$E$49, 4, FALSE)
     )
   ),
"")</f>
        <v/>
      </c>
      <c r="G2439" s="40"/>
      <c r="H2439" s="29"/>
      <c r="I2439" s="46"/>
      <c r="J2439" s="34" t="str">
        <f t="shared" si="151"/>
        <v/>
      </c>
      <c r="K2439" s="28" t="str">
        <f t="shared" si="149"/>
        <v/>
      </c>
      <c r="L2439" s="25" t="str">
        <f t="shared" si="150"/>
        <v/>
      </c>
      <c r="M2439" s="16"/>
    </row>
    <row r="2440" spans="2:13" ht="22.5" customHeight="1" x14ac:dyDescent="0.45">
      <c r="B2440" s="30">
        <f t="shared" si="148"/>
        <v>2432</v>
      </c>
      <c r="C2440" s="40"/>
      <c r="D2440" s="41"/>
      <c r="E2440" s="31" t="str">
        <f>IFERROR(IF(OR(確認書!$C$23="",D2440=""),"",確認書!$C$23),"")</f>
        <v/>
      </c>
      <c r="F2440" s="33" t="str">
        <f>IFERROR(
   IF($E$3="", "",
     IF(VLOOKUP(E2440, リスト!$A$2:$E$49, 5, FALSE) &gt; $E$3,
        VLOOKUP(E2440, リスト!$A$2:$E$49, 2, FALSE),
        VLOOKUP(E2440, リスト!$A$2:$E$49, 4, FALSE)
     )
   ),
"")</f>
        <v/>
      </c>
      <c r="G2440" s="40"/>
      <c r="H2440" s="29"/>
      <c r="I2440" s="46"/>
      <c r="J2440" s="34" t="str">
        <f t="shared" si="151"/>
        <v/>
      </c>
      <c r="K2440" s="28" t="str">
        <f t="shared" si="149"/>
        <v/>
      </c>
      <c r="L2440" s="25" t="str">
        <f t="shared" si="150"/>
        <v/>
      </c>
      <c r="M2440" s="16"/>
    </row>
    <row r="2441" spans="2:13" ht="22.5" customHeight="1" x14ac:dyDescent="0.45">
      <c r="B2441" s="30">
        <f t="shared" si="148"/>
        <v>2433</v>
      </c>
      <c r="C2441" s="40"/>
      <c r="D2441" s="41"/>
      <c r="E2441" s="31" t="str">
        <f>IFERROR(IF(OR(確認書!$C$23="",D2441=""),"",確認書!$C$23),"")</f>
        <v/>
      </c>
      <c r="F2441" s="33" t="str">
        <f>IFERROR(
   IF($E$3="", "",
     IF(VLOOKUP(E2441, リスト!$A$2:$E$49, 5, FALSE) &gt; $E$3,
        VLOOKUP(E2441, リスト!$A$2:$E$49, 2, FALSE),
        VLOOKUP(E2441, リスト!$A$2:$E$49, 4, FALSE)
     )
   ),
"")</f>
        <v/>
      </c>
      <c r="G2441" s="40"/>
      <c r="H2441" s="29"/>
      <c r="I2441" s="46"/>
      <c r="J2441" s="34" t="str">
        <f t="shared" si="151"/>
        <v/>
      </c>
      <c r="K2441" s="28" t="str">
        <f t="shared" si="149"/>
        <v/>
      </c>
      <c r="L2441" s="25" t="str">
        <f t="shared" si="150"/>
        <v/>
      </c>
      <c r="M2441" s="16"/>
    </row>
    <row r="2442" spans="2:13" ht="22.5" customHeight="1" x14ac:dyDescent="0.45">
      <c r="B2442" s="30">
        <f t="shared" ref="B2442:B2505" si="152">ROW()-8</f>
        <v>2434</v>
      </c>
      <c r="C2442" s="40"/>
      <c r="D2442" s="41"/>
      <c r="E2442" s="31" t="str">
        <f>IFERROR(IF(OR(確認書!$C$23="",D2442=""),"",確認書!$C$23),"")</f>
        <v/>
      </c>
      <c r="F2442" s="33" t="str">
        <f>IFERROR(
   IF($E$3="", "",
     IF(VLOOKUP(E2442, リスト!$A$2:$E$49, 5, FALSE) &gt; $E$3,
        VLOOKUP(E2442, リスト!$A$2:$E$49, 2, FALSE),
        VLOOKUP(E2442, リスト!$A$2:$E$49, 4, FALSE)
     )
   ),
"")</f>
        <v/>
      </c>
      <c r="G2442" s="40"/>
      <c r="H2442" s="29"/>
      <c r="I2442" s="46"/>
      <c r="J2442" s="34" t="str">
        <f t="shared" si="151"/>
        <v/>
      </c>
      <c r="K2442" s="28" t="str">
        <f t="shared" ref="K2442:K2505" si="153">IF(OR(E2442="",F2442=""), "",
 IF(NOT(ISNUMBER(J2442)), "",
 IF(J2442&lt;F2442, "×（法定外・特例等対象外です）", "〇")))</f>
        <v/>
      </c>
      <c r="L2442" s="25" t="str">
        <f t="shared" ref="L2442:L2505" si="154">IF(COUNTBLANK(D2442:J2442)=7, "",
 IF(D2442="", "←D列に従業員名を姓名（フルネーム）で入力してください。誤変換にお気を付け下さい。",
 IF(G2442="", "←G列に1.月給～3.時間給を入力してください",
 IF(H2442="", "←H列に金額を入力してください",
 IF(NOT(ISNUMBER(H2442)), "←H列の金額は半角数字で入力してください",
 IF(G2442="3.時間給", "",
 IF(I2442="", "←I列に労働時間を入力してください",
 IF(NOT(ISNUMBER(I2442)), "←I列の労働時間は半角数字で入力してください", ""))))))))</f>
        <v/>
      </c>
      <c r="M2442" s="16"/>
    </row>
    <row r="2443" spans="2:13" ht="22.5" customHeight="1" x14ac:dyDescent="0.45">
      <c r="B2443" s="30">
        <f t="shared" si="152"/>
        <v>2435</v>
      </c>
      <c r="C2443" s="40"/>
      <c r="D2443" s="41"/>
      <c r="E2443" s="31" t="str">
        <f>IFERROR(IF(OR(確認書!$C$23="",D2443=""),"",確認書!$C$23),"")</f>
        <v/>
      </c>
      <c r="F2443" s="33" t="str">
        <f>IFERROR(
   IF($E$3="", "",
     IF(VLOOKUP(E2443, リスト!$A$2:$E$49, 5, FALSE) &gt; $E$3,
        VLOOKUP(E2443, リスト!$A$2:$E$49, 2, FALSE),
        VLOOKUP(E2443, リスト!$A$2:$E$49, 4, FALSE)
     )
   ),
"")</f>
        <v/>
      </c>
      <c r="G2443" s="40"/>
      <c r="H2443" s="29"/>
      <c r="I2443" s="46"/>
      <c r="J2443" s="34" t="str">
        <f t="shared" ref="J2443:J2506" si="155">IF(COUNTBLANK(G2443:I2443)=3, "",
 IF(G2443="3.時間給", IF(H2443="", "", H2443),
 IF(OR(G2443="1.月給", G2443="2.日給"),
   IF(OR(H2443="", I2443=""), "", ROUND(H2443/I2443,0)),
 "")))</f>
        <v/>
      </c>
      <c r="K2443" s="28" t="str">
        <f t="shared" si="153"/>
        <v/>
      </c>
      <c r="L2443" s="25" t="str">
        <f t="shared" si="154"/>
        <v/>
      </c>
      <c r="M2443" s="16"/>
    </row>
    <row r="2444" spans="2:13" ht="22.5" customHeight="1" x14ac:dyDescent="0.45">
      <c r="B2444" s="30">
        <f t="shared" si="152"/>
        <v>2436</v>
      </c>
      <c r="C2444" s="40"/>
      <c r="D2444" s="41"/>
      <c r="E2444" s="31" t="str">
        <f>IFERROR(IF(OR(確認書!$C$23="",D2444=""),"",確認書!$C$23),"")</f>
        <v/>
      </c>
      <c r="F2444" s="33" t="str">
        <f>IFERROR(
   IF($E$3="", "",
     IF(VLOOKUP(E2444, リスト!$A$2:$E$49, 5, FALSE) &gt; $E$3,
        VLOOKUP(E2444, リスト!$A$2:$E$49, 2, FALSE),
        VLOOKUP(E2444, リスト!$A$2:$E$49, 4, FALSE)
     )
   ),
"")</f>
        <v/>
      </c>
      <c r="G2444" s="40"/>
      <c r="H2444" s="29"/>
      <c r="I2444" s="46"/>
      <c r="J2444" s="34" t="str">
        <f t="shared" si="155"/>
        <v/>
      </c>
      <c r="K2444" s="28" t="str">
        <f t="shared" si="153"/>
        <v/>
      </c>
      <c r="L2444" s="25" t="str">
        <f t="shared" si="154"/>
        <v/>
      </c>
      <c r="M2444" s="16"/>
    </row>
    <row r="2445" spans="2:13" ht="22.5" customHeight="1" x14ac:dyDescent="0.45">
      <c r="B2445" s="30">
        <f t="shared" si="152"/>
        <v>2437</v>
      </c>
      <c r="C2445" s="40"/>
      <c r="D2445" s="41"/>
      <c r="E2445" s="31" t="str">
        <f>IFERROR(IF(OR(確認書!$C$23="",D2445=""),"",確認書!$C$23),"")</f>
        <v/>
      </c>
      <c r="F2445" s="33" t="str">
        <f>IFERROR(
   IF($E$3="", "",
     IF(VLOOKUP(E2445, リスト!$A$2:$E$49, 5, FALSE) &gt; $E$3,
        VLOOKUP(E2445, リスト!$A$2:$E$49, 2, FALSE),
        VLOOKUP(E2445, リスト!$A$2:$E$49, 4, FALSE)
     )
   ),
"")</f>
        <v/>
      </c>
      <c r="G2445" s="40"/>
      <c r="H2445" s="29"/>
      <c r="I2445" s="46"/>
      <c r="J2445" s="34" t="str">
        <f t="shared" si="155"/>
        <v/>
      </c>
      <c r="K2445" s="28" t="str">
        <f t="shared" si="153"/>
        <v/>
      </c>
      <c r="L2445" s="25" t="str">
        <f t="shared" si="154"/>
        <v/>
      </c>
      <c r="M2445" s="16"/>
    </row>
    <row r="2446" spans="2:13" ht="22.5" customHeight="1" x14ac:dyDescent="0.45">
      <c r="B2446" s="30">
        <f t="shared" si="152"/>
        <v>2438</v>
      </c>
      <c r="C2446" s="40"/>
      <c r="D2446" s="41"/>
      <c r="E2446" s="31" t="str">
        <f>IFERROR(IF(OR(確認書!$C$23="",D2446=""),"",確認書!$C$23),"")</f>
        <v/>
      </c>
      <c r="F2446" s="33" t="str">
        <f>IFERROR(
   IF($E$3="", "",
     IF(VLOOKUP(E2446, リスト!$A$2:$E$49, 5, FALSE) &gt; $E$3,
        VLOOKUP(E2446, リスト!$A$2:$E$49, 2, FALSE),
        VLOOKUP(E2446, リスト!$A$2:$E$49, 4, FALSE)
     )
   ),
"")</f>
        <v/>
      </c>
      <c r="G2446" s="40"/>
      <c r="H2446" s="29"/>
      <c r="I2446" s="46"/>
      <c r="J2446" s="34" t="str">
        <f t="shared" si="155"/>
        <v/>
      </c>
      <c r="K2446" s="28" t="str">
        <f t="shared" si="153"/>
        <v/>
      </c>
      <c r="L2446" s="25" t="str">
        <f t="shared" si="154"/>
        <v/>
      </c>
      <c r="M2446" s="16"/>
    </row>
    <row r="2447" spans="2:13" ht="22.5" customHeight="1" x14ac:dyDescent="0.45">
      <c r="B2447" s="30">
        <f t="shared" si="152"/>
        <v>2439</v>
      </c>
      <c r="C2447" s="40"/>
      <c r="D2447" s="41"/>
      <c r="E2447" s="31" t="str">
        <f>IFERROR(IF(OR(確認書!$C$23="",D2447=""),"",確認書!$C$23),"")</f>
        <v/>
      </c>
      <c r="F2447" s="33" t="str">
        <f>IFERROR(
   IF($E$3="", "",
     IF(VLOOKUP(E2447, リスト!$A$2:$E$49, 5, FALSE) &gt; $E$3,
        VLOOKUP(E2447, リスト!$A$2:$E$49, 2, FALSE),
        VLOOKUP(E2447, リスト!$A$2:$E$49, 4, FALSE)
     )
   ),
"")</f>
        <v/>
      </c>
      <c r="G2447" s="40"/>
      <c r="H2447" s="29"/>
      <c r="I2447" s="46"/>
      <c r="J2447" s="34" t="str">
        <f t="shared" si="155"/>
        <v/>
      </c>
      <c r="K2447" s="28" t="str">
        <f t="shared" si="153"/>
        <v/>
      </c>
      <c r="L2447" s="25" t="str">
        <f t="shared" si="154"/>
        <v/>
      </c>
      <c r="M2447" s="16"/>
    </row>
    <row r="2448" spans="2:13" ht="22.5" customHeight="1" x14ac:dyDescent="0.45">
      <c r="B2448" s="30">
        <f t="shared" si="152"/>
        <v>2440</v>
      </c>
      <c r="C2448" s="40"/>
      <c r="D2448" s="41"/>
      <c r="E2448" s="31" t="str">
        <f>IFERROR(IF(OR(確認書!$C$23="",D2448=""),"",確認書!$C$23),"")</f>
        <v/>
      </c>
      <c r="F2448" s="33" t="str">
        <f>IFERROR(
   IF($E$3="", "",
     IF(VLOOKUP(E2448, リスト!$A$2:$E$49, 5, FALSE) &gt; $E$3,
        VLOOKUP(E2448, リスト!$A$2:$E$49, 2, FALSE),
        VLOOKUP(E2448, リスト!$A$2:$E$49, 4, FALSE)
     )
   ),
"")</f>
        <v/>
      </c>
      <c r="G2448" s="40"/>
      <c r="H2448" s="29"/>
      <c r="I2448" s="46"/>
      <c r="J2448" s="34" t="str">
        <f t="shared" si="155"/>
        <v/>
      </c>
      <c r="K2448" s="28" t="str">
        <f t="shared" si="153"/>
        <v/>
      </c>
      <c r="L2448" s="25" t="str">
        <f t="shared" si="154"/>
        <v/>
      </c>
      <c r="M2448" s="16"/>
    </row>
    <row r="2449" spans="2:13" ht="22.5" customHeight="1" x14ac:dyDescent="0.45">
      <c r="B2449" s="30">
        <f t="shared" si="152"/>
        <v>2441</v>
      </c>
      <c r="C2449" s="40"/>
      <c r="D2449" s="41"/>
      <c r="E2449" s="31" t="str">
        <f>IFERROR(IF(OR(確認書!$C$23="",D2449=""),"",確認書!$C$23),"")</f>
        <v/>
      </c>
      <c r="F2449" s="33" t="str">
        <f>IFERROR(
   IF($E$3="", "",
     IF(VLOOKUP(E2449, リスト!$A$2:$E$49, 5, FALSE) &gt; $E$3,
        VLOOKUP(E2449, リスト!$A$2:$E$49, 2, FALSE),
        VLOOKUP(E2449, リスト!$A$2:$E$49, 4, FALSE)
     )
   ),
"")</f>
        <v/>
      </c>
      <c r="G2449" s="40"/>
      <c r="H2449" s="29"/>
      <c r="I2449" s="46"/>
      <c r="J2449" s="34" t="str">
        <f t="shared" si="155"/>
        <v/>
      </c>
      <c r="K2449" s="28" t="str">
        <f t="shared" si="153"/>
        <v/>
      </c>
      <c r="L2449" s="25" t="str">
        <f t="shared" si="154"/>
        <v/>
      </c>
      <c r="M2449" s="16"/>
    </row>
    <row r="2450" spans="2:13" ht="22.5" customHeight="1" x14ac:dyDescent="0.45">
      <c r="B2450" s="30">
        <f t="shared" si="152"/>
        <v>2442</v>
      </c>
      <c r="C2450" s="40"/>
      <c r="D2450" s="41"/>
      <c r="E2450" s="31" t="str">
        <f>IFERROR(IF(OR(確認書!$C$23="",D2450=""),"",確認書!$C$23),"")</f>
        <v/>
      </c>
      <c r="F2450" s="33" t="str">
        <f>IFERROR(
   IF($E$3="", "",
     IF(VLOOKUP(E2450, リスト!$A$2:$E$49, 5, FALSE) &gt; $E$3,
        VLOOKUP(E2450, リスト!$A$2:$E$49, 2, FALSE),
        VLOOKUP(E2450, リスト!$A$2:$E$49, 4, FALSE)
     )
   ),
"")</f>
        <v/>
      </c>
      <c r="G2450" s="40"/>
      <c r="H2450" s="29"/>
      <c r="I2450" s="46"/>
      <c r="J2450" s="34" t="str">
        <f t="shared" si="155"/>
        <v/>
      </c>
      <c r="K2450" s="28" t="str">
        <f t="shared" si="153"/>
        <v/>
      </c>
      <c r="L2450" s="25" t="str">
        <f t="shared" si="154"/>
        <v/>
      </c>
      <c r="M2450" s="16"/>
    </row>
    <row r="2451" spans="2:13" ht="22.5" customHeight="1" x14ac:dyDescent="0.45">
      <c r="B2451" s="30">
        <f t="shared" si="152"/>
        <v>2443</v>
      </c>
      <c r="C2451" s="40"/>
      <c r="D2451" s="41"/>
      <c r="E2451" s="31" t="str">
        <f>IFERROR(IF(OR(確認書!$C$23="",D2451=""),"",確認書!$C$23),"")</f>
        <v/>
      </c>
      <c r="F2451" s="33" t="str">
        <f>IFERROR(
   IF($E$3="", "",
     IF(VLOOKUP(E2451, リスト!$A$2:$E$49, 5, FALSE) &gt; $E$3,
        VLOOKUP(E2451, リスト!$A$2:$E$49, 2, FALSE),
        VLOOKUP(E2451, リスト!$A$2:$E$49, 4, FALSE)
     )
   ),
"")</f>
        <v/>
      </c>
      <c r="G2451" s="40"/>
      <c r="H2451" s="29"/>
      <c r="I2451" s="46"/>
      <c r="J2451" s="34" t="str">
        <f t="shared" si="155"/>
        <v/>
      </c>
      <c r="K2451" s="28" t="str">
        <f t="shared" si="153"/>
        <v/>
      </c>
      <c r="L2451" s="25" t="str">
        <f t="shared" si="154"/>
        <v/>
      </c>
      <c r="M2451" s="16"/>
    </row>
    <row r="2452" spans="2:13" ht="22.5" customHeight="1" x14ac:dyDescent="0.45">
      <c r="B2452" s="30">
        <f t="shared" si="152"/>
        <v>2444</v>
      </c>
      <c r="C2452" s="40"/>
      <c r="D2452" s="41"/>
      <c r="E2452" s="31" t="str">
        <f>IFERROR(IF(OR(確認書!$C$23="",D2452=""),"",確認書!$C$23),"")</f>
        <v/>
      </c>
      <c r="F2452" s="33" t="str">
        <f>IFERROR(
   IF($E$3="", "",
     IF(VLOOKUP(E2452, リスト!$A$2:$E$49, 5, FALSE) &gt; $E$3,
        VLOOKUP(E2452, リスト!$A$2:$E$49, 2, FALSE),
        VLOOKUP(E2452, リスト!$A$2:$E$49, 4, FALSE)
     )
   ),
"")</f>
        <v/>
      </c>
      <c r="G2452" s="40"/>
      <c r="H2452" s="29"/>
      <c r="I2452" s="46"/>
      <c r="J2452" s="34" t="str">
        <f t="shared" si="155"/>
        <v/>
      </c>
      <c r="K2452" s="28" t="str">
        <f t="shared" si="153"/>
        <v/>
      </c>
      <c r="L2452" s="25" t="str">
        <f t="shared" si="154"/>
        <v/>
      </c>
      <c r="M2452" s="16"/>
    </row>
    <row r="2453" spans="2:13" ht="22.5" customHeight="1" x14ac:dyDescent="0.45">
      <c r="B2453" s="30">
        <f t="shared" si="152"/>
        <v>2445</v>
      </c>
      <c r="C2453" s="40"/>
      <c r="D2453" s="41"/>
      <c r="E2453" s="31" t="str">
        <f>IFERROR(IF(OR(確認書!$C$23="",D2453=""),"",確認書!$C$23),"")</f>
        <v/>
      </c>
      <c r="F2453" s="33" t="str">
        <f>IFERROR(
   IF($E$3="", "",
     IF(VLOOKUP(E2453, リスト!$A$2:$E$49, 5, FALSE) &gt; $E$3,
        VLOOKUP(E2453, リスト!$A$2:$E$49, 2, FALSE),
        VLOOKUP(E2453, リスト!$A$2:$E$49, 4, FALSE)
     )
   ),
"")</f>
        <v/>
      </c>
      <c r="G2453" s="40"/>
      <c r="H2453" s="29"/>
      <c r="I2453" s="46"/>
      <c r="J2453" s="34" t="str">
        <f t="shared" si="155"/>
        <v/>
      </c>
      <c r="K2453" s="28" t="str">
        <f t="shared" si="153"/>
        <v/>
      </c>
      <c r="L2453" s="25" t="str">
        <f t="shared" si="154"/>
        <v/>
      </c>
      <c r="M2453" s="16"/>
    </row>
    <row r="2454" spans="2:13" ht="22.5" customHeight="1" x14ac:dyDescent="0.45">
      <c r="B2454" s="30">
        <f t="shared" si="152"/>
        <v>2446</v>
      </c>
      <c r="C2454" s="40"/>
      <c r="D2454" s="41"/>
      <c r="E2454" s="31" t="str">
        <f>IFERROR(IF(OR(確認書!$C$23="",D2454=""),"",確認書!$C$23),"")</f>
        <v/>
      </c>
      <c r="F2454" s="33" t="str">
        <f>IFERROR(
   IF($E$3="", "",
     IF(VLOOKUP(E2454, リスト!$A$2:$E$49, 5, FALSE) &gt; $E$3,
        VLOOKUP(E2454, リスト!$A$2:$E$49, 2, FALSE),
        VLOOKUP(E2454, リスト!$A$2:$E$49, 4, FALSE)
     )
   ),
"")</f>
        <v/>
      </c>
      <c r="G2454" s="40"/>
      <c r="H2454" s="29"/>
      <c r="I2454" s="46"/>
      <c r="J2454" s="34" t="str">
        <f t="shared" si="155"/>
        <v/>
      </c>
      <c r="K2454" s="28" t="str">
        <f t="shared" si="153"/>
        <v/>
      </c>
      <c r="L2454" s="25" t="str">
        <f t="shared" si="154"/>
        <v/>
      </c>
      <c r="M2454" s="16"/>
    </row>
    <row r="2455" spans="2:13" ht="22.5" customHeight="1" x14ac:dyDescent="0.45">
      <c r="B2455" s="30">
        <f t="shared" si="152"/>
        <v>2447</v>
      </c>
      <c r="C2455" s="40"/>
      <c r="D2455" s="41"/>
      <c r="E2455" s="31" t="str">
        <f>IFERROR(IF(OR(確認書!$C$23="",D2455=""),"",確認書!$C$23),"")</f>
        <v/>
      </c>
      <c r="F2455" s="33" t="str">
        <f>IFERROR(
   IF($E$3="", "",
     IF(VLOOKUP(E2455, リスト!$A$2:$E$49, 5, FALSE) &gt; $E$3,
        VLOOKUP(E2455, リスト!$A$2:$E$49, 2, FALSE),
        VLOOKUP(E2455, リスト!$A$2:$E$49, 4, FALSE)
     )
   ),
"")</f>
        <v/>
      </c>
      <c r="G2455" s="40"/>
      <c r="H2455" s="29"/>
      <c r="I2455" s="46"/>
      <c r="J2455" s="34" t="str">
        <f t="shared" si="155"/>
        <v/>
      </c>
      <c r="K2455" s="28" t="str">
        <f t="shared" si="153"/>
        <v/>
      </c>
      <c r="L2455" s="25" t="str">
        <f t="shared" si="154"/>
        <v/>
      </c>
      <c r="M2455" s="16"/>
    </row>
    <row r="2456" spans="2:13" ht="22.5" customHeight="1" x14ac:dyDescent="0.45">
      <c r="B2456" s="30">
        <f t="shared" si="152"/>
        <v>2448</v>
      </c>
      <c r="C2456" s="40"/>
      <c r="D2456" s="41"/>
      <c r="E2456" s="31" t="str">
        <f>IFERROR(IF(OR(確認書!$C$23="",D2456=""),"",確認書!$C$23),"")</f>
        <v/>
      </c>
      <c r="F2456" s="33" t="str">
        <f>IFERROR(
   IF($E$3="", "",
     IF(VLOOKUP(E2456, リスト!$A$2:$E$49, 5, FALSE) &gt; $E$3,
        VLOOKUP(E2456, リスト!$A$2:$E$49, 2, FALSE),
        VLOOKUP(E2456, リスト!$A$2:$E$49, 4, FALSE)
     )
   ),
"")</f>
        <v/>
      </c>
      <c r="G2456" s="40"/>
      <c r="H2456" s="29"/>
      <c r="I2456" s="46"/>
      <c r="J2456" s="34" t="str">
        <f t="shared" si="155"/>
        <v/>
      </c>
      <c r="K2456" s="28" t="str">
        <f t="shared" si="153"/>
        <v/>
      </c>
      <c r="L2456" s="25" t="str">
        <f t="shared" si="154"/>
        <v/>
      </c>
      <c r="M2456" s="16"/>
    </row>
    <row r="2457" spans="2:13" ht="22.5" customHeight="1" x14ac:dyDescent="0.45">
      <c r="B2457" s="30">
        <f t="shared" si="152"/>
        <v>2449</v>
      </c>
      <c r="C2457" s="40"/>
      <c r="D2457" s="41"/>
      <c r="E2457" s="31" t="str">
        <f>IFERROR(IF(OR(確認書!$C$23="",D2457=""),"",確認書!$C$23),"")</f>
        <v/>
      </c>
      <c r="F2457" s="33" t="str">
        <f>IFERROR(
   IF($E$3="", "",
     IF(VLOOKUP(E2457, リスト!$A$2:$E$49, 5, FALSE) &gt; $E$3,
        VLOOKUP(E2457, リスト!$A$2:$E$49, 2, FALSE),
        VLOOKUP(E2457, リスト!$A$2:$E$49, 4, FALSE)
     )
   ),
"")</f>
        <v/>
      </c>
      <c r="G2457" s="40"/>
      <c r="H2457" s="29"/>
      <c r="I2457" s="46"/>
      <c r="J2457" s="34" t="str">
        <f t="shared" si="155"/>
        <v/>
      </c>
      <c r="K2457" s="28" t="str">
        <f t="shared" si="153"/>
        <v/>
      </c>
      <c r="L2457" s="25" t="str">
        <f t="shared" si="154"/>
        <v/>
      </c>
      <c r="M2457" s="16"/>
    </row>
    <row r="2458" spans="2:13" ht="22.5" customHeight="1" x14ac:dyDescent="0.45">
      <c r="B2458" s="30">
        <f t="shared" si="152"/>
        <v>2450</v>
      </c>
      <c r="C2458" s="40"/>
      <c r="D2458" s="41"/>
      <c r="E2458" s="31" t="str">
        <f>IFERROR(IF(OR(確認書!$C$23="",D2458=""),"",確認書!$C$23),"")</f>
        <v/>
      </c>
      <c r="F2458" s="33" t="str">
        <f>IFERROR(
   IF($E$3="", "",
     IF(VLOOKUP(E2458, リスト!$A$2:$E$49, 5, FALSE) &gt; $E$3,
        VLOOKUP(E2458, リスト!$A$2:$E$49, 2, FALSE),
        VLOOKUP(E2458, リスト!$A$2:$E$49, 4, FALSE)
     )
   ),
"")</f>
        <v/>
      </c>
      <c r="G2458" s="40"/>
      <c r="H2458" s="29"/>
      <c r="I2458" s="46"/>
      <c r="J2458" s="34" t="str">
        <f t="shared" si="155"/>
        <v/>
      </c>
      <c r="K2458" s="28" t="str">
        <f t="shared" si="153"/>
        <v/>
      </c>
      <c r="L2458" s="25" t="str">
        <f t="shared" si="154"/>
        <v/>
      </c>
      <c r="M2458" s="16"/>
    </row>
    <row r="2459" spans="2:13" ht="22.5" customHeight="1" x14ac:dyDescent="0.45">
      <c r="B2459" s="30">
        <f t="shared" si="152"/>
        <v>2451</v>
      </c>
      <c r="C2459" s="40"/>
      <c r="D2459" s="41"/>
      <c r="E2459" s="31" t="str">
        <f>IFERROR(IF(OR(確認書!$C$23="",D2459=""),"",確認書!$C$23),"")</f>
        <v/>
      </c>
      <c r="F2459" s="33" t="str">
        <f>IFERROR(
   IF($E$3="", "",
     IF(VLOOKUP(E2459, リスト!$A$2:$E$49, 5, FALSE) &gt; $E$3,
        VLOOKUP(E2459, リスト!$A$2:$E$49, 2, FALSE),
        VLOOKUP(E2459, リスト!$A$2:$E$49, 4, FALSE)
     )
   ),
"")</f>
        <v/>
      </c>
      <c r="G2459" s="40"/>
      <c r="H2459" s="29"/>
      <c r="I2459" s="46"/>
      <c r="J2459" s="34" t="str">
        <f t="shared" si="155"/>
        <v/>
      </c>
      <c r="K2459" s="28" t="str">
        <f t="shared" si="153"/>
        <v/>
      </c>
      <c r="L2459" s="25" t="str">
        <f t="shared" si="154"/>
        <v/>
      </c>
      <c r="M2459" s="16"/>
    </row>
    <row r="2460" spans="2:13" ht="22.5" customHeight="1" x14ac:dyDescent="0.45">
      <c r="B2460" s="30">
        <f t="shared" si="152"/>
        <v>2452</v>
      </c>
      <c r="C2460" s="40"/>
      <c r="D2460" s="41"/>
      <c r="E2460" s="31" t="str">
        <f>IFERROR(IF(OR(確認書!$C$23="",D2460=""),"",確認書!$C$23),"")</f>
        <v/>
      </c>
      <c r="F2460" s="33" t="str">
        <f>IFERROR(
   IF($E$3="", "",
     IF(VLOOKUP(E2460, リスト!$A$2:$E$49, 5, FALSE) &gt; $E$3,
        VLOOKUP(E2460, リスト!$A$2:$E$49, 2, FALSE),
        VLOOKUP(E2460, リスト!$A$2:$E$49, 4, FALSE)
     )
   ),
"")</f>
        <v/>
      </c>
      <c r="G2460" s="40"/>
      <c r="H2460" s="29"/>
      <c r="I2460" s="46"/>
      <c r="J2460" s="34" t="str">
        <f t="shared" si="155"/>
        <v/>
      </c>
      <c r="K2460" s="28" t="str">
        <f t="shared" si="153"/>
        <v/>
      </c>
      <c r="L2460" s="25" t="str">
        <f t="shared" si="154"/>
        <v/>
      </c>
      <c r="M2460" s="16"/>
    </row>
    <row r="2461" spans="2:13" ht="22.5" customHeight="1" x14ac:dyDescent="0.45">
      <c r="B2461" s="30">
        <f t="shared" si="152"/>
        <v>2453</v>
      </c>
      <c r="C2461" s="40"/>
      <c r="D2461" s="41"/>
      <c r="E2461" s="31" t="str">
        <f>IFERROR(IF(OR(確認書!$C$23="",D2461=""),"",確認書!$C$23),"")</f>
        <v/>
      </c>
      <c r="F2461" s="33" t="str">
        <f>IFERROR(
   IF($E$3="", "",
     IF(VLOOKUP(E2461, リスト!$A$2:$E$49, 5, FALSE) &gt; $E$3,
        VLOOKUP(E2461, リスト!$A$2:$E$49, 2, FALSE),
        VLOOKUP(E2461, リスト!$A$2:$E$49, 4, FALSE)
     )
   ),
"")</f>
        <v/>
      </c>
      <c r="G2461" s="40"/>
      <c r="H2461" s="29"/>
      <c r="I2461" s="46"/>
      <c r="J2461" s="34" t="str">
        <f t="shared" si="155"/>
        <v/>
      </c>
      <c r="K2461" s="28" t="str">
        <f t="shared" si="153"/>
        <v/>
      </c>
      <c r="L2461" s="25" t="str">
        <f t="shared" si="154"/>
        <v/>
      </c>
      <c r="M2461" s="16"/>
    </row>
    <row r="2462" spans="2:13" ht="22.5" customHeight="1" x14ac:dyDescent="0.45">
      <c r="B2462" s="30">
        <f t="shared" si="152"/>
        <v>2454</v>
      </c>
      <c r="C2462" s="40"/>
      <c r="D2462" s="41"/>
      <c r="E2462" s="31" t="str">
        <f>IFERROR(IF(OR(確認書!$C$23="",D2462=""),"",確認書!$C$23),"")</f>
        <v/>
      </c>
      <c r="F2462" s="33" t="str">
        <f>IFERROR(
   IF($E$3="", "",
     IF(VLOOKUP(E2462, リスト!$A$2:$E$49, 5, FALSE) &gt; $E$3,
        VLOOKUP(E2462, リスト!$A$2:$E$49, 2, FALSE),
        VLOOKUP(E2462, リスト!$A$2:$E$49, 4, FALSE)
     )
   ),
"")</f>
        <v/>
      </c>
      <c r="G2462" s="40"/>
      <c r="H2462" s="29"/>
      <c r="I2462" s="46"/>
      <c r="J2462" s="34" t="str">
        <f t="shared" si="155"/>
        <v/>
      </c>
      <c r="K2462" s="28" t="str">
        <f t="shared" si="153"/>
        <v/>
      </c>
      <c r="L2462" s="25" t="str">
        <f t="shared" si="154"/>
        <v/>
      </c>
      <c r="M2462" s="16"/>
    </row>
    <row r="2463" spans="2:13" ht="22.5" customHeight="1" x14ac:dyDescent="0.45">
      <c r="B2463" s="30">
        <f t="shared" si="152"/>
        <v>2455</v>
      </c>
      <c r="C2463" s="40"/>
      <c r="D2463" s="41"/>
      <c r="E2463" s="31" t="str">
        <f>IFERROR(IF(OR(確認書!$C$23="",D2463=""),"",確認書!$C$23),"")</f>
        <v/>
      </c>
      <c r="F2463" s="33" t="str">
        <f>IFERROR(
   IF($E$3="", "",
     IF(VLOOKUP(E2463, リスト!$A$2:$E$49, 5, FALSE) &gt; $E$3,
        VLOOKUP(E2463, リスト!$A$2:$E$49, 2, FALSE),
        VLOOKUP(E2463, リスト!$A$2:$E$49, 4, FALSE)
     )
   ),
"")</f>
        <v/>
      </c>
      <c r="G2463" s="40"/>
      <c r="H2463" s="29"/>
      <c r="I2463" s="46"/>
      <c r="J2463" s="34" t="str">
        <f t="shared" si="155"/>
        <v/>
      </c>
      <c r="K2463" s="28" t="str">
        <f t="shared" si="153"/>
        <v/>
      </c>
      <c r="L2463" s="25" t="str">
        <f t="shared" si="154"/>
        <v/>
      </c>
      <c r="M2463" s="16"/>
    </row>
    <row r="2464" spans="2:13" ht="22.5" customHeight="1" x14ac:dyDescent="0.45">
      <c r="B2464" s="30">
        <f t="shared" si="152"/>
        <v>2456</v>
      </c>
      <c r="C2464" s="40"/>
      <c r="D2464" s="41"/>
      <c r="E2464" s="31" t="str">
        <f>IFERROR(IF(OR(確認書!$C$23="",D2464=""),"",確認書!$C$23),"")</f>
        <v/>
      </c>
      <c r="F2464" s="33" t="str">
        <f>IFERROR(
   IF($E$3="", "",
     IF(VLOOKUP(E2464, リスト!$A$2:$E$49, 5, FALSE) &gt; $E$3,
        VLOOKUP(E2464, リスト!$A$2:$E$49, 2, FALSE),
        VLOOKUP(E2464, リスト!$A$2:$E$49, 4, FALSE)
     )
   ),
"")</f>
        <v/>
      </c>
      <c r="G2464" s="40"/>
      <c r="H2464" s="29"/>
      <c r="I2464" s="46"/>
      <c r="J2464" s="34" t="str">
        <f t="shared" si="155"/>
        <v/>
      </c>
      <c r="K2464" s="28" t="str">
        <f t="shared" si="153"/>
        <v/>
      </c>
      <c r="L2464" s="25" t="str">
        <f t="shared" si="154"/>
        <v/>
      </c>
      <c r="M2464" s="16"/>
    </row>
    <row r="2465" spans="2:13" ht="22.5" customHeight="1" x14ac:dyDescent="0.45">
      <c r="B2465" s="30">
        <f t="shared" si="152"/>
        <v>2457</v>
      </c>
      <c r="C2465" s="40"/>
      <c r="D2465" s="41"/>
      <c r="E2465" s="31" t="str">
        <f>IFERROR(IF(OR(確認書!$C$23="",D2465=""),"",確認書!$C$23),"")</f>
        <v/>
      </c>
      <c r="F2465" s="33" t="str">
        <f>IFERROR(
   IF($E$3="", "",
     IF(VLOOKUP(E2465, リスト!$A$2:$E$49, 5, FALSE) &gt; $E$3,
        VLOOKUP(E2465, リスト!$A$2:$E$49, 2, FALSE),
        VLOOKUP(E2465, リスト!$A$2:$E$49, 4, FALSE)
     )
   ),
"")</f>
        <v/>
      </c>
      <c r="G2465" s="40"/>
      <c r="H2465" s="29"/>
      <c r="I2465" s="46"/>
      <c r="J2465" s="34" t="str">
        <f t="shared" si="155"/>
        <v/>
      </c>
      <c r="K2465" s="28" t="str">
        <f t="shared" si="153"/>
        <v/>
      </c>
      <c r="L2465" s="25" t="str">
        <f t="shared" si="154"/>
        <v/>
      </c>
      <c r="M2465" s="16"/>
    </row>
    <row r="2466" spans="2:13" ht="22.5" customHeight="1" x14ac:dyDescent="0.45">
      <c r="B2466" s="30">
        <f t="shared" si="152"/>
        <v>2458</v>
      </c>
      <c r="C2466" s="40"/>
      <c r="D2466" s="41"/>
      <c r="E2466" s="31" t="str">
        <f>IFERROR(IF(OR(確認書!$C$23="",D2466=""),"",確認書!$C$23),"")</f>
        <v/>
      </c>
      <c r="F2466" s="33" t="str">
        <f>IFERROR(
   IF($E$3="", "",
     IF(VLOOKUP(E2466, リスト!$A$2:$E$49, 5, FALSE) &gt; $E$3,
        VLOOKUP(E2466, リスト!$A$2:$E$49, 2, FALSE),
        VLOOKUP(E2466, リスト!$A$2:$E$49, 4, FALSE)
     )
   ),
"")</f>
        <v/>
      </c>
      <c r="G2466" s="40"/>
      <c r="H2466" s="29"/>
      <c r="I2466" s="46"/>
      <c r="J2466" s="34" t="str">
        <f t="shared" si="155"/>
        <v/>
      </c>
      <c r="K2466" s="28" t="str">
        <f t="shared" si="153"/>
        <v/>
      </c>
      <c r="L2466" s="25" t="str">
        <f t="shared" si="154"/>
        <v/>
      </c>
      <c r="M2466" s="16"/>
    </row>
    <row r="2467" spans="2:13" ht="22.5" customHeight="1" x14ac:dyDescent="0.45">
      <c r="B2467" s="30">
        <f t="shared" si="152"/>
        <v>2459</v>
      </c>
      <c r="C2467" s="40"/>
      <c r="D2467" s="41"/>
      <c r="E2467" s="31" t="str">
        <f>IFERROR(IF(OR(確認書!$C$23="",D2467=""),"",確認書!$C$23),"")</f>
        <v/>
      </c>
      <c r="F2467" s="33" t="str">
        <f>IFERROR(
   IF($E$3="", "",
     IF(VLOOKUP(E2467, リスト!$A$2:$E$49, 5, FALSE) &gt; $E$3,
        VLOOKUP(E2467, リスト!$A$2:$E$49, 2, FALSE),
        VLOOKUP(E2467, リスト!$A$2:$E$49, 4, FALSE)
     )
   ),
"")</f>
        <v/>
      </c>
      <c r="G2467" s="40"/>
      <c r="H2467" s="29"/>
      <c r="I2467" s="46"/>
      <c r="J2467" s="34" t="str">
        <f t="shared" si="155"/>
        <v/>
      </c>
      <c r="K2467" s="28" t="str">
        <f t="shared" si="153"/>
        <v/>
      </c>
      <c r="L2467" s="25" t="str">
        <f t="shared" si="154"/>
        <v/>
      </c>
      <c r="M2467" s="16"/>
    </row>
    <row r="2468" spans="2:13" ht="22.5" customHeight="1" x14ac:dyDescent="0.45">
      <c r="B2468" s="30">
        <f t="shared" si="152"/>
        <v>2460</v>
      </c>
      <c r="C2468" s="40"/>
      <c r="D2468" s="41"/>
      <c r="E2468" s="31" t="str">
        <f>IFERROR(IF(OR(確認書!$C$23="",D2468=""),"",確認書!$C$23),"")</f>
        <v/>
      </c>
      <c r="F2468" s="33" t="str">
        <f>IFERROR(
   IF($E$3="", "",
     IF(VLOOKUP(E2468, リスト!$A$2:$E$49, 5, FALSE) &gt; $E$3,
        VLOOKUP(E2468, リスト!$A$2:$E$49, 2, FALSE),
        VLOOKUP(E2468, リスト!$A$2:$E$49, 4, FALSE)
     )
   ),
"")</f>
        <v/>
      </c>
      <c r="G2468" s="40"/>
      <c r="H2468" s="29"/>
      <c r="I2468" s="46"/>
      <c r="J2468" s="34" t="str">
        <f t="shared" si="155"/>
        <v/>
      </c>
      <c r="K2468" s="28" t="str">
        <f t="shared" si="153"/>
        <v/>
      </c>
      <c r="L2468" s="25" t="str">
        <f t="shared" si="154"/>
        <v/>
      </c>
      <c r="M2468" s="16"/>
    </row>
    <row r="2469" spans="2:13" ht="22.5" customHeight="1" x14ac:dyDescent="0.45">
      <c r="B2469" s="30">
        <f t="shared" si="152"/>
        <v>2461</v>
      </c>
      <c r="C2469" s="40"/>
      <c r="D2469" s="41"/>
      <c r="E2469" s="31" t="str">
        <f>IFERROR(IF(OR(確認書!$C$23="",D2469=""),"",確認書!$C$23),"")</f>
        <v/>
      </c>
      <c r="F2469" s="33" t="str">
        <f>IFERROR(
   IF($E$3="", "",
     IF(VLOOKUP(E2469, リスト!$A$2:$E$49, 5, FALSE) &gt; $E$3,
        VLOOKUP(E2469, リスト!$A$2:$E$49, 2, FALSE),
        VLOOKUP(E2469, リスト!$A$2:$E$49, 4, FALSE)
     )
   ),
"")</f>
        <v/>
      </c>
      <c r="G2469" s="40"/>
      <c r="H2469" s="29"/>
      <c r="I2469" s="46"/>
      <c r="J2469" s="34" t="str">
        <f t="shared" si="155"/>
        <v/>
      </c>
      <c r="K2469" s="28" t="str">
        <f t="shared" si="153"/>
        <v/>
      </c>
      <c r="L2469" s="25" t="str">
        <f t="shared" si="154"/>
        <v/>
      </c>
      <c r="M2469" s="16"/>
    </row>
    <row r="2470" spans="2:13" ht="22.5" customHeight="1" x14ac:dyDescent="0.45">
      <c r="B2470" s="30">
        <f t="shared" si="152"/>
        <v>2462</v>
      </c>
      <c r="C2470" s="40"/>
      <c r="D2470" s="41"/>
      <c r="E2470" s="31" t="str">
        <f>IFERROR(IF(OR(確認書!$C$23="",D2470=""),"",確認書!$C$23),"")</f>
        <v/>
      </c>
      <c r="F2470" s="33" t="str">
        <f>IFERROR(
   IF($E$3="", "",
     IF(VLOOKUP(E2470, リスト!$A$2:$E$49, 5, FALSE) &gt; $E$3,
        VLOOKUP(E2470, リスト!$A$2:$E$49, 2, FALSE),
        VLOOKUP(E2470, リスト!$A$2:$E$49, 4, FALSE)
     )
   ),
"")</f>
        <v/>
      </c>
      <c r="G2470" s="40"/>
      <c r="H2470" s="29"/>
      <c r="I2470" s="46"/>
      <c r="J2470" s="34" t="str">
        <f t="shared" si="155"/>
        <v/>
      </c>
      <c r="K2470" s="28" t="str">
        <f t="shared" si="153"/>
        <v/>
      </c>
      <c r="L2470" s="25" t="str">
        <f t="shared" si="154"/>
        <v/>
      </c>
      <c r="M2470" s="16"/>
    </row>
    <row r="2471" spans="2:13" ht="22.5" customHeight="1" x14ac:dyDescent="0.45">
      <c r="B2471" s="30">
        <f t="shared" si="152"/>
        <v>2463</v>
      </c>
      <c r="C2471" s="40"/>
      <c r="D2471" s="41"/>
      <c r="E2471" s="31" t="str">
        <f>IFERROR(IF(OR(確認書!$C$23="",D2471=""),"",確認書!$C$23),"")</f>
        <v/>
      </c>
      <c r="F2471" s="33" t="str">
        <f>IFERROR(
   IF($E$3="", "",
     IF(VLOOKUP(E2471, リスト!$A$2:$E$49, 5, FALSE) &gt; $E$3,
        VLOOKUP(E2471, リスト!$A$2:$E$49, 2, FALSE),
        VLOOKUP(E2471, リスト!$A$2:$E$49, 4, FALSE)
     )
   ),
"")</f>
        <v/>
      </c>
      <c r="G2471" s="40"/>
      <c r="H2471" s="29"/>
      <c r="I2471" s="46"/>
      <c r="J2471" s="34" t="str">
        <f t="shared" si="155"/>
        <v/>
      </c>
      <c r="K2471" s="28" t="str">
        <f t="shared" si="153"/>
        <v/>
      </c>
      <c r="L2471" s="25" t="str">
        <f t="shared" si="154"/>
        <v/>
      </c>
      <c r="M2471" s="16"/>
    </row>
    <row r="2472" spans="2:13" ht="22.5" customHeight="1" x14ac:dyDescent="0.45">
      <c r="B2472" s="30">
        <f t="shared" si="152"/>
        <v>2464</v>
      </c>
      <c r="C2472" s="40"/>
      <c r="D2472" s="41"/>
      <c r="E2472" s="31" t="str">
        <f>IFERROR(IF(OR(確認書!$C$23="",D2472=""),"",確認書!$C$23),"")</f>
        <v/>
      </c>
      <c r="F2472" s="33" t="str">
        <f>IFERROR(
   IF($E$3="", "",
     IF(VLOOKUP(E2472, リスト!$A$2:$E$49, 5, FALSE) &gt; $E$3,
        VLOOKUP(E2472, リスト!$A$2:$E$49, 2, FALSE),
        VLOOKUP(E2472, リスト!$A$2:$E$49, 4, FALSE)
     )
   ),
"")</f>
        <v/>
      </c>
      <c r="G2472" s="40"/>
      <c r="H2472" s="29"/>
      <c r="I2472" s="46"/>
      <c r="J2472" s="34" t="str">
        <f t="shared" si="155"/>
        <v/>
      </c>
      <c r="K2472" s="28" t="str">
        <f t="shared" si="153"/>
        <v/>
      </c>
      <c r="L2472" s="25" t="str">
        <f t="shared" si="154"/>
        <v/>
      </c>
      <c r="M2472" s="16"/>
    </row>
    <row r="2473" spans="2:13" ht="22.5" customHeight="1" x14ac:dyDescent="0.45">
      <c r="B2473" s="30">
        <f t="shared" si="152"/>
        <v>2465</v>
      </c>
      <c r="C2473" s="40"/>
      <c r="D2473" s="41"/>
      <c r="E2473" s="31" t="str">
        <f>IFERROR(IF(OR(確認書!$C$23="",D2473=""),"",確認書!$C$23),"")</f>
        <v/>
      </c>
      <c r="F2473" s="33" t="str">
        <f>IFERROR(
   IF($E$3="", "",
     IF(VLOOKUP(E2473, リスト!$A$2:$E$49, 5, FALSE) &gt; $E$3,
        VLOOKUP(E2473, リスト!$A$2:$E$49, 2, FALSE),
        VLOOKUP(E2473, リスト!$A$2:$E$49, 4, FALSE)
     )
   ),
"")</f>
        <v/>
      </c>
      <c r="G2473" s="40"/>
      <c r="H2473" s="29"/>
      <c r="I2473" s="46"/>
      <c r="J2473" s="34" t="str">
        <f t="shared" si="155"/>
        <v/>
      </c>
      <c r="K2473" s="28" t="str">
        <f t="shared" si="153"/>
        <v/>
      </c>
      <c r="L2473" s="25" t="str">
        <f t="shared" si="154"/>
        <v/>
      </c>
      <c r="M2473" s="16"/>
    </row>
    <row r="2474" spans="2:13" ht="22.5" customHeight="1" x14ac:dyDescent="0.45">
      <c r="B2474" s="30">
        <f t="shared" si="152"/>
        <v>2466</v>
      </c>
      <c r="C2474" s="40"/>
      <c r="D2474" s="41"/>
      <c r="E2474" s="31" t="str">
        <f>IFERROR(IF(OR(確認書!$C$23="",D2474=""),"",確認書!$C$23),"")</f>
        <v/>
      </c>
      <c r="F2474" s="33" t="str">
        <f>IFERROR(
   IF($E$3="", "",
     IF(VLOOKUP(E2474, リスト!$A$2:$E$49, 5, FALSE) &gt; $E$3,
        VLOOKUP(E2474, リスト!$A$2:$E$49, 2, FALSE),
        VLOOKUP(E2474, リスト!$A$2:$E$49, 4, FALSE)
     )
   ),
"")</f>
        <v/>
      </c>
      <c r="G2474" s="40"/>
      <c r="H2474" s="29"/>
      <c r="I2474" s="46"/>
      <c r="J2474" s="34" t="str">
        <f t="shared" si="155"/>
        <v/>
      </c>
      <c r="K2474" s="28" t="str">
        <f t="shared" si="153"/>
        <v/>
      </c>
      <c r="L2474" s="25" t="str">
        <f t="shared" si="154"/>
        <v/>
      </c>
      <c r="M2474" s="16"/>
    </row>
    <row r="2475" spans="2:13" ht="22.5" customHeight="1" x14ac:dyDescent="0.45">
      <c r="B2475" s="30">
        <f t="shared" si="152"/>
        <v>2467</v>
      </c>
      <c r="C2475" s="40"/>
      <c r="D2475" s="41"/>
      <c r="E2475" s="31" t="str">
        <f>IFERROR(IF(OR(確認書!$C$23="",D2475=""),"",確認書!$C$23),"")</f>
        <v/>
      </c>
      <c r="F2475" s="33" t="str">
        <f>IFERROR(
   IF($E$3="", "",
     IF(VLOOKUP(E2475, リスト!$A$2:$E$49, 5, FALSE) &gt; $E$3,
        VLOOKUP(E2475, リスト!$A$2:$E$49, 2, FALSE),
        VLOOKUP(E2475, リスト!$A$2:$E$49, 4, FALSE)
     )
   ),
"")</f>
        <v/>
      </c>
      <c r="G2475" s="40"/>
      <c r="H2475" s="29"/>
      <c r="I2475" s="46"/>
      <c r="J2475" s="34" t="str">
        <f t="shared" si="155"/>
        <v/>
      </c>
      <c r="K2475" s="28" t="str">
        <f t="shared" si="153"/>
        <v/>
      </c>
      <c r="L2475" s="25" t="str">
        <f t="shared" si="154"/>
        <v/>
      </c>
      <c r="M2475" s="16"/>
    </row>
    <row r="2476" spans="2:13" ht="22.5" customHeight="1" x14ac:dyDescent="0.45">
      <c r="B2476" s="30">
        <f t="shared" si="152"/>
        <v>2468</v>
      </c>
      <c r="C2476" s="40"/>
      <c r="D2476" s="41"/>
      <c r="E2476" s="31" t="str">
        <f>IFERROR(IF(OR(確認書!$C$23="",D2476=""),"",確認書!$C$23),"")</f>
        <v/>
      </c>
      <c r="F2476" s="33" t="str">
        <f>IFERROR(
   IF($E$3="", "",
     IF(VLOOKUP(E2476, リスト!$A$2:$E$49, 5, FALSE) &gt; $E$3,
        VLOOKUP(E2476, リスト!$A$2:$E$49, 2, FALSE),
        VLOOKUP(E2476, リスト!$A$2:$E$49, 4, FALSE)
     )
   ),
"")</f>
        <v/>
      </c>
      <c r="G2476" s="40"/>
      <c r="H2476" s="29"/>
      <c r="I2476" s="46"/>
      <c r="J2476" s="34" t="str">
        <f t="shared" si="155"/>
        <v/>
      </c>
      <c r="K2476" s="28" t="str">
        <f t="shared" si="153"/>
        <v/>
      </c>
      <c r="L2476" s="25" t="str">
        <f t="shared" si="154"/>
        <v/>
      </c>
      <c r="M2476" s="16"/>
    </row>
    <row r="2477" spans="2:13" ht="22.5" customHeight="1" x14ac:dyDescent="0.45">
      <c r="B2477" s="30">
        <f t="shared" si="152"/>
        <v>2469</v>
      </c>
      <c r="C2477" s="40"/>
      <c r="D2477" s="41"/>
      <c r="E2477" s="31" t="str">
        <f>IFERROR(IF(OR(確認書!$C$23="",D2477=""),"",確認書!$C$23),"")</f>
        <v/>
      </c>
      <c r="F2477" s="33" t="str">
        <f>IFERROR(
   IF($E$3="", "",
     IF(VLOOKUP(E2477, リスト!$A$2:$E$49, 5, FALSE) &gt; $E$3,
        VLOOKUP(E2477, リスト!$A$2:$E$49, 2, FALSE),
        VLOOKUP(E2477, リスト!$A$2:$E$49, 4, FALSE)
     )
   ),
"")</f>
        <v/>
      </c>
      <c r="G2477" s="40"/>
      <c r="H2477" s="29"/>
      <c r="I2477" s="46"/>
      <c r="J2477" s="34" t="str">
        <f t="shared" si="155"/>
        <v/>
      </c>
      <c r="K2477" s="28" t="str">
        <f t="shared" si="153"/>
        <v/>
      </c>
      <c r="L2477" s="25" t="str">
        <f t="shared" si="154"/>
        <v/>
      </c>
      <c r="M2477" s="16"/>
    </row>
    <row r="2478" spans="2:13" ht="22.5" customHeight="1" x14ac:dyDescent="0.45">
      <c r="B2478" s="30">
        <f t="shared" si="152"/>
        <v>2470</v>
      </c>
      <c r="C2478" s="40"/>
      <c r="D2478" s="41"/>
      <c r="E2478" s="31" t="str">
        <f>IFERROR(IF(OR(確認書!$C$23="",D2478=""),"",確認書!$C$23),"")</f>
        <v/>
      </c>
      <c r="F2478" s="33" t="str">
        <f>IFERROR(
   IF($E$3="", "",
     IF(VLOOKUP(E2478, リスト!$A$2:$E$49, 5, FALSE) &gt; $E$3,
        VLOOKUP(E2478, リスト!$A$2:$E$49, 2, FALSE),
        VLOOKUP(E2478, リスト!$A$2:$E$49, 4, FALSE)
     )
   ),
"")</f>
        <v/>
      </c>
      <c r="G2478" s="40"/>
      <c r="H2478" s="29"/>
      <c r="I2478" s="46"/>
      <c r="J2478" s="34" t="str">
        <f t="shared" si="155"/>
        <v/>
      </c>
      <c r="K2478" s="28" t="str">
        <f t="shared" si="153"/>
        <v/>
      </c>
      <c r="L2478" s="25" t="str">
        <f t="shared" si="154"/>
        <v/>
      </c>
      <c r="M2478" s="16"/>
    </row>
    <row r="2479" spans="2:13" ht="22.5" customHeight="1" x14ac:dyDescent="0.45">
      <c r="B2479" s="30">
        <f t="shared" si="152"/>
        <v>2471</v>
      </c>
      <c r="C2479" s="40"/>
      <c r="D2479" s="41"/>
      <c r="E2479" s="31" t="str">
        <f>IFERROR(IF(OR(確認書!$C$23="",D2479=""),"",確認書!$C$23),"")</f>
        <v/>
      </c>
      <c r="F2479" s="33" t="str">
        <f>IFERROR(
   IF($E$3="", "",
     IF(VLOOKUP(E2479, リスト!$A$2:$E$49, 5, FALSE) &gt; $E$3,
        VLOOKUP(E2479, リスト!$A$2:$E$49, 2, FALSE),
        VLOOKUP(E2479, リスト!$A$2:$E$49, 4, FALSE)
     )
   ),
"")</f>
        <v/>
      </c>
      <c r="G2479" s="40"/>
      <c r="H2479" s="29"/>
      <c r="I2479" s="46"/>
      <c r="J2479" s="34" t="str">
        <f t="shared" si="155"/>
        <v/>
      </c>
      <c r="K2479" s="28" t="str">
        <f t="shared" si="153"/>
        <v/>
      </c>
      <c r="L2479" s="25" t="str">
        <f t="shared" si="154"/>
        <v/>
      </c>
      <c r="M2479" s="16"/>
    </row>
    <row r="2480" spans="2:13" ht="22.5" customHeight="1" x14ac:dyDescent="0.45">
      <c r="B2480" s="30">
        <f t="shared" si="152"/>
        <v>2472</v>
      </c>
      <c r="C2480" s="40"/>
      <c r="D2480" s="41"/>
      <c r="E2480" s="31" t="str">
        <f>IFERROR(IF(OR(確認書!$C$23="",D2480=""),"",確認書!$C$23),"")</f>
        <v/>
      </c>
      <c r="F2480" s="33" t="str">
        <f>IFERROR(
   IF($E$3="", "",
     IF(VLOOKUP(E2480, リスト!$A$2:$E$49, 5, FALSE) &gt; $E$3,
        VLOOKUP(E2480, リスト!$A$2:$E$49, 2, FALSE),
        VLOOKUP(E2480, リスト!$A$2:$E$49, 4, FALSE)
     )
   ),
"")</f>
        <v/>
      </c>
      <c r="G2480" s="40"/>
      <c r="H2480" s="29"/>
      <c r="I2480" s="46"/>
      <c r="J2480" s="34" t="str">
        <f t="shared" si="155"/>
        <v/>
      </c>
      <c r="K2480" s="28" t="str">
        <f t="shared" si="153"/>
        <v/>
      </c>
      <c r="L2480" s="25" t="str">
        <f t="shared" si="154"/>
        <v/>
      </c>
      <c r="M2480" s="16"/>
    </row>
    <row r="2481" spans="2:13" ht="22.5" customHeight="1" x14ac:dyDescent="0.45">
      <c r="B2481" s="30">
        <f t="shared" si="152"/>
        <v>2473</v>
      </c>
      <c r="C2481" s="40"/>
      <c r="D2481" s="41"/>
      <c r="E2481" s="31" t="str">
        <f>IFERROR(IF(OR(確認書!$C$23="",D2481=""),"",確認書!$C$23),"")</f>
        <v/>
      </c>
      <c r="F2481" s="33" t="str">
        <f>IFERROR(
   IF($E$3="", "",
     IF(VLOOKUP(E2481, リスト!$A$2:$E$49, 5, FALSE) &gt; $E$3,
        VLOOKUP(E2481, リスト!$A$2:$E$49, 2, FALSE),
        VLOOKUP(E2481, リスト!$A$2:$E$49, 4, FALSE)
     )
   ),
"")</f>
        <v/>
      </c>
      <c r="G2481" s="40"/>
      <c r="H2481" s="29"/>
      <c r="I2481" s="46"/>
      <c r="J2481" s="34" t="str">
        <f t="shared" si="155"/>
        <v/>
      </c>
      <c r="K2481" s="28" t="str">
        <f t="shared" si="153"/>
        <v/>
      </c>
      <c r="L2481" s="25" t="str">
        <f t="shared" si="154"/>
        <v/>
      </c>
      <c r="M2481" s="16"/>
    </row>
    <row r="2482" spans="2:13" ht="22.5" customHeight="1" x14ac:dyDescent="0.45">
      <c r="B2482" s="30">
        <f t="shared" si="152"/>
        <v>2474</v>
      </c>
      <c r="C2482" s="40"/>
      <c r="D2482" s="41"/>
      <c r="E2482" s="31" t="str">
        <f>IFERROR(IF(OR(確認書!$C$23="",D2482=""),"",確認書!$C$23),"")</f>
        <v/>
      </c>
      <c r="F2482" s="33" t="str">
        <f>IFERROR(
   IF($E$3="", "",
     IF(VLOOKUP(E2482, リスト!$A$2:$E$49, 5, FALSE) &gt; $E$3,
        VLOOKUP(E2482, リスト!$A$2:$E$49, 2, FALSE),
        VLOOKUP(E2482, リスト!$A$2:$E$49, 4, FALSE)
     )
   ),
"")</f>
        <v/>
      </c>
      <c r="G2482" s="40"/>
      <c r="H2482" s="29"/>
      <c r="I2482" s="46"/>
      <c r="J2482" s="34" t="str">
        <f t="shared" si="155"/>
        <v/>
      </c>
      <c r="K2482" s="28" t="str">
        <f t="shared" si="153"/>
        <v/>
      </c>
      <c r="L2482" s="25" t="str">
        <f t="shared" si="154"/>
        <v/>
      </c>
      <c r="M2482" s="16"/>
    </row>
    <row r="2483" spans="2:13" ht="22.5" customHeight="1" x14ac:dyDescent="0.45">
      <c r="B2483" s="30">
        <f t="shared" si="152"/>
        <v>2475</v>
      </c>
      <c r="C2483" s="40"/>
      <c r="D2483" s="41"/>
      <c r="E2483" s="31" t="str">
        <f>IFERROR(IF(OR(確認書!$C$23="",D2483=""),"",確認書!$C$23),"")</f>
        <v/>
      </c>
      <c r="F2483" s="33" t="str">
        <f>IFERROR(
   IF($E$3="", "",
     IF(VLOOKUP(E2483, リスト!$A$2:$E$49, 5, FALSE) &gt; $E$3,
        VLOOKUP(E2483, リスト!$A$2:$E$49, 2, FALSE),
        VLOOKUP(E2483, リスト!$A$2:$E$49, 4, FALSE)
     )
   ),
"")</f>
        <v/>
      </c>
      <c r="G2483" s="40"/>
      <c r="H2483" s="29"/>
      <c r="I2483" s="46"/>
      <c r="J2483" s="34" t="str">
        <f t="shared" si="155"/>
        <v/>
      </c>
      <c r="K2483" s="28" t="str">
        <f t="shared" si="153"/>
        <v/>
      </c>
      <c r="L2483" s="25" t="str">
        <f t="shared" si="154"/>
        <v/>
      </c>
      <c r="M2483" s="16"/>
    </row>
    <row r="2484" spans="2:13" ht="22.5" customHeight="1" x14ac:dyDescent="0.45">
      <c r="B2484" s="30">
        <f t="shared" si="152"/>
        <v>2476</v>
      </c>
      <c r="C2484" s="40"/>
      <c r="D2484" s="41"/>
      <c r="E2484" s="31" t="str">
        <f>IFERROR(IF(OR(確認書!$C$23="",D2484=""),"",確認書!$C$23),"")</f>
        <v/>
      </c>
      <c r="F2484" s="33" t="str">
        <f>IFERROR(
   IF($E$3="", "",
     IF(VLOOKUP(E2484, リスト!$A$2:$E$49, 5, FALSE) &gt; $E$3,
        VLOOKUP(E2484, リスト!$A$2:$E$49, 2, FALSE),
        VLOOKUP(E2484, リスト!$A$2:$E$49, 4, FALSE)
     )
   ),
"")</f>
        <v/>
      </c>
      <c r="G2484" s="40"/>
      <c r="H2484" s="29"/>
      <c r="I2484" s="46"/>
      <c r="J2484" s="34" t="str">
        <f t="shared" si="155"/>
        <v/>
      </c>
      <c r="K2484" s="28" t="str">
        <f t="shared" si="153"/>
        <v/>
      </c>
      <c r="L2484" s="25" t="str">
        <f t="shared" si="154"/>
        <v/>
      </c>
      <c r="M2484" s="16"/>
    </row>
    <row r="2485" spans="2:13" ht="22.5" customHeight="1" x14ac:dyDescent="0.45">
      <c r="B2485" s="30">
        <f t="shared" si="152"/>
        <v>2477</v>
      </c>
      <c r="C2485" s="40"/>
      <c r="D2485" s="41"/>
      <c r="E2485" s="31" t="str">
        <f>IFERROR(IF(OR(確認書!$C$23="",D2485=""),"",確認書!$C$23),"")</f>
        <v/>
      </c>
      <c r="F2485" s="33" t="str">
        <f>IFERROR(
   IF($E$3="", "",
     IF(VLOOKUP(E2485, リスト!$A$2:$E$49, 5, FALSE) &gt; $E$3,
        VLOOKUP(E2485, リスト!$A$2:$E$49, 2, FALSE),
        VLOOKUP(E2485, リスト!$A$2:$E$49, 4, FALSE)
     )
   ),
"")</f>
        <v/>
      </c>
      <c r="G2485" s="40"/>
      <c r="H2485" s="29"/>
      <c r="I2485" s="46"/>
      <c r="J2485" s="34" t="str">
        <f t="shared" si="155"/>
        <v/>
      </c>
      <c r="K2485" s="28" t="str">
        <f t="shared" si="153"/>
        <v/>
      </c>
      <c r="L2485" s="25" t="str">
        <f t="shared" si="154"/>
        <v/>
      </c>
      <c r="M2485" s="16"/>
    </row>
    <row r="2486" spans="2:13" ht="22.5" customHeight="1" x14ac:dyDescent="0.45">
      <c r="B2486" s="30">
        <f t="shared" si="152"/>
        <v>2478</v>
      </c>
      <c r="C2486" s="40"/>
      <c r="D2486" s="41"/>
      <c r="E2486" s="31" t="str">
        <f>IFERROR(IF(OR(確認書!$C$23="",D2486=""),"",確認書!$C$23),"")</f>
        <v/>
      </c>
      <c r="F2486" s="33" t="str">
        <f>IFERROR(
   IF($E$3="", "",
     IF(VLOOKUP(E2486, リスト!$A$2:$E$49, 5, FALSE) &gt; $E$3,
        VLOOKUP(E2486, リスト!$A$2:$E$49, 2, FALSE),
        VLOOKUP(E2486, リスト!$A$2:$E$49, 4, FALSE)
     )
   ),
"")</f>
        <v/>
      </c>
      <c r="G2486" s="40"/>
      <c r="H2486" s="29"/>
      <c r="I2486" s="46"/>
      <c r="J2486" s="34" t="str">
        <f t="shared" si="155"/>
        <v/>
      </c>
      <c r="K2486" s="28" t="str">
        <f t="shared" si="153"/>
        <v/>
      </c>
      <c r="L2486" s="25" t="str">
        <f t="shared" si="154"/>
        <v/>
      </c>
      <c r="M2486" s="16"/>
    </row>
    <row r="2487" spans="2:13" ht="22.5" customHeight="1" x14ac:dyDescent="0.45">
      <c r="B2487" s="30">
        <f t="shared" si="152"/>
        <v>2479</v>
      </c>
      <c r="C2487" s="40"/>
      <c r="D2487" s="41"/>
      <c r="E2487" s="31" t="str">
        <f>IFERROR(IF(OR(確認書!$C$23="",D2487=""),"",確認書!$C$23),"")</f>
        <v/>
      </c>
      <c r="F2487" s="33" t="str">
        <f>IFERROR(
   IF($E$3="", "",
     IF(VLOOKUP(E2487, リスト!$A$2:$E$49, 5, FALSE) &gt; $E$3,
        VLOOKUP(E2487, リスト!$A$2:$E$49, 2, FALSE),
        VLOOKUP(E2487, リスト!$A$2:$E$49, 4, FALSE)
     )
   ),
"")</f>
        <v/>
      </c>
      <c r="G2487" s="40"/>
      <c r="H2487" s="29"/>
      <c r="I2487" s="46"/>
      <c r="J2487" s="34" t="str">
        <f t="shared" si="155"/>
        <v/>
      </c>
      <c r="K2487" s="28" t="str">
        <f t="shared" si="153"/>
        <v/>
      </c>
      <c r="L2487" s="25" t="str">
        <f t="shared" si="154"/>
        <v/>
      </c>
      <c r="M2487" s="16"/>
    </row>
    <row r="2488" spans="2:13" ht="22.5" customHeight="1" x14ac:dyDescent="0.45">
      <c r="B2488" s="30">
        <f t="shared" si="152"/>
        <v>2480</v>
      </c>
      <c r="C2488" s="40"/>
      <c r="D2488" s="41"/>
      <c r="E2488" s="31" t="str">
        <f>IFERROR(IF(OR(確認書!$C$23="",D2488=""),"",確認書!$C$23),"")</f>
        <v/>
      </c>
      <c r="F2488" s="33" t="str">
        <f>IFERROR(
   IF($E$3="", "",
     IF(VLOOKUP(E2488, リスト!$A$2:$E$49, 5, FALSE) &gt; $E$3,
        VLOOKUP(E2488, リスト!$A$2:$E$49, 2, FALSE),
        VLOOKUP(E2488, リスト!$A$2:$E$49, 4, FALSE)
     )
   ),
"")</f>
        <v/>
      </c>
      <c r="G2488" s="40"/>
      <c r="H2488" s="29"/>
      <c r="I2488" s="46"/>
      <c r="J2488" s="34" t="str">
        <f t="shared" si="155"/>
        <v/>
      </c>
      <c r="K2488" s="28" t="str">
        <f t="shared" si="153"/>
        <v/>
      </c>
      <c r="L2488" s="25" t="str">
        <f t="shared" si="154"/>
        <v/>
      </c>
      <c r="M2488" s="16"/>
    </row>
    <row r="2489" spans="2:13" ht="22.5" customHeight="1" x14ac:dyDescent="0.45">
      <c r="B2489" s="30">
        <f t="shared" si="152"/>
        <v>2481</v>
      </c>
      <c r="C2489" s="40"/>
      <c r="D2489" s="41"/>
      <c r="E2489" s="31" t="str">
        <f>IFERROR(IF(OR(確認書!$C$23="",D2489=""),"",確認書!$C$23),"")</f>
        <v/>
      </c>
      <c r="F2489" s="33" t="str">
        <f>IFERROR(
   IF($E$3="", "",
     IF(VLOOKUP(E2489, リスト!$A$2:$E$49, 5, FALSE) &gt; $E$3,
        VLOOKUP(E2489, リスト!$A$2:$E$49, 2, FALSE),
        VLOOKUP(E2489, リスト!$A$2:$E$49, 4, FALSE)
     )
   ),
"")</f>
        <v/>
      </c>
      <c r="G2489" s="40"/>
      <c r="H2489" s="29"/>
      <c r="I2489" s="46"/>
      <c r="J2489" s="34" t="str">
        <f t="shared" si="155"/>
        <v/>
      </c>
      <c r="K2489" s="28" t="str">
        <f t="shared" si="153"/>
        <v/>
      </c>
      <c r="L2489" s="25" t="str">
        <f t="shared" si="154"/>
        <v/>
      </c>
      <c r="M2489" s="16"/>
    </row>
    <row r="2490" spans="2:13" ht="22.5" customHeight="1" x14ac:dyDescent="0.45">
      <c r="B2490" s="30">
        <f t="shared" si="152"/>
        <v>2482</v>
      </c>
      <c r="C2490" s="40"/>
      <c r="D2490" s="41"/>
      <c r="E2490" s="31" t="str">
        <f>IFERROR(IF(OR(確認書!$C$23="",D2490=""),"",確認書!$C$23),"")</f>
        <v/>
      </c>
      <c r="F2490" s="33" t="str">
        <f>IFERROR(
   IF($E$3="", "",
     IF(VLOOKUP(E2490, リスト!$A$2:$E$49, 5, FALSE) &gt; $E$3,
        VLOOKUP(E2490, リスト!$A$2:$E$49, 2, FALSE),
        VLOOKUP(E2490, リスト!$A$2:$E$49, 4, FALSE)
     )
   ),
"")</f>
        <v/>
      </c>
      <c r="G2490" s="40"/>
      <c r="H2490" s="29"/>
      <c r="I2490" s="46"/>
      <c r="J2490" s="34" t="str">
        <f t="shared" si="155"/>
        <v/>
      </c>
      <c r="K2490" s="28" t="str">
        <f t="shared" si="153"/>
        <v/>
      </c>
      <c r="L2490" s="25" t="str">
        <f t="shared" si="154"/>
        <v/>
      </c>
      <c r="M2490" s="16"/>
    </row>
    <row r="2491" spans="2:13" ht="22.5" customHeight="1" x14ac:dyDescent="0.45">
      <c r="B2491" s="30">
        <f t="shared" si="152"/>
        <v>2483</v>
      </c>
      <c r="C2491" s="40"/>
      <c r="D2491" s="41"/>
      <c r="E2491" s="31" t="str">
        <f>IFERROR(IF(OR(確認書!$C$23="",D2491=""),"",確認書!$C$23),"")</f>
        <v/>
      </c>
      <c r="F2491" s="33" t="str">
        <f>IFERROR(
   IF($E$3="", "",
     IF(VLOOKUP(E2491, リスト!$A$2:$E$49, 5, FALSE) &gt; $E$3,
        VLOOKUP(E2491, リスト!$A$2:$E$49, 2, FALSE),
        VLOOKUP(E2491, リスト!$A$2:$E$49, 4, FALSE)
     )
   ),
"")</f>
        <v/>
      </c>
      <c r="G2491" s="40"/>
      <c r="H2491" s="29"/>
      <c r="I2491" s="46"/>
      <c r="J2491" s="34" t="str">
        <f t="shared" si="155"/>
        <v/>
      </c>
      <c r="K2491" s="28" t="str">
        <f t="shared" si="153"/>
        <v/>
      </c>
      <c r="L2491" s="25" t="str">
        <f t="shared" si="154"/>
        <v/>
      </c>
      <c r="M2491" s="16"/>
    </row>
    <row r="2492" spans="2:13" ht="22.5" customHeight="1" x14ac:dyDescent="0.45">
      <c r="B2492" s="30">
        <f t="shared" si="152"/>
        <v>2484</v>
      </c>
      <c r="C2492" s="40"/>
      <c r="D2492" s="41"/>
      <c r="E2492" s="31" t="str">
        <f>IFERROR(IF(OR(確認書!$C$23="",D2492=""),"",確認書!$C$23),"")</f>
        <v/>
      </c>
      <c r="F2492" s="33" t="str">
        <f>IFERROR(
   IF($E$3="", "",
     IF(VLOOKUP(E2492, リスト!$A$2:$E$49, 5, FALSE) &gt; $E$3,
        VLOOKUP(E2492, リスト!$A$2:$E$49, 2, FALSE),
        VLOOKUP(E2492, リスト!$A$2:$E$49, 4, FALSE)
     )
   ),
"")</f>
        <v/>
      </c>
      <c r="G2492" s="40"/>
      <c r="H2492" s="29"/>
      <c r="I2492" s="46"/>
      <c r="J2492" s="34" t="str">
        <f t="shared" si="155"/>
        <v/>
      </c>
      <c r="K2492" s="28" t="str">
        <f t="shared" si="153"/>
        <v/>
      </c>
      <c r="L2492" s="25" t="str">
        <f t="shared" si="154"/>
        <v/>
      </c>
      <c r="M2492" s="16"/>
    </row>
    <row r="2493" spans="2:13" ht="22.5" customHeight="1" x14ac:dyDescent="0.45">
      <c r="B2493" s="30">
        <f t="shared" si="152"/>
        <v>2485</v>
      </c>
      <c r="C2493" s="40"/>
      <c r="D2493" s="41"/>
      <c r="E2493" s="31" t="str">
        <f>IFERROR(IF(OR(確認書!$C$23="",D2493=""),"",確認書!$C$23),"")</f>
        <v/>
      </c>
      <c r="F2493" s="33" t="str">
        <f>IFERROR(
   IF($E$3="", "",
     IF(VLOOKUP(E2493, リスト!$A$2:$E$49, 5, FALSE) &gt; $E$3,
        VLOOKUP(E2493, リスト!$A$2:$E$49, 2, FALSE),
        VLOOKUP(E2493, リスト!$A$2:$E$49, 4, FALSE)
     )
   ),
"")</f>
        <v/>
      </c>
      <c r="G2493" s="40"/>
      <c r="H2493" s="29"/>
      <c r="I2493" s="46"/>
      <c r="J2493" s="34" t="str">
        <f t="shared" si="155"/>
        <v/>
      </c>
      <c r="K2493" s="28" t="str">
        <f t="shared" si="153"/>
        <v/>
      </c>
      <c r="L2493" s="25" t="str">
        <f t="shared" si="154"/>
        <v/>
      </c>
      <c r="M2493" s="16"/>
    </row>
    <row r="2494" spans="2:13" ht="22.5" customHeight="1" x14ac:dyDescent="0.45">
      <c r="B2494" s="30">
        <f t="shared" si="152"/>
        <v>2486</v>
      </c>
      <c r="C2494" s="40"/>
      <c r="D2494" s="41"/>
      <c r="E2494" s="31" t="str">
        <f>IFERROR(IF(OR(確認書!$C$23="",D2494=""),"",確認書!$C$23),"")</f>
        <v/>
      </c>
      <c r="F2494" s="33" t="str">
        <f>IFERROR(
   IF($E$3="", "",
     IF(VLOOKUP(E2494, リスト!$A$2:$E$49, 5, FALSE) &gt; $E$3,
        VLOOKUP(E2494, リスト!$A$2:$E$49, 2, FALSE),
        VLOOKUP(E2494, リスト!$A$2:$E$49, 4, FALSE)
     )
   ),
"")</f>
        <v/>
      </c>
      <c r="G2494" s="40"/>
      <c r="H2494" s="29"/>
      <c r="I2494" s="46"/>
      <c r="J2494" s="34" t="str">
        <f t="shared" si="155"/>
        <v/>
      </c>
      <c r="K2494" s="28" t="str">
        <f t="shared" si="153"/>
        <v/>
      </c>
      <c r="L2494" s="25" t="str">
        <f t="shared" si="154"/>
        <v/>
      </c>
      <c r="M2494" s="16"/>
    </row>
    <row r="2495" spans="2:13" ht="22.5" customHeight="1" x14ac:dyDescent="0.45">
      <c r="B2495" s="30">
        <f t="shared" si="152"/>
        <v>2487</v>
      </c>
      <c r="C2495" s="40"/>
      <c r="D2495" s="41"/>
      <c r="E2495" s="31" t="str">
        <f>IFERROR(IF(OR(確認書!$C$23="",D2495=""),"",確認書!$C$23),"")</f>
        <v/>
      </c>
      <c r="F2495" s="33" t="str">
        <f>IFERROR(
   IF($E$3="", "",
     IF(VLOOKUP(E2495, リスト!$A$2:$E$49, 5, FALSE) &gt; $E$3,
        VLOOKUP(E2495, リスト!$A$2:$E$49, 2, FALSE),
        VLOOKUP(E2495, リスト!$A$2:$E$49, 4, FALSE)
     )
   ),
"")</f>
        <v/>
      </c>
      <c r="G2495" s="40"/>
      <c r="H2495" s="29"/>
      <c r="I2495" s="46"/>
      <c r="J2495" s="34" t="str">
        <f t="shared" si="155"/>
        <v/>
      </c>
      <c r="K2495" s="28" t="str">
        <f t="shared" si="153"/>
        <v/>
      </c>
      <c r="L2495" s="25" t="str">
        <f t="shared" si="154"/>
        <v/>
      </c>
      <c r="M2495" s="16"/>
    </row>
    <row r="2496" spans="2:13" ht="22.5" customHeight="1" x14ac:dyDescent="0.45">
      <c r="B2496" s="30">
        <f t="shared" si="152"/>
        <v>2488</v>
      </c>
      <c r="C2496" s="40"/>
      <c r="D2496" s="41"/>
      <c r="E2496" s="31" t="str">
        <f>IFERROR(IF(OR(確認書!$C$23="",D2496=""),"",確認書!$C$23),"")</f>
        <v/>
      </c>
      <c r="F2496" s="33" t="str">
        <f>IFERROR(
   IF($E$3="", "",
     IF(VLOOKUP(E2496, リスト!$A$2:$E$49, 5, FALSE) &gt; $E$3,
        VLOOKUP(E2496, リスト!$A$2:$E$49, 2, FALSE),
        VLOOKUP(E2496, リスト!$A$2:$E$49, 4, FALSE)
     )
   ),
"")</f>
        <v/>
      </c>
      <c r="G2496" s="40"/>
      <c r="H2496" s="29"/>
      <c r="I2496" s="46"/>
      <c r="J2496" s="34" t="str">
        <f t="shared" si="155"/>
        <v/>
      </c>
      <c r="K2496" s="28" t="str">
        <f t="shared" si="153"/>
        <v/>
      </c>
      <c r="L2496" s="25" t="str">
        <f t="shared" si="154"/>
        <v/>
      </c>
      <c r="M2496" s="16"/>
    </row>
    <row r="2497" spans="2:13" ht="22.5" customHeight="1" x14ac:dyDescent="0.45">
      <c r="B2497" s="30">
        <f t="shared" si="152"/>
        <v>2489</v>
      </c>
      <c r="C2497" s="40"/>
      <c r="D2497" s="41"/>
      <c r="E2497" s="31" t="str">
        <f>IFERROR(IF(OR(確認書!$C$23="",D2497=""),"",確認書!$C$23),"")</f>
        <v/>
      </c>
      <c r="F2497" s="33" t="str">
        <f>IFERROR(
   IF($E$3="", "",
     IF(VLOOKUP(E2497, リスト!$A$2:$E$49, 5, FALSE) &gt; $E$3,
        VLOOKUP(E2497, リスト!$A$2:$E$49, 2, FALSE),
        VLOOKUP(E2497, リスト!$A$2:$E$49, 4, FALSE)
     )
   ),
"")</f>
        <v/>
      </c>
      <c r="G2497" s="40"/>
      <c r="H2497" s="29"/>
      <c r="I2497" s="46"/>
      <c r="J2497" s="34" t="str">
        <f t="shared" si="155"/>
        <v/>
      </c>
      <c r="K2497" s="28" t="str">
        <f t="shared" si="153"/>
        <v/>
      </c>
      <c r="L2497" s="25" t="str">
        <f t="shared" si="154"/>
        <v/>
      </c>
      <c r="M2497" s="16"/>
    </row>
    <row r="2498" spans="2:13" ht="22.5" customHeight="1" x14ac:dyDescent="0.45">
      <c r="B2498" s="30">
        <f t="shared" si="152"/>
        <v>2490</v>
      </c>
      <c r="C2498" s="40"/>
      <c r="D2498" s="41"/>
      <c r="E2498" s="31" t="str">
        <f>IFERROR(IF(OR(確認書!$C$23="",D2498=""),"",確認書!$C$23),"")</f>
        <v/>
      </c>
      <c r="F2498" s="33" t="str">
        <f>IFERROR(
   IF($E$3="", "",
     IF(VLOOKUP(E2498, リスト!$A$2:$E$49, 5, FALSE) &gt; $E$3,
        VLOOKUP(E2498, リスト!$A$2:$E$49, 2, FALSE),
        VLOOKUP(E2498, リスト!$A$2:$E$49, 4, FALSE)
     )
   ),
"")</f>
        <v/>
      </c>
      <c r="G2498" s="40"/>
      <c r="H2498" s="29"/>
      <c r="I2498" s="46"/>
      <c r="J2498" s="34" t="str">
        <f t="shared" si="155"/>
        <v/>
      </c>
      <c r="K2498" s="28" t="str">
        <f t="shared" si="153"/>
        <v/>
      </c>
      <c r="L2498" s="25" t="str">
        <f t="shared" si="154"/>
        <v/>
      </c>
      <c r="M2498" s="16"/>
    </row>
    <row r="2499" spans="2:13" ht="22.5" customHeight="1" x14ac:dyDescent="0.45">
      <c r="B2499" s="30">
        <f t="shared" si="152"/>
        <v>2491</v>
      </c>
      <c r="C2499" s="40"/>
      <c r="D2499" s="41"/>
      <c r="E2499" s="31" t="str">
        <f>IFERROR(IF(OR(確認書!$C$23="",D2499=""),"",確認書!$C$23),"")</f>
        <v/>
      </c>
      <c r="F2499" s="33" t="str">
        <f>IFERROR(
   IF($E$3="", "",
     IF(VLOOKUP(E2499, リスト!$A$2:$E$49, 5, FALSE) &gt; $E$3,
        VLOOKUP(E2499, リスト!$A$2:$E$49, 2, FALSE),
        VLOOKUP(E2499, リスト!$A$2:$E$49, 4, FALSE)
     )
   ),
"")</f>
        <v/>
      </c>
      <c r="G2499" s="40"/>
      <c r="H2499" s="29"/>
      <c r="I2499" s="46"/>
      <c r="J2499" s="34" t="str">
        <f t="shared" si="155"/>
        <v/>
      </c>
      <c r="K2499" s="28" t="str">
        <f t="shared" si="153"/>
        <v/>
      </c>
      <c r="L2499" s="25" t="str">
        <f t="shared" si="154"/>
        <v/>
      </c>
      <c r="M2499" s="16"/>
    </row>
    <row r="2500" spans="2:13" ht="22.5" customHeight="1" x14ac:dyDescent="0.45">
      <c r="B2500" s="30">
        <f t="shared" si="152"/>
        <v>2492</v>
      </c>
      <c r="C2500" s="40"/>
      <c r="D2500" s="41"/>
      <c r="E2500" s="31" t="str">
        <f>IFERROR(IF(OR(確認書!$C$23="",D2500=""),"",確認書!$C$23),"")</f>
        <v/>
      </c>
      <c r="F2500" s="33" t="str">
        <f>IFERROR(
   IF($E$3="", "",
     IF(VLOOKUP(E2500, リスト!$A$2:$E$49, 5, FALSE) &gt; $E$3,
        VLOOKUP(E2500, リスト!$A$2:$E$49, 2, FALSE),
        VLOOKUP(E2500, リスト!$A$2:$E$49, 4, FALSE)
     )
   ),
"")</f>
        <v/>
      </c>
      <c r="G2500" s="40"/>
      <c r="H2500" s="29"/>
      <c r="I2500" s="46"/>
      <c r="J2500" s="34" t="str">
        <f t="shared" si="155"/>
        <v/>
      </c>
      <c r="K2500" s="28" t="str">
        <f t="shared" si="153"/>
        <v/>
      </c>
      <c r="L2500" s="25" t="str">
        <f t="shared" si="154"/>
        <v/>
      </c>
      <c r="M2500" s="16"/>
    </row>
    <row r="2501" spans="2:13" ht="22.5" customHeight="1" x14ac:dyDescent="0.45">
      <c r="B2501" s="30">
        <f t="shared" si="152"/>
        <v>2493</v>
      </c>
      <c r="C2501" s="40"/>
      <c r="D2501" s="41"/>
      <c r="E2501" s="31" t="str">
        <f>IFERROR(IF(OR(確認書!$C$23="",D2501=""),"",確認書!$C$23),"")</f>
        <v/>
      </c>
      <c r="F2501" s="33" t="str">
        <f>IFERROR(
   IF($E$3="", "",
     IF(VLOOKUP(E2501, リスト!$A$2:$E$49, 5, FALSE) &gt; $E$3,
        VLOOKUP(E2501, リスト!$A$2:$E$49, 2, FALSE),
        VLOOKUP(E2501, リスト!$A$2:$E$49, 4, FALSE)
     )
   ),
"")</f>
        <v/>
      </c>
      <c r="G2501" s="40"/>
      <c r="H2501" s="29"/>
      <c r="I2501" s="46"/>
      <c r="J2501" s="34" t="str">
        <f t="shared" si="155"/>
        <v/>
      </c>
      <c r="K2501" s="28" t="str">
        <f t="shared" si="153"/>
        <v/>
      </c>
      <c r="L2501" s="25" t="str">
        <f t="shared" si="154"/>
        <v/>
      </c>
      <c r="M2501" s="16"/>
    </row>
    <row r="2502" spans="2:13" ht="22.5" customHeight="1" x14ac:dyDescent="0.45">
      <c r="B2502" s="30">
        <f t="shared" si="152"/>
        <v>2494</v>
      </c>
      <c r="C2502" s="40"/>
      <c r="D2502" s="41"/>
      <c r="E2502" s="31" t="str">
        <f>IFERROR(IF(OR(確認書!$C$23="",D2502=""),"",確認書!$C$23),"")</f>
        <v/>
      </c>
      <c r="F2502" s="33" t="str">
        <f>IFERROR(
   IF($E$3="", "",
     IF(VLOOKUP(E2502, リスト!$A$2:$E$49, 5, FALSE) &gt; $E$3,
        VLOOKUP(E2502, リスト!$A$2:$E$49, 2, FALSE),
        VLOOKUP(E2502, リスト!$A$2:$E$49, 4, FALSE)
     )
   ),
"")</f>
        <v/>
      </c>
      <c r="G2502" s="40"/>
      <c r="H2502" s="29"/>
      <c r="I2502" s="46"/>
      <c r="J2502" s="34" t="str">
        <f t="shared" si="155"/>
        <v/>
      </c>
      <c r="K2502" s="28" t="str">
        <f t="shared" si="153"/>
        <v/>
      </c>
      <c r="L2502" s="25" t="str">
        <f t="shared" si="154"/>
        <v/>
      </c>
      <c r="M2502" s="16"/>
    </row>
    <row r="2503" spans="2:13" ht="22.5" customHeight="1" x14ac:dyDescent="0.45">
      <c r="B2503" s="30">
        <f t="shared" si="152"/>
        <v>2495</v>
      </c>
      <c r="C2503" s="40"/>
      <c r="D2503" s="41"/>
      <c r="E2503" s="31" t="str">
        <f>IFERROR(IF(OR(確認書!$C$23="",D2503=""),"",確認書!$C$23),"")</f>
        <v/>
      </c>
      <c r="F2503" s="33" t="str">
        <f>IFERROR(
   IF($E$3="", "",
     IF(VLOOKUP(E2503, リスト!$A$2:$E$49, 5, FALSE) &gt; $E$3,
        VLOOKUP(E2503, リスト!$A$2:$E$49, 2, FALSE),
        VLOOKUP(E2503, リスト!$A$2:$E$49, 4, FALSE)
     )
   ),
"")</f>
        <v/>
      </c>
      <c r="G2503" s="40"/>
      <c r="H2503" s="29"/>
      <c r="I2503" s="46"/>
      <c r="J2503" s="34" t="str">
        <f t="shared" si="155"/>
        <v/>
      </c>
      <c r="K2503" s="28" t="str">
        <f t="shared" si="153"/>
        <v/>
      </c>
      <c r="L2503" s="25" t="str">
        <f t="shared" si="154"/>
        <v/>
      </c>
      <c r="M2503" s="16"/>
    </row>
    <row r="2504" spans="2:13" ht="22.5" customHeight="1" x14ac:dyDescent="0.45">
      <c r="B2504" s="30">
        <f t="shared" si="152"/>
        <v>2496</v>
      </c>
      <c r="C2504" s="40"/>
      <c r="D2504" s="41"/>
      <c r="E2504" s="31" t="str">
        <f>IFERROR(IF(OR(確認書!$C$23="",D2504=""),"",確認書!$C$23),"")</f>
        <v/>
      </c>
      <c r="F2504" s="33" t="str">
        <f>IFERROR(
   IF($E$3="", "",
     IF(VLOOKUP(E2504, リスト!$A$2:$E$49, 5, FALSE) &gt; $E$3,
        VLOOKUP(E2504, リスト!$A$2:$E$49, 2, FALSE),
        VLOOKUP(E2504, リスト!$A$2:$E$49, 4, FALSE)
     )
   ),
"")</f>
        <v/>
      </c>
      <c r="G2504" s="40"/>
      <c r="H2504" s="29"/>
      <c r="I2504" s="46"/>
      <c r="J2504" s="34" t="str">
        <f t="shared" si="155"/>
        <v/>
      </c>
      <c r="K2504" s="28" t="str">
        <f t="shared" si="153"/>
        <v/>
      </c>
      <c r="L2504" s="25" t="str">
        <f t="shared" si="154"/>
        <v/>
      </c>
      <c r="M2504" s="16"/>
    </row>
    <row r="2505" spans="2:13" ht="22.5" customHeight="1" x14ac:dyDescent="0.45">
      <c r="B2505" s="30">
        <f t="shared" si="152"/>
        <v>2497</v>
      </c>
      <c r="C2505" s="40"/>
      <c r="D2505" s="41"/>
      <c r="E2505" s="31" t="str">
        <f>IFERROR(IF(OR(確認書!$C$23="",D2505=""),"",確認書!$C$23),"")</f>
        <v/>
      </c>
      <c r="F2505" s="33" t="str">
        <f>IFERROR(
   IF($E$3="", "",
     IF(VLOOKUP(E2505, リスト!$A$2:$E$49, 5, FALSE) &gt; $E$3,
        VLOOKUP(E2505, リスト!$A$2:$E$49, 2, FALSE),
        VLOOKUP(E2505, リスト!$A$2:$E$49, 4, FALSE)
     )
   ),
"")</f>
        <v/>
      </c>
      <c r="G2505" s="40"/>
      <c r="H2505" s="29"/>
      <c r="I2505" s="46"/>
      <c r="J2505" s="34" t="str">
        <f t="shared" si="155"/>
        <v/>
      </c>
      <c r="K2505" s="28" t="str">
        <f t="shared" si="153"/>
        <v/>
      </c>
      <c r="L2505" s="25" t="str">
        <f t="shared" si="154"/>
        <v/>
      </c>
      <c r="M2505" s="16"/>
    </row>
    <row r="2506" spans="2:13" ht="22.5" customHeight="1" x14ac:dyDescent="0.45">
      <c r="B2506" s="30">
        <f t="shared" ref="B2506:B2569" si="156">ROW()-8</f>
        <v>2498</v>
      </c>
      <c r="C2506" s="40"/>
      <c r="D2506" s="41"/>
      <c r="E2506" s="31" t="str">
        <f>IFERROR(IF(OR(確認書!$C$23="",D2506=""),"",確認書!$C$23),"")</f>
        <v/>
      </c>
      <c r="F2506" s="33" t="str">
        <f>IFERROR(
   IF($E$3="", "",
     IF(VLOOKUP(E2506, リスト!$A$2:$E$49, 5, FALSE) &gt; $E$3,
        VLOOKUP(E2506, リスト!$A$2:$E$49, 2, FALSE),
        VLOOKUP(E2506, リスト!$A$2:$E$49, 4, FALSE)
     )
   ),
"")</f>
        <v/>
      </c>
      <c r="G2506" s="40"/>
      <c r="H2506" s="29"/>
      <c r="I2506" s="46"/>
      <c r="J2506" s="34" t="str">
        <f t="shared" si="155"/>
        <v/>
      </c>
      <c r="K2506" s="28" t="str">
        <f t="shared" ref="K2506:K2569" si="157">IF(OR(E2506="",F2506=""), "",
 IF(NOT(ISNUMBER(J2506)), "",
 IF(J2506&lt;F2506, "×（法定外・特例等対象外です）", "〇")))</f>
        <v/>
      </c>
      <c r="L2506" s="25" t="str">
        <f t="shared" ref="L2506:L2569" si="158">IF(COUNTBLANK(D2506:J2506)=7, "",
 IF(D2506="", "←D列に従業員名を姓名（フルネーム）で入力してください。誤変換にお気を付け下さい。",
 IF(G2506="", "←G列に1.月給～3.時間給を入力してください",
 IF(H2506="", "←H列に金額を入力してください",
 IF(NOT(ISNUMBER(H2506)), "←H列の金額は半角数字で入力してください",
 IF(G2506="3.時間給", "",
 IF(I2506="", "←I列に労働時間を入力してください",
 IF(NOT(ISNUMBER(I2506)), "←I列の労働時間は半角数字で入力してください", ""))))))))</f>
        <v/>
      </c>
      <c r="M2506" s="16"/>
    </row>
    <row r="2507" spans="2:13" ht="22.5" customHeight="1" x14ac:dyDescent="0.45">
      <c r="B2507" s="30">
        <f t="shared" si="156"/>
        <v>2499</v>
      </c>
      <c r="C2507" s="40"/>
      <c r="D2507" s="41"/>
      <c r="E2507" s="31" t="str">
        <f>IFERROR(IF(OR(確認書!$C$23="",D2507=""),"",確認書!$C$23),"")</f>
        <v/>
      </c>
      <c r="F2507" s="33" t="str">
        <f>IFERROR(
   IF($E$3="", "",
     IF(VLOOKUP(E2507, リスト!$A$2:$E$49, 5, FALSE) &gt; $E$3,
        VLOOKUP(E2507, リスト!$A$2:$E$49, 2, FALSE),
        VLOOKUP(E2507, リスト!$A$2:$E$49, 4, FALSE)
     )
   ),
"")</f>
        <v/>
      </c>
      <c r="G2507" s="40"/>
      <c r="H2507" s="29"/>
      <c r="I2507" s="46"/>
      <c r="J2507" s="34" t="str">
        <f t="shared" ref="J2507:J2570" si="159">IF(COUNTBLANK(G2507:I2507)=3, "",
 IF(G2507="3.時間給", IF(H2507="", "", H2507),
 IF(OR(G2507="1.月給", G2507="2.日給"),
   IF(OR(H2507="", I2507=""), "", ROUND(H2507/I2507,0)),
 "")))</f>
        <v/>
      </c>
      <c r="K2507" s="28" t="str">
        <f t="shared" si="157"/>
        <v/>
      </c>
      <c r="L2507" s="25" t="str">
        <f t="shared" si="158"/>
        <v/>
      </c>
      <c r="M2507" s="16"/>
    </row>
    <row r="2508" spans="2:13" ht="22.5" customHeight="1" x14ac:dyDescent="0.45">
      <c r="B2508" s="30">
        <f t="shared" si="156"/>
        <v>2500</v>
      </c>
      <c r="C2508" s="40"/>
      <c r="D2508" s="41"/>
      <c r="E2508" s="31" t="str">
        <f>IFERROR(IF(OR(確認書!$C$23="",D2508=""),"",確認書!$C$23),"")</f>
        <v/>
      </c>
      <c r="F2508" s="33" t="str">
        <f>IFERROR(
   IF($E$3="", "",
     IF(VLOOKUP(E2508, リスト!$A$2:$E$49, 5, FALSE) &gt; $E$3,
        VLOOKUP(E2508, リスト!$A$2:$E$49, 2, FALSE),
        VLOOKUP(E2508, リスト!$A$2:$E$49, 4, FALSE)
     )
   ),
"")</f>
        <v/>
      </c>
      <c r="G2508" s="40"/>
      <c r="H2508" s="29"/>
      <c r="I2508" s="46"/>
      <c r="J2508" s="34" t="str">
        <f t="shared" si="159"/>
        <v/>
      </c>
      <c r="K2508" s="28" t="str">
        <f t="shared" si="157"/>
        <v/>
      </c>
      <c r="L2508" s="25" t="str">
        <f t="shared" si="158"/>
        <v/>
      </c>
      <c r="M2508" s="16"/>
    </row>
    <row r="2509" spans="2:13" ht="22.5" customHeight="1" x14ac:dyDescent="0.45">
      <c r="B2509" s="30">
        <f t="shared" si="156"/>
        <v>2501</v>
      </c>
      <c r="C2509" s="40"/>
      <c r="D2509" s="41"/>
      <c r="E2509" s="31" t="str">
        <f>IFERROR(IF(OR(確認書!$C$23="",D2509=""),"",確認書!$C$23),"")</f>
        <v/>
      </c>
      <c r="F2509" s="33" t="str">
        <f>IFERROR(
   IF($E$3="", "",
     IF(VLOOKUP(E2509, リスト!$A$2:$E$49, 5, FALSE) &gt; $E$3,
        VLOOKUP(E2509, リスト!$A$2:$E$49, 2, FALSE),
        VLOOKUP(E2509, リスト!$A$2:$E$49, 4, FALSE)
     )
   ),
"")</f>
        <v/>
      </c>
      <c r="G2509" s="40"/>
      <c r="H2509" s="29"/>
      <c r="I2509" s="46"/>
      <c r="J2509" s="34" t="str">
        <f t="shared" si="159"/>
        <v/>
      </c>
      <c r="K2509" s="28" t="str">
        <f t="shared" si="157"/>
        <v/>
      </c>
      <c r="L2509" s="25" t="str">
        <f t="shared" si="158"/>
        <v/>
      </c>
      <c r="M2509" s="16"/>
    </row>
    <row r="2510" spans="2:13" ht="22.5" customHeight="1" x14ac:dyDescent="0.45">
      <c r="B2510" s="30">
        <f t="shared" si="156"/>
        <v>2502</v>
      </c>
      <c r="C2510" s="40"/>
      <c r="D2510" s="41"/>
      <c r="E2510" s="31" t="str">
        <f>IFERROR(IF(OR(確認書!$C$23="",D2510=""),"",確認書!$C$23),"")</f>
        <v/>
      </c>
      <c r="F2510" s="33" t="str">
        <f>IFERROR(
   IF($E$3="", "",
     IF(VLOOKUP(E2510, リスト!$A$2:$E$49, 5, FALSE) &gt; $E$3,
        VLOOKUP(E2510, リスト!$A$2:$E$49, 2, FALSE),
        VLOOKUP(E2510, リスト!$A$2:$E$49, 4, FALSE)
     )
   ),
"")</f>
        <v/>
      </c>
      <c r="G2510" s="40"/>
      <c r="H2510" s="29"/>
      <c r="I2510" s="46"/>
      <c r="J2510" s="34" t="str">
        <f t="shared" si="159"/>
        <v/>
      </c>
      <c r="K2510" s="28" t="str">
        <f t="shared" si="157"/>
        <v/>
      </c>
      <c r="L2510" s="25" t="str">
        <f t="shared" si="158"/>
        <v/>
      </c>
      <c r="M2510" s="16"/>
    </row>
    <row r="2511" spans="2:13" ht="22.5" customHeight="1" x14ac:dyDescent="0.45">
      <c r="B2511" s="30">
        <f t="shared" si="156"/>
        <v>2503</v>
      </c>
      <c r="C2511" s="40"/>
      <c r="D2511" s="41"/>
      <c r="E2511" s="31" t="str">
        <f>IFERROR(IF(OR(確認書!$C$23="",D2511=""),"",確認書!$C$23),"")</f>
        <v/>
      </c>
      <c r="F2511" s="33" t="str">
        <f>IFERROR(
   IF($E$3="", "",
     IF(VLOOKUP(E2511, リスト!$A$2:$E$49, 5, FALSE) &gt; $E$3,
        VLOOKUP(E2511, リスト!$A$2:$E$49, 2, FALSE),
        VLOOKUP(E2511, リスト!$A$2:$E$49, 4, FALSE)
     )
   ),
"")</f>
        <v/>
      </c>
      <c r="G2511" s="40"/>
      <c r="H2511" s="29"/>
      <c r="I2511" s="46"/>
      <c r="J2511" s="34" t="str">
        <f t="shared" si="159"/>
        <v/>
      </c>
      <c r="K2511" s="28" t="str">
        <f t="shared" si="157"/>
        <v/>
      </c>
      <c r="L2511" s="25" t="str">
        <f t="shared" si="158"/>
        <v/>
      </c>
      <c r="M2511" s="16"/>
    </row>
    <row r="2512" spans="2:13" ht="22.5" customHeight="1" x14ac:dyDescent="0.45">
      <c r="B2512" s="30">
        <f t="shared" si="156"/>
        <v>2504</v>
      </c>
      <c r="C2512" s="40"/>
      <c r="D2512" s="41"/>
      <c r="E2512" s="31" t="str">
        <f>IFERROR(IF(OR(確認書!$C$23="",D2512=""),"",確認書!$C$23),"")</f>
        <v/>
      </c>
      <c r="F2512" s="33" t="str">
        <f>IFERROR(
   IF($E$3="", "",
     IF(VLOOKUP(E2512, リスト!$A$2:$E$49, 5, FALSE) &gt; $E$3,
        VLOOKUP(E2512, リスト!$A$2:$E$49, 2, FALSE),
        VLOOKUP(E2512, リスト!$A$2:$E$49, 4, FALSE)
     )
   ),
"")</f>
        <v/>
      </c>
      <c r="G2512" s="40"/>
      <c r="H2512" s="29"/>
      <c r="I2512" s="46"/>
      <c r="J2512" s="34" t="str">
        <f t="shared" si="159"/>
        <v/>
      </c>
      <c r="K2512" s="28" t="str">
        <f t="shared" si="157"/>
        <v/>
      </c>
      <c r="L2512" s="25" t="str">
        <f t="shared" si="158"/>
        <v/>
      </c>
      <c r="M2512" s="16"/>
    </row>
    <row r="2513" spans="2:13" ht="22.5" customHeight="1" x14ac:dyDescent="0.45">
      <c r="B2513" s="30">
        <f t="shared" si="156"/>
        <v>2505</v>
      </c>
      <c r="C2513" s="40"/>
      <c r="D2513" s="41"/>
      <c r="E2513" s="31" t="str">
        <f>IFERROR(IF(OR(確認書!$C$23="",D2513=""),"",確認書!$C$23),"")</f>
        <v/>
      </c>
      <c r="F2513" s="33" t="str">
        <f>IFERROR(
   IF($E$3="", "",
     IF(VLOOKUP(E2513, リスト!$A$2:$E$49, 5, FALSE) &gt; $E$3,
        VLOOKUP(E2513, リスト!$A$2:$E$49, 2, FALSE),
        VLOOKUP(E2513, リスト!$A$2:$E$49, 4, FALSE)
     )
   ),
"")</f>
        <v/>
      </c>
      <c r="G2513" s="40"/>
      <c r="H2513" s="29"/>
      <c r="I2513" s="46"/>
      <c r="J2513" s="34" t="str">
        <f t="shared" si="159"/>
        <v/>
      </c>
      <c r="K2513" s="28" t="str">
        <f t="shared" si="157"/>
        <v/>
      </c>
      <c r="L2513" s="25" t="str">
        <f t="shared" si="158"/>
        <v/>
      </c>
      <c r="M2513" s="16"/>
    </row>
    <row r="2514" spans="2:13" ht="22.5" customHeight="1" x14ac:dyDescent="0.45">
      <c r="B2514" s="30">
        <f t="shared" si="156"/>
        <v>2506</v>
      </c>
      <c r="C2514" s="40"/>
      <c r="D2514" s="41"/>
      <c r="E2514" s="31" t="str">
        <f>IFERROR(IF(OR(確認書!$C$23="",D2514=""),"",確認書!$C$23),"")</f>
        <v/>
      </c>
      <c r="F2514" s="33" t="str">
        <f>IFERROR(
   IF($E$3="", "",
     IF(VLOOKUP(E2514, リスト!$A$2:$E$49, 5, FALSE) &gt; $E$3,
        VLOOKUP(E2514, リスト!$A$2:$E$49, 2, FALSE),
        VLOOKUP(E2514, リスト!$A$2:$E$49, 4, FALSE)
     )
   ),
"")</f>
        <v/>
      </c>
      <c r="G2514" s="40"/>
      <c r="H2514" s="29"/>
      <c r="I2514" s="46"/>
      <c r="J2514" s="34" t="str">
        <f t="shared" si="159"/>
        <v/>
      </c>
      <c r="K2514" s="28" t="str">
        <f t="shared" si="157"/>
        <v/>
      </c>
      <c r="L2514" s="25" t="str">
        <f t="shared" si="158"/>
        <v/>
      </c>
      <c r="M2514" s="16"/>
    </row>
    <row r="2515" spans="2:13" ht="22.5" customHeight="1" x14ac:dyDescent="0.45">
      <c r="B2515" s="30">
        <f t="shared" si="156"/>
        <v>2507</v>
      </c>
      <c r="C2515" s="40"/>
      <c r="D2515" s="41"/>
      <c r="E2515" s="31" t="str">
        <f>IFERROR(IF(OR(確認書!$C$23="",D2515=""),"",確認書!$C$23),"")</f>
        <v/>
      </c>
      <c r="F2515" s="33" t="str">
        <f>IFERROR(
   IF($E$3="", "",
     IF(VLOOKUP(E2515, リスト!$A$2:$E$49, 5, FALSE) &gt; $E$3,
        VLOOKUP(E2515, リスト!$A$2:$E$49, 2, FALSE),
        VLOOKUP(E2515, リスト!$A$2:$E$49, 4, FALSE)
     )
   ),
"")</f>
        <v/>
      </c>
      <c r="G2515" s="40"/>
      <c r="H2515" s="29"/>
      <c r="I2515" s="46"/>
      <c r="J2515" s="34" t="str">
        <f t="shared" si="159"/>
        <v/>
      </c>
      <c r="K2515" s="28" t="str">
        <f t="shared" si="157"/>
        <v/>
      </c>
      <c r="L2515" s="25" t="str">
        <f t="shared" si="158"/>
        <v/>
      </c>
      <c r="M2515" s="16"/>
    </row>
    <row r="2516" spans="2:13" ht="22.5" customHeight="1" x14ac:dyDescent="0.45">
      <c r="B2516" s="30">
        <f t="shared" si="156"/>
        <v>2508</v>
      </c>
      <c r="C2516" s="40"/>
      <c r="D2516" s="41"/>
      <c r="E2516" s="31" t="str">
        <f>IFERROR(IF(OR(確認書!$C$23="",D2516=""),"",確認書!$C$23),"")</f>
        <v/>
      </c>
      <c r="F2516" s="33" t="str">
        <f>IFERROR(
   IF($E$3="", "",
     IF(VLOOKUP(E2516, リスト!$A$2:$E$49, 5, FALSE) &gt; $E$3,
        VLOOKUP(E2516, リスト!$A$2:$E$49, 2, FALSE),
        VLOOKUP(E2516, リスト!$A$2:$E$49, 4, FALSE)
     )
   ),
"")</f>
        <v/>
      </c>
      <c r="G2516" s="40"/>
      <c r="H2516" s="29"/>
      <c r="I2516" s="46"/>
      <c r="J2516" s="34" t="str">
        <f t="shared" si="159"/>
        <v/>
      </c>
      <c r="K2516" s="28" t="str">
        <f t="shared" si="157"/>
        <v/>
      </c>
      <c r="L2516" s="25" t="str">
        <f t="shared" si="158"/>
        <v/>
      </c>
      <c r="M2516" s="16"/>
    </row>
    <row r="2517" spans="2:13" ht="22.5" customHeight="1" x14ac:dyDescent="0.45">
      <c r="B2517" s="30">
        <f t="shared" si="156"/>
        <v>2509</v>
      </c>
      <c r="C2517" s="40"/>
      <c r="D2517" s="41"/>
      <c r="E2517" s="31" t="str">
        <f>IFERROR(IF(OR(確認書!$C$23="",D2517=""),"",確認書!$C$23),"")</f>
        <v/>
      </c>
      <c r="F2517" s="33" t="str">
        <f>IFERROR(
   IF($E$3="", "",
     IF(VLOOKUP(E2517, リスト!$A$2:$E$49, 5, FALSE) &gt; $E$3,
        VLOOKUP(E2517, リスト!$A$2:$E$49, 2, FALSE),
        VLOOKUP(E2517, リスト!$A$2:$E$49, 4, FALSE)
     )
   ),
"")</f>
        <v/>
      </c>
      <c r="G2517" s="40"/>
      <c r="H2517" s="29"/>
      <c r="I2517" s="46"/>
      <c r="J2517" s="34" t="str">
        <f t="shared" si="159"/>
        <v/>
      </c>
      <c r="K2517" s="28" t="str">
        <f t="shared" si="157"/>
        <v/>
      </c>
      <c r="L2517" s="25" t="str">
        <f t="shared" si="158"/>
        <v/>
      </c>
      <c r="M2517" s="16"/>
    </row>
    <row r="2518" spans="2:13" ht="22.5" customHeight="1" x14ac:dyDescent="0.45">
      <c r="B2518" s="30">
        <f t="shared" si="156"/>
        <v>2510</v>
      </c>
      <c r="C2518" s="40"/>
      <c r="D2518" s="41"/>
      <c r="E2518" s="31" t="str">
        <f>IFERROR(IF(OR(確認書!$C$23="",D2518=""),"",確認書!$C$23),"")</f>
        <v/>
      </c>
      <c r="F2518" s="33" t="str">
        <f>IFERROR(
   IF($E$3="", "",
     IF(VLOOKUP(E2518, リスト!$A$2:$E$49, 5, FALSE) &gt; $E$3,
        VLOOKUP(E2518, リスト!$A$2:$E$49, 2, FALSE),
        VLOOKUP(E2518, リスト!$A$2:$E$49, 4, FALSE)
     )
   ),
"")</f>
        <v/>
      </c>
      <c r="G2518" s="40"/>
      <c r="H2518" s="29"/>
      <c r="I2518" s="46"/>
      <c r="J2518" s="34" t="str">
        <f t="shared" si="159"/>
        <v/>
      </c>
      <c r="K2518" s="28" t="str">
        <f t="shared" si="157"/>
        <v/>
      </c>
      <c r="L2518" s="25" t="str">
        <f t="shared" si="158"/>
        <v/>
      </c>
      <c r="M2518" s="16"/>
    </row>
    <row r="2519" spans="2:13" ht="22.5" customHeight="1" x14ac:dyDescent="0.45">
      <c r="B2519" s="30">
        <f t="shared" si="156"/>
        <v>2511</v>
      </c>
      <c r="C2519" s="40"/>
      <c r="D2519" s="41"/>
      <c r="E2519" s="31" t="str">
        <f>IFERROR(IF(OR(確認書!$C$23="",D2519=""),"",確認書!$C$23),"")</f>
        <v/>
      </c>
      <c r="F2519" s="33" t="str">
        <f>IFERROR(
   IF($E$3="", "",
     IF(VLOOKUP(E2519, リスト!$A$2:$E$49, 5, FALSE) &gt; $E$3,
        VLOOKUP(E2519, リスト!$A$2:$E$49, 2, FALSE),
        VLOOKUP(E2519, リスト!$A$2:$E$49, 4, FALSE)
     )
   ),
"")</f>
        <v/>
      </c>
      <c r="G2519" s="40"/>
      <c r="H2519" s="29"/>
      <c r="I2519" s="46"/>
      <c r="J2519" s="34" t="str">
        <f t="shared" si="159"/>
        <v/>
      </c>
      <c r="K2519" s="28" t="str">
        <f t="shared" si="157"/>
        <v/>
      </c>
      <c r="L2519" s="25" t="str">
        <f t="shared" si="158"/>
        <v/>
      </c>
      <c r="M2519" s="16"/>
    </row>
    <row r="2520" spans="2:13" ht="22.5" customHeight="1" x14ac:dyDescent="0.45">
      <c r="B2520" s="30">
        <f t="shared" si="156"/>
        <v>2512</v>
      </c>
      <c r="C2520" s="40"/>
      <c r="D2520" s="41"/>
      <c r="E2520" s="31" t="str">
        <f>IFERROR(IF(OR(確認書!$C$23="",D2520=""),"",確認書!$C$23),"")</f>
        <v/>
      </c>
      <c r="F2520" s="33" t="str">
        <f>IFERROR(
   IF($E$3="", "",
     IF(VLOOKUP(E2520, リスト!$A$2:$E$49, 5, FALSE) &gt; $E$3,
        VLOOKUP(E2520, リスト!$A$2:$E$49, 2, FALSE),
        VLOOKUP(E2520, リスト!$A$2:$E$49, 4, FALSE)
     )
   ),
"")</f>
        <v/>
      </c>
      <c r="G2520" s="40"/>
      <c r="H2520" s="29"/>
      <c r="I2520" s="46"/>
      <c r="J2520" s="34" t="str">
        <f t="shared" si="159"/>
        <v/>
      </c>
      <c r="K2520" s="28" t="str">
        <f t="shared" si="157"/>
        <v/>
      </c>
      <c r="L2520" s="25" t="str">
        <f t="shared" si="158"/>
        <v/>
      </c>
      <c r="M2520" s="16"/>
    </row>
    <row r="2521" spans="2:13" ht="22.5" customHeight="1" x14ac:dyDescent="0.45">
      <c r="B2521" s="30">
        <f t="shared" si="156"/>
        <v>2513</v>
      </c>
      <c r="C2521" s="40"/>
      <c r="D2521" s="41"/>
      <c r="E2521" s="31" t="str">
        <f>IFERROR(IF(OR(確認書!$C$23="",D2521=""),"",確認書!$C$23),"")</f>
        <v/>
      </c>
      <c r="F2521" s="33" t="str">
        <f>IFERROR(
   IF($E$3="", "",
     IF(VLOOKUP(E2521, リスト!$A$2:$E$49, 5, FALSE) &gt; $E$3,
        VLOOKUP(E2521, リスト!$A$2:$E$49, 2, FALSE),
        VLOOKUP(E2521, リスト!$A$2:$E$49, 4, FALSE)
     )
   ),
"")</f>
        <v/>
      </c>
      <c r="G2521" s="40"/>
      <c r="H2521" s="29"/>
      <c r="I2521" s="46"/>
      <c r="J2521" s="34" t="str">
        <f t="shared" si="159"/>
        <v/>
      </c>
      <c r="K2521" s="28" t="str">
        <f t="shared" si="157"/>
        <v/>
      </c>
      <c r="L2521" s="25" t="str">
        <f t="shared" si="158"/>
        <v/>
      </c>
      <c r="M2521" s="16"/>
    </row>
    <row r="2522" spans="2:13" ht="22.5" customHeight="1" x14ac:dyDescent="0.45">
      <c r="B2522" s="30">
        <f t="shared" si="156"/>
        <v>2514</v>
      </c>
      <c r="C2522" s="40"/>
      <c r="D2522" s="41"/>
      <c r="E2522" s="31" t="str">
        <f>IFERROR(IF(OR(確認書!$C$23="",D2522=""),"",確認書!$C$23),"")</f>
        <v/>
      </c>
      <c r="F2522" s="33" t="str">
        <f>IFERROR(
   IF($E$3="", "",
     IF(VLOOKUP(E2522, リスト!$A$2:$E$49, 5, FALSE) &gt; $E$3,
        VLOOKUP(E2522, リスト!$A$2:$E$49, 2, FALSE),
        VLOOKUP(E2522, リスト!$A$2:$E$49, 4, FALSE)
     )
   ),
"")</f>
        <v/>
      </c>
      <c r="G2522" s="40"/>
      <c r="H2522" s="29"/>
      <c r="I2522" s="46"/>
      <c r="J2522" s="34" t="str">
        <f t="shared" si="159"/>
        <v/>
      </c>
      <c r="K2522" s="28" t="str">
        <f t="shared" si="157"/>
        <v/>
      </c>
      <c r="L2522" s="25" t="str">
        <f t="shared" si="158"/>
        <v/>
      </c>
      <c r="M2522" s="16"/>
    </row>
    <row r="2523" spans="2:13" ht="22.5" customHeight="1" x14ac:dyDescent="0.45">
      <c r="B2523" s="30">
        <f t="shared" si="156"/>
        <v>2515</v>
      </c>
      <c r="C2523" s="40"/>
      <c r="D2523" s="41"/>
      <c r="E2523" s="31" t="str">
        <f>IFERROR(IF(OR(確認書!$C$23="",D2523=""),"",確認書!$C$23),"")</f>
        <v/>
      </c>
      <c r="F2523" s="33" t="str">
        <f>IFERROR(
   IF($E$3="", "",
     IF(VLOOKUP(E2523, リスト!$A$2:$E$49, 5, FALSE) &gt; $E$3,
        VLOOKUP(E2523, リスト!$A$2:$E$49, 2, FALSE),
        VLOOKUP(E2523, リスト!$A$2:$E$49, 4, FALSE)
     )
   ),
"")</f>
        <v/>
      </c>
      <c r="G2523" s="40"/>
      <c r="H2523" s="29"/>
      <c r="I2523" s="46"/>
      <c r="J2523" s="34" t="str">
        <f t="shared" si="159"/>
        <v/>
      </c>
      <c r="K2523" s="28" t="str">
        <f t="shared" si="157"/>
        <v/>
      </c>
      <c r="L2523" s="25" t="str">
        <f t="shared" si="158"/>
        <v/>
      </c>
      <c r="M2523" s="16"/>
    </row>
    <row r="2524" spans="2:13" ht="22.5" customHeight="1" x14ac:dyDescent="0.45">
      <c r="B2524" s="30">
        <f t="shared" si="156"/>
        <v>2516</v>
      </c>
      <c r="C2524" s="40"/>
      <c r="D2524" s="41"/>
      <c r="E2524" s="31" t="str">
        <f>IFERROR(IF(OR(確認書!$C$23="",D2524=""),"",確認書!$C$23),"")</f>
        <v/>
      </c>
      <c r="F2524" s="33" t="str">
        <f>IFERROR(
   IF($E$3="", "",
     IF(VLOOKUP(E2524, リスト!$A$2:$E$49, 5, FALSE) &gt; $E$3,
        VLOOKUP(E2524, リスト!$A$2:$E$49, 2, FALSE),
        VLOOKUP(E2524, リスト!$A$2:$E$49, 4, FALSE)
     )
   ),
"")</f>
        <v/>
      </c>
      <c r="G2524" s="40"/>
      <c r="H2524" s="29"/>
      <c r="I2524" s="46"/>
      <c r="J2524" s="34" t="str">
        <f t="shared" si="159"/>
        <v/>
      </c>
      <c r="K2524" s="28" t="str">
        <f t="shared" si="157"/>
        <v/>
      </c>
      <c r="L2524" s="25" t="str">
        <f t="shared" si="158"/>
        <v/>
      </c>
      <c r="M2524" s="16"/>
    </row>
    <row r="2525" spans="2:13" ht="22.5" customHeight="1" x14ac:dyDescent="0.45">
      <c r="B2525" s="30">
        <f t="shared" si="156"/>
        <v>2517</v>
      </c>
      <c r="C2525" s="40"/>
      <c r="D2525" s="41"/>
      <c r="E2525" s="31" t="str">
        <f>IFERROR(IF(OR(確認書!$C$23="",D2525=""),"",確認書!$C$23),"")</f>
        <v/>
      </c>
      <c r="F2525" s="33" t="str">
        <f>IFERROR(
   IF($E$3="", "",
     IF(VLOOKUP(E2525, リスト!$A$2:$E$49, 5, FALSE) &gt; $E$3,
        VLOOKUP(E2525, リスト!$A$2:$E$49, 2, FALSE),
        VLOOKUP(E2525, リスト!$A$2:$E$49, 4, FALSE)
     )
   ),
"")</f>
        <v/>
      </c>
      <c r="G2525" s="40"/>
      <c r="H2525" s="29"/>
      <c r="I2525" s="46"/>
      <c r="J2525" s="34" t="str">
        <f t="shared" si="159"/>
        <v/>
      </c>
      <c r="K2525" s="28" t="str">
        <f t="shared" si="157"/>
        <v/>
      </c>
      <c r="L2525" s="25" t="str">
        <f t="shared" si="158"/>
        <v/>
      </c>
      <c r="M2525" s="16"/>
    </row>
    <row r="2526" spans="2:13" ht="22.5" customHeight="1" x14ac:dyDescent="0.45">
      <c r="B2526" s="30">
        <f t="shared" si="156"/>
        <v>2518</v>
      </c>
      <c r="C2526" s="40"/>
      <c r="D2526" s="41"/>
      <c r="E2526" s="31" t="str">
        <f>IFERROR(IF(OR(確認書!$C$23="",D2526=""),"",確認書!$C$23),"")</f>
        <v/>
      </c>
      <c r="F2526" s="33" t="str">
        <f>IFERROR(
   IF($E$3="", "",
     IF(VLOOKUP(E2526, リスト!$A$2:$E$49, 5, FALSE) &gt; $E$3,
        VLOOKUP(E2526, リスト!$A$2:$E$49, 2, FALSE),
        VLOOKUP(E2526, リスト!$A$2:$E$49, 4, FALSE)
     )
   ),
"")</f>
        <v/>
      </c>
      <c r="G2526" s="40"/>
      <c r="H2526" s="29"/>
      <c r="I2526" s="46"/>
      <c r="J2526" s="34" t="str">
        <f t="shared" si="159"/>
        <v/>
      </c>
      <c r="K2526" s="28" t="str">
        <f t="shared" si="157"/>
        <v/>
      </c>
      <c r="L2526" s="25" t="str">
        <f t="shared" si="158"/>
        <v/>
      </c>
      <c r="M2526" s="16"/>
    </row>
    <row r="2527" spans="2:13" ht="22.5" customHeight="1" x14ac:dyDescent="0.45">
      <c r="B2527" s="30">
        <f t="shared" si="156"/>
        <v>2519</v>
      </c>
      <c r="C2527" s="40"/>
      <c r="D2527" s="41"/>
      <c r="E2527" s="31" t="str">
        <f>IFERROR(IF(OR(確認書!$C$23="",D2527=""),"",確認書!$C$23),"")</f>
        <v/>
      </c>
      <c r="F2527" s="33" t="str">
        <f>IFERROR(
   IF($E$3="", "",
     IF(VLOOKUP(E2527, リスト!$A$2:$E$49, 5, FALSE) &gt; $E$3,
        VLOOKUP(E2527, リスト!$A$2:$E$49, 2, FALSE),
        VLOOKUP(E2527, リスト!$A$2:$E$49, 4, FALSE)
     )
   ),
"")</f>
        <v/>
      </c>
      <c r="G2527" s="40"/>
      <c r="H2527" s="29"/>
      <c r="I2527" s="46"/>
      <c r="J2527" s="34" t="str">
        <f t="shared" si="159"/>
        <v/>
      </c>
      <c r="K2527" s="28" t="str">
        <f t="shared" si="157"/>
        <v/>
      </c>
      <c r="L2527" s="25" t="str">
        <f t="shared" si="158"/>
        <v/>
      </c>
      <c r="M2527" s="16"/>
    </row>
    <row r="2528" spans="2:13" ht="22.5" customHeight="1" x14ac:dyDescent="0.45">
      <c r="B2528" s="30">
        <f t="shared" si="156"/>
        <v>2520</v>
      </c>
      <c r="C2528" s="40"/>
      <c r="D2528" s="41"/>
      <c r="E2528" s="31" t="str">
        <f>IFERROR(IF(OR(確認書!$C$23="",D2528=""),"",確認書!$C$23),"")</f>
        <v/>
      </c>
      <c r="F2528" s="33" t="str">
        <f>IFERROR(
   IF($E$3="", "",
     IF(VLOOKUP(E2528, リスト!$A$2:$E$49, 5, FALSE) &gt; $E$3,
        VLOOKUP(E2528, リスト!$A$2:$E$49, 2, FALSE),
        VLOOKUP(E2528, リスト!$A$2:$E$49, 4, FALSE)
     )
   ),
"")</f>
        <v/>
      </c>
      <c r="G2528" s="40"/>
      <c r="H2528" s="29"/>
      <c r="I2528" s="46"/>
      <c r="J2528" s="34" t="str">
        <f t="shared" si="159"/>
        <v/>
      </c>
      <c r="K2528" s="28" t="str">
        <f t="shared" si="157"/>
        <v/>
      </c>
      <c r="L2528" s="25" t="str">
        <f t="shared" si="158"/>
        <v/>
      </c>
      <c r="M2528" s="16"/>
    </row>
    <row r="2529" spans="2:13" ht="22.5" customHeight="1" x14ac:dyDescent="0.45">
      <c r="B2529" s="30">
        <f t="shared" si="156"/>
        <v>2521</v>
      </c>
      <c r="C2529" s="40"/>
      <c r="D2529" s="41"/>
      <c r="E2529" s="31" t="str">
        <f>IFERROR(IF(OR(確認書!$C$23="",D2529=""),"",確認書!$C$23),"")</f>
        <v/>
      </c>
      <c r="F2529" s="33" t="str">
        <f>IFERROR(
   IF($E$3="", "",
     IF(VLOOKUP(E2529, リスト!$A$2:$E$49, 5, FALSE) &gt; $E$3,
        VLOOKUP(E2529, リスト!$A$2:$E$49, 2, FALSE),
        VLOOKUP(E2529, リスト!$A$2:$E$49, 4, FALSE)
     )
   ),
"")</f>
        <v/>
      </c>
      <c r="G2529" s="40"/>
      <c r="H2529" s="29"/>
      <c r="I2529" s="46"/>
      <c r="J2529" s="34" t="str">
        <f t="shared" si="159"/>
        <v/>
      </c>
      <c r="K2529" s="28" t="str">
        <f t="shared" si="157"/>
        <v/>
      </c>
      <c r="L2529" s="25" t="str">
        <f t="shared" si="158"/>
        <v/>
      </c>
      <c r="M2529" s="16"/>
    </row>
    <row r="2530" spans="2:13" ht="22.5" customHeight="1" x14ac:dyDescent="0.45">
      <c r="B2530" s="30">
        <f t="shared" si="156"/>
        <v>2522</v>
      </c>
      <c r="C2530" s="40"/>
      <c r="D2530" s="41"/>
      <c r="E2530" s="31" t="str">
        <f>IFERROR(IF(OR(確認書!$C$23="",D2530=""),"",確認書!$C$23),"")</f>
        <v/>
      </c>
      <c r="F2530" s="33" t="str">
        <f>IFERROR(
   IF($E$3="", "",
     IF(VLOOKUP(E2530, リスト!$A$2:$E$49, 5, FALSE) &gt; $E$3,
        VLOOKUP(E2530, リスト!$A$2:$E$49, 2, FALSE),
        VLOOKUP(E2530, リスト!$A$2:$E$49, 4, FALSE)
     )
   ),
"")</f>
        <v/>
      </c>
      <c r="G2530" s="40"/>
      <c r="H2530" s="29"/>
      <c r="I2530" s="46"/>
      <c r="J2530" s="34" t="str">
        <f t="shared" si="159"/>
        <v/>
      </c>
      <c r="K2530" s="28" t="str">
        <f t="shared" si="157"/>
        <v/>
      </c>
      <c r="L2530" s="25" t="str">
        <f t="shared" si="158"/>
        <v/>
      </c>
      <c r="M2530" s="16"/>
    </row>
    <row r="2531" spans="2:13" ht="22.5" customHeight="1" x14ac:dyDescent="0.45">
      <c r="B2531" s="30">
        <f t="shared" si="156"/>
        <v>2523</v>
      </c>
      <c r="C2531" s="40"/>
      <c r="D2531" s="41"/>
      <c r="E2531" s="31" t="str">
        <f>IFERROR(IF(OR(確認書!$C$23="",D2531=""),"",確認書!$C$23),"")</f>
        <v/>
      </c>
      <c r="F2531" s="33" t="str">
        <f>IFERROR(
   IF($E$3="", "",
     IF(VLOOKUP(E2531, リスト!$A$2:$E$49, 5, FALSE) &gt; $E$3,
        VLOOKUP(E2531, リスト!$A$2:$E$49, 2, FALSE),
        VLOOKUP(E2531, リスト!$A$2:$E$49, 4, FALSE)
     )
   ),
"")</f>
        <v/>
      </c>
      <c r="G2531" s="40"/>
      <c r="H2531" s="29"/>
      <c r="I2531" s="46"/>
      <c r="J2531" s="34" t="str">
        <f t="shared" si="159"/>
        <v/>
      </c>
      <c r="K2531" s="28" t="str">
        <f t="shared" si="157"/>
        <v/>
      </c>
      <c r="L2531" s="25" t="str">
        <f t="shared" si="158"/>
        <v/>
      </c>
      <c r="M2531" s="16"/>
    </row>
    <row r="2532" spans="2:13" ht="22.5" customHeight="1" x14ac:dyDescent="0.45">
      <c r="B2532" s="30">
        <f t="shared" si="156"/>
        <v>2524</v>
      </c>
      <c r="C2532" s="40"/>
      <c r="D2532" s="41"/>
      <c r="E2532" s="31" t="str">
        <f>IFERROR(IF(OR(確認書!$C$23="",D2532=""),"",確認書!$C$23),"")</f>
        <v/>
      </c>
      <c r="F2532" s="33" t="str">
        <f>IFERROR(
   IF($E$3="", "",
     IF(VLOOKUP(E2532, リスト!$A$2:$E$49, 5, FALSE) &gt; $E$3,
        VLOOKUP(E2532, リスト!$A$2:$E$49, 2, FALSE),
        VLOOKUP(E2532, リスト!$A$2:$E$49, 4, FALSE)
     )
   ),
"")</f>
        <v/>
      </c>
      <c r="G2532" s="40"/>
      <c r="H2532" s="29"/>
      <c r="I2532" s="46"/>
      <c r="J2532" s="34" t="str">
        <f t="shared" si="159"/>
        <v/>
      </c>
      <c r="K2532" s="28" t="str">
        <f t="shared" si="157"/>
        <v/>
      </c>
      <c r="L2532" s="25" t="str">
        <f t="shared" si="158"/>
        <v/>
      </c>
      <c r="M2532" s="16"/>
    </row>
    <row r="2533" spans="2:13" ht="22.5" customHeight="1" x14ac:dyDescent="0.45">
      <c r="B2533" s="30">
        <f t="shared" si="156"/>
        <v>2525</v>
      </c>
      <c r="C2533" s="40"/>
      <c r="D2533" s="41"/>
      <c r="E2533" s="31" t="str">
        <f>IFERROR(IF(OR(確認書!$C$23="",D2533=""),"",確認書!$C$23),"")</f>
        <v/>
      </c>
      <c r="F2533" s="33" t="str">
        <f>IFERROR(
   IF($E$3="", "",
     IF(VLOOKUP(E2533, リスト!$A$2:$E$49, 5, FALSE) &gt; $E$3,
        VLOOKUP(E2533, リスト!$A$2:$E$49, 2, FALSE),
        VLOOKUP(E2533, リスト!$A$2:$E$49, 4, FALSE)
     )
   ),
"")</f>
        <v/>
      </c>
      <c r="G2533" s="40"/>
      <c r="H2533" s="29"/>
      <c r="I2533" s="46"/>
      <c r="J2533" s="34" t="str">
        <f t="shared" si="159"/>
        <v/>
      </c>
      <c r="K2533" s="28" t="str">
        <f t="shared" si="157"/>
        <v/>
      </c>
      <c r="L2533" s="25" t="str">
        <f t="shared" si="158"/>
        <v/>
      </c>
      <c r="M2533" s="16"/>
    </row>
    <row r="2534" spans="2:13" ht="22.5" customHeight="1" x14ac:dyDescent="0.45">
      <c r="B2534" s="30">
        <f t="shared" si="156"/>
        <v>2526</v>
      </c>
      <c r="C2534" s="40"/>
      <c r="D2534" s="41"/>
      <c r="E2534" s="31" t="str">
        <f>IFERROR(IF(OR(確認書!$C$23="",D2534=""),"",確認書!$C$23),"")</f>
        <v/>
      </c>
      <c r="F2534" s="33" t="str">
        <f>IFERROR(
   IF($E$3="", "",
     IF(VLOOKUP(E2534, リスト!$A$2:$E$49, 5, FALSE) &gt; $E$3,
        VLOOKUP(E2534, リスト!$A$2:$E$49, 2, FALSE),
        VLOOKUP(E2534, リスト!$A$2:$E$49, 4, FALSE)
     )
   ),
"")</f>
        <v/>
      </c>
      <c r="G2534" s="40"/>
      <c r="H2534" s="29"/>
      <c r="I2534" s="46"/>
      <c r="J2534" s="34" t="str">
        <f t="shared" si="159"/>
        <v/>
      </c>
      <c r="K2534" s="28" t="str">
        <f t="shared" si="157"/>
        <v/>
      </c>
      <c r="L2534" s="25" t="str">
        <f t="shared" si="158"/>
        <v/>
      </c>
      <c r="M2534" s="16"/>
    </row>
    <row r="2535" spans="2:13" ht="22.5" customHeight="1" x14ac:dyDescent="0.45">
      <c r="B2535" s="30">
        <f t="shared" si="156"/>
        <v>2527</v>
      </c>
      <c r="C2535" s="40"/>
      <c r="D2535" s="41"/>
      <c r="E2535" s="31" t="str">
        <f>IFERROR(IF(OR(確認書!$C$23="",D2535=""),"",確認書!$C$23),"")</f>
        <v/>
      </c>
      <c r="F2535" s="33" t="str">
        <f>IFERROR(
   IF($E$3="", "",
     IF(VLOOKUP(E2535, リスト!$A$2:$E$49, 5, FALSE) &gt; $E$3,
        VLOOKUP(E2535, リスト!$A$2:$E$49, 2, FALSE),
        VLOOKUP(E2535, リスト!$A$2:$E$49, 4, FALSE)
     )
   ),
"")</f>
        <v/>
      </c>
      <c r="G2535" s="40"/>
      <c r="H2535" s="29"/>
      <c r="I2535" s="46"/>
      <c r="J2535" s="34" t="str">
        <f t="shared" si="159"/>
        <v/>
      </c>
      <c r="K2535" s="28" t="str">
        <f t="shared" si="157"/>
        <v/>
      </c>
      <c r="L2535" s="25" t="str">
        <f t="shared" si="158"/>
        <v/>
      </c>
      <c r="M2535" s="16"/>
    </row>
    <row r="2536" spans="2:13" ht="22.5" customHeight="1" x14ac:dyDescent="0.45">
      <c r="B2536" s="30">
        <f t="shared" si="156"/>
        <v>2528</v>
      </c>
      <c r="C2536" s="40"/>
      <c r="D2536" s="41"/>
      <c r="E2536" s="31" t="str">
        <f>IFERROR(IF(OR(確認書!$C$23="",D2536=""),"",確認書!$C$23),"")</f>
        <v/>
      </c>
      <c r="F2536" s="33" t="str">
        <f>IFERROR(
   IF($E$3="", "",
     IF(VLOOKUP(E2536, リスト!$A$2:$E$49, 5, FALSE) &gt; $E$3,
        VLOOKUP(E2536, リスト!$A$2:$E$49, 2, FALSE),
        VLOOKUP(E2536, リスト!$A$2:$E$49, 4, FALSE)
     )
   ),
"")</f>
        <v/>
      </c>
      <c r="G2536" s="40"/>
      <c r="H2536" s="29"/>
      <c r="I2536" s="46"/>
      <c r="J2536" s="34" t="str">
        <f t="shared" si="159"/>
        <v/>
      </c>
      <c r="K2536" s="28" t="str">
        <f t="shared" si="157"/>
        <v/>
      </c>
      <c r="L2536" s="25" t="str">
        <f t="shared" si="158"/>
        <v/>
      </c>
      <c r="M2536" s="16"/>
    </row>
    <row r="2537" spans="2:13" ht="22.5" customHeight="1" x14ac:dyDescent="0.45">
      <c r="B2537" s="30">
        <f t="shared" si="156"/>
        <v>2529</v>
      </c>
      <c r="C2537" s="40"/>
      <c r="D2537" s="41"/>
      <c r="E2537" s="31" t="str">
        <f>IFERROR(IF(OR(確認書!$C$23="",D2537=""),"",確認書!$C$23),"")</f>
        <v/>
      </c>
      <c r="F2537" s="33" t="str">
        <f>IFERROR(
   IF($E$3="", "",
     IF(VLOOKUP(E2537, リスト!$A$2:$E$49, 5, FALSE) &gt; $E$3,
        VLOOKUP(E2537, リスト!$A$2:$E$49, 2, FALSE),
        VLOOKUP(E2537, リスト!$A$2:$E$49, 4, FALSE)
     )
   ),
"")</f>
        <v/>
      </c>
      <c r="G2537" s="40"/>
      <c r="H2537" s="29"/>
      <c r="I2537" s="46"/>
      <c r="J2537" s="34" t="str">
        <f t="shared" si="159"/>
        <v/>
      </c>
      <c r="K2537" s="28" t="str">
        <f t="shared" si="157"/>
        <v/>
      </c>
      <c r="L2537" s="25" t="str">
        <f t="shared" si="158"/>
        <v/>
      </c>
      <c r="M2537" s="16"/>
    </row>
    <row r="2538" spans="2:13" ht="22.5" customHeight="1" x14ac:dyDescent="0.45">
      <c r="B2538" s="30">
        <f t="shared" si="156"/>
        <v>2530</v>
      </c>
      <c r="C2538" s="40"/>
      <c r="D2538" s="41"/>
      <c r="E2538" s="31" t="str">
        <f>IFERROR(IF(OR(確認書!$C$23="",D2538=""),"",確認書!$C$23),"")</f>
        <v/>
      </c>
      <c r="F2538" s="33" t="str">
        <f>IFERROR(
   IF($E$3="", "",
     IF(VLOOKUP(E2538, リスト!$A$2:$E$49, 5, FALSE) &gt; $E$3,
        VLOOKUP(E2538, リスト!$A$2:$E$49, 2, FALSE),
        VLOOKUP(E2538, リスト!$A$2:$E$49, 4, FALSE)
     )
   ),
"")</f>
        <v/>
      </c>
      <c r="G2538" s="40"/>
      <c r="H2538" s="29"/>
      <c r="I2538" s="46"/>
      <c r="J2538" s="34" t="str">
        <f t="shared" si="159"/>
        <v/>
      </c>
      <c r="K2538" s="28" t="str">
        <f t="shared" si="157"/>
        <v/>
      </c>
      <c r="L2538" s="25" t="str">
        <f t="shared" si="158"/>
        <v/>
      </c>
      <c r="M2538" s="16"/>
    </row>
    <row r="2539" spans="2:13" ht="22.5" customHeight="1" x14ac:dyDescent="0.45">
      <c r="B2539" s="30">
        <f t="shared" si="156"/>
        <v>2531</v>
      </c>
      <c r="C2539" s="40"/>
      <c r="D2539" s="41"/>
      <c r="E2539" s="31" t="str">
        <f>IFERROR(IF(OR(確認書!$C$23="",D2539=""),"",確認書!$C$23),"")</f>
        <v/>
      </c>
      <c r="F2539" s="33" t="str">
        <f>IFERROR(
   IF($E$3="", "",
     IF(VLOOKUP(E2539, リスト!$A$2:$E$49, 5, FALSE) &gt; $E$3,
        VLOOKUP(E2539, リスト!$A$2:$E$49, 2, FALSE),
        VLOOKUP(E2539, リスト!$A$2:$E$49, 4, FALSE)
     )
   ),
"")</f>
        <v/>
      </c>
      <c r="G2539" s="40"/>
      <c r="H2539" s="29"/>
      <c r="I2539" s="46"/>
      <c r="J2539" s="34" t="str">
        <f t="shared" si="159"/>
        <v/>
      </c>
      <c r="K2539" s="28" t="str">
        <f t="shared" si="157"/>
        <v/>
      </c>
      <c r="L2539" s="25" t="str">
        <f t="shared" si="158"/>
        <v/>
      </c>
      <c r="M2539" s="16"/>
    </row>
    <row r="2540" spans="2:13" ht="22.5" customHeight="1" x14ac:dyDescent="0.45">
      <c r="B2540" s="30">
        <f t="shared" si="156"/>
        <v>2532</v>
      </c>
      <c r="C2540" s="40"/>
      <c r="D2540" s="41"/>
      <c r="E2540" s="31" t="str">
        <f>IFERROR(IF(OR(確認書!$C$23="",D2540=""),"",確認書!$C$23),"")</f>
        <v/>
      </c>
      <c r="F2540" s="33" t="str">
        <f>IFERROR(
   IF($E$3="", "",
     IF(VLOOKUP(E2540, リスト!$A$2:$E$49, 5, FALSE) &gt; $E$3,
        VLOOKUP(E2540, リスト!$A$2:$E$49, 2, FALSE),
        VLOOKUP(E2540, リスト!$A$2:$E$49, 4, FALSE)
     )
   ),
"")</f>
        <v/>
      </c>
      <c r="G2540" s="40"/>
      <c r="H2540" s="29"/>
      <c r="I2540" s="46"/>
      <c r="J2540" s="34" t="str">
        <f t="shared" si="159"/>
        <v/>
      </c>
      <c r="K2540" s="28" t="str">
        <f t="shared" si="157"/>
        <v/>
      </c>
      <c r="L2540" s="25" t="str">
        <f t="shared" si="158"/>
        <v/>
      </c>
      <c r="M2540" s="16"/>
    </row>
    <row r="2541" spans="2:13" ht="22.5" customHeight="1" x14ac:dyDescent="0.45">
      <c r="B2541" s="30">
        <f t="shared" si="156"/>
        <v>2533</v>
      </c>
      <c r="C2541" s="40"/>
      <c r="D2541" s="41"/>
      <c r="E2541" s="31" t="str">
        <f>IFERROR(IF(OR(確認書!$C$23="",D2541=""),"",確認書!$C$23),"")</f>
        <v/>
      </c>
      <c r="F2541" s="33" t="str">
        <f>IFERROR(
   IF($E$3="", "",
     IF(VLOOKUP(E2541, リスト!$A$2:$E$49, 5, FALSE) &gt; $E$3,
        VLOOKUP(E2541, リスト!$A$2:$E$49, 2, FALSE),
        VLOOKUP(E2541, リスト!$A$2:$E$49, 4, FALSE)
     )
   ),
"")</f>
        <v/>
      </c>
      <c r="G2541" s="40"/>
      <c r="H2541" s="29"/>
      <c r="I2541" s="46"/>
      <c r="J2541" s="34" t="str">
        <f t="shared" si="159"/>
        <v/>
      </c>
      <c r="K2541" s="28" t="str">
        <f t="shared" si="157"/>
        <v/>
      </c>
      <c r="L2541" s="25" t="str">
        <f t="shared" si="158"/>
        <v/>
      </c>
      <c r="M2541" s="16"/>
    </row>
    <row r="2542" spans="2:13" ht="22.5" customHeight="1" x14ac:dyDescent="0.45">
      <c r="B2542" s="30">
        <f t="shared" si="156"/>
        <v>2534</v>
      </c>
      <c r="C2542" s="40"/>
      <c r="D2542" s="41"/>
      <c r="E2542" s="31" t="str">
        <f>IFERROR(IF(OR(確認書!$C$23="",D2542=""),"",確認書!$C$23),"")</f>
        <v/>
      </c>
      <c r="F2542" s="33" t="str">
        <f>IFERROR(
   IF($E$3="", "",
     IF(VLOOKUP(E2542, リスト!$A$2:$E$49, 5, FALSE) &gt; $E$3,
        VLOOKUP(E2542, リスト!$A$2:$E$49, 2, FALSE),
        VLOOKUP(E2542, リスト!$A$2:$E$49, 4, FALSE)
     )
   ),
"")</f>
        <v/>
      </c>
      <c r="G2542" s="40"/>
      <c r="H2542" s="29"/>
      <c r="I2542" s="46"/>
      <c r="J2542" s="34" t="str">
        <f t="shared" si="159"/>
        <v/>
      </c>
      <c r="K2542" s="28" t="str">
        <f t="shared" si="157"/>
        <v/>
      </c>
      <c r="L2542" s="25" t="str">
        <f t="shared" si="158"/>
        <v/>
      </c>
      <c r="M2542" s="16"/>
    </row>
    <row r="2543" spans="2:13" ht="22.5" customHeight="1" x14ac:dyDescent="0.45">
      <c r="B2543" s="30">
        <f t="shared" si="156"/>
        <v>2535</v>
      </c>
      <c r="C2543" s="40"/>
      <c r="D2543" s="41"/>
      <c r="E2543" s="31" t="str">
        <f>IFERROR(IF(OR(確認書!$C$23="",D2543=""),"",確認書!$C$23),"")</f>
        <v/>
      </c>
      <c r="F2543" s="33" t="str">
        <f>IFERROR(
   IF($E$3="", "",
     IF(VLOOKUP(E2543, リスト!$A$2:$E$49, 5, FALSE) &gt; $E$3,
        VLOOKUP(E2543, リスト!$A$2:$E$49, 2, FALSE),
        VLOOKUP(E2543, リスト!$A$2:$E$49, 4, FALSE)
     )
   ),
"")</f>
        <v/>
      </c>
      <c r="G2543" s="40"/>
      <c r="H2543" s="29"/>
      <c r="I2543" s="46"/>
      <c r="J2543" s="34" t="str">
        <f t="shared" si="159"/>
        <v/>
      </c>
      <c r="K2543" s="28" t="str">
        <f t="shared" si="157"/>
        <v/>
      </c>
      <c r="L2543" s="25" t="str">
        <f t="shared" si="158"/>
        <v/>
      </c>
      <c r="M2543" s="16"/>
    </row>
    <row r="2544" spans="2:13" ht="22.5" customHeight="1" x14ac:dyDescent="0.45">
      <c r="B2544" s="30">
        <f t="shared" si="156"/>
        <v>2536</v>
      </c>
      <c r="C2544" s="40"/>
      <c r="D2544" s="41"/>
      <c r="E2544" s="31" t="str">
        <f>IFERROR(IF(OR(確認書!$C$23="",D2544=""),"",確認書!$C$23),"")</f>
        <v/>
      </c>
      <c r="F2544" s="33" t="str">
        <f>IFERROR(
   IF($E$3="", "",
     IF(VLOOKUP(E2544, リスト!$A$2:$E$49, 5, FALSE) &gt; $E$3,
        VLOOKUP(E2544, リスト!$A$2:$E$49, 2, FALSE),
        VLOOKUP(E2544, リスト!$A$2:$E$49, 4, FALSE)
     )
   ),
"")</f>
        <v/>
      </c>
      <c r="G2544" s="40"/>
      <c r="H2544" s="29"/>
      <c r="I2544" s="46"/>
      <c r="J2544" s="34" t="str">
        <f t="shared" si="159"/>
        <v/>
      </c>
      <c r="K2544" s="28" t="str">
        <f t="shared" si="157"/>
        <v/>
      </c>
      <c r="L2544" s="25" t="str">
        <f t="shared" si="158"/>
        <v/>
      </c>
      <c r="M2544" s="16"/>
    </row>
    <row r="2545" spans="2:13" ht="22.5" customHeight="1" x14ac:dyDescent="0.45">
      <c r="B2545" s="30">
        <f t="shared" si="156"/>
        <v>2537</v>
      </c>
      <c r="C2545" s="40"/>
      <c r="D2545" s="41"/>
      <c r="E2545" s="31" t="str">
        <f>IFERROR(IF(OR(確認書!$C$23="",D2545=""),"",確認書!$C$23),"")</f>
        <v/>
      </c>
      <c r="F2545" s="33" t="str">
        <f>IFERROR(
   IF($E$3="", "",
     IF(VLOOKUP(E2545, リスト!$A$2:$E$49, 5, FALSE) &gt; $E$3,
        VLOOKUP(E2545, リスト!$A$2:$E$49, 2, FALSE),
        VLOOKUP(E2545, リスト!$A$2:$E$49, 4, FALSE)
     )
   ),
"")</f>
        <v/>
      </c>
      <c r="G2545" s="40"/>
      <c r="H2545" s="29"/>
      <c r="I2545" s="46"/>
      <c r="J2545" s="34" t="str">
        <f t="shared" si="159"/>
        <v/>
      </c>
      <c r="K2545" s="28" t="str">
        <f t="shared" si="157"/>
        <v/>
      </c>
      <c r="L2545" s="25" t="str">
        <f t="shared" si="158"/>
        <v/>
      </c>
      <c r="M2545" s="16"/>
    </row>
    <row r="2546" spans="2:13" ht="22.5" customHeight="1" x14ac:dyDescent="0.45">
      <c r="B2546" s="30">
        <f t="shared" si="156"/>
        <v>2538</v>
      </c>
      <c r="C2546" s="40"/>
      <c r="D2546" s="41"/>
      <c r="E2546" s="31" t="str">
        <f>IFERROR(IF(OR(確認書!$C$23="",D2546=""),"",確認書!$C$23),"")</f>
        <v/>
      </c>
      <c r="F2546" s="33" t="str">
        <f>IFERROR(
   IF($E$3="", "",
     IF(VLOOKUP(E2546, リスト!$A$2:$E$49, 5, FALSE) &gt; $E$3,
        VLOOKUP(E2546, リスト!$A$2:$E$49, 2, FALSE),
        VLOOKUP(E2546, リスト!$A$2:$E$49, 4, FALSE)
     )
   ),
"")</f>
        <v/>
      </c>
      <c r="G2546" s="40"/>
      <c r="H2546" s="29"/>
      <c r="I2546" s="46"/>
      <c r="J2546" s="34" t="str">
        <f t="shared" si="159"/>
        <v/>
      </c>
      <c r="K2546" s="28" t="str">
        <f t="shared" si="157"/>
        <v/>
      </c>
      <c r="L2546" s="25" t="str">
        <f t="shared" si="158"/>
        <v/>
      </c>
      <c r="M2546" s="16"/>
    </row>
    <row r="2547" spans="2:13" ht="22.5" customHeight="1" x14ac:dyDescent="0.45">
      <c r="B2547" s="30">
        <f t="shared" si="156"/>
        <v>2539</v>
      </c>
      <c r="C2547" s="40"/>
      <c r="D2547" s="41"/>
      <c r="E2547" s="31" t="str">
        <f>IFERROR(IF(OR(確認書!$C$23="",D2547=""),"",確認書!$C$23),"")</f>
        <v/>
      </c>
      <c r="F2547" s="33" t="str">
        <f>IFERROR(
   IF($E$3="", "",
     IF(VLOOKUP(E2547, リスト!$A$2:$E$49, 5, FALSE) &gt; $E$3,
        VLOOKUP(E2547, リスト!$A$2:$E$49, 2, FALSE),
        VLOOKUP(E2547, リスト!$A$2:$E$49, 4, FALSE)
     )
   ),
"")</f>
        <v/>
      </c>
      <c r="G2547" s="40"/>
      <c r="H2547" s="29"/>
      <c r="I2547" s="46"/>
      <c r="J2547" s="34" t="str">
        <f t="shared" si="159"/>
        <v/>
      </c>
      <c r="K2547" s="28" t="str">
        <f t="shared" si="157"/>
        <v/>
      </c>
      <c r="L2547" s="25" t="str">
        <f t="shared" si="158"/>
        <v/>
      </c>
      <c r="M2547" s="16"/>
    </row>
    <row r="2548" spans="2:13" ht="22.5" customHeight="1" x14ac:dyDescent="0.45">
      <c r="B2548" s="30">
        <f t="shared" si="156"/>
        <v>2540</v>
      </c>
      <c r="C2548" s="40"/>
      <c r="D2548" s="41"/>
      <c r="E2548" s="31" t="str">
        <f>IFERROR(IF(OR(確認書!$C$23="",D2548=""),"",確認書!$C$23),"")</f>
        <v/>
      </c>
      <c r="F2548" s="33" t="str">
        <f>IFERROR(
   IF($E$3="", "",
     IF(VLOOKUP(E2548, リスト!$A$2:$E$49, 5, FALSE) &gt; $E$3,
        VLOOKUP(E2548, リスト!$A$2:$E$49, 2, FALSE),
        VLOOKUP(E2548, リスト!$A$2:$E$49, 4, FALSE)
     )
   ),
"")</f>
        <v/>
      </c>
      <c r="G2548" s="40"/>
      <c r="H2548" s="29"/>
      <c r="I2548" s="46"/>
      <c r="J2548" s="34" t="str">
        <f t="shared" si="159"/>
        <v/>
      </c>
      <c r="K2548" s="28" t="str">
        <f t="shared" si="157"/>
        <v/>
      </c>
      <c r="L2548" s="25" t="str">
        <f t="shared" si="158"/>
        <v/>
      </c>
      <c r="M2548" s="16"/>
    </row>
    <row r="2549" spans="2:13" ht="22.5" customHeight="1" x14ac:dyDescent="0.45">
      <c r="B2549" s="30">
        <f t="shared" si="156"/>
        <v>2541</v>
      </c>
      <c r="C2549" s="40"/>
      <c r="D2549" s="41"/>
      <c r="E2549" s="31" t="str">
        <f>IFERROR(IF(OR(確認書!$C$23="",D2549=""),"",確認書!$C$23),"")</f>
        <v/>
      </c>
      <c r="F2549" s="33" t="str">
        <f>IFERROR(
   IF($E$3="", "",
     IF(VLOOKUP(E2549, リスト!$A$2:$E$49, 5, FALSE) &gt; $E$3,
        VLOOKUP(E2549, リスト!$A$2:$E$49, 2, FALSE),
        VLOOKUP(E2549, リスト!$A$2:$E$49, 4, FALSE)
     )
   ),
"")</f>
        <v/>
      </c>
      <c r="G2549" s="40"/>
      <c r="H2549" s="29"/>
      <c r="I2549" s="46"/>
      <c r="J2549" s="34" t="str">
        <f t="shared" si="159"/>
        <v/>
      </c>
      <c r="K2549" s="28" t="str">
        <f t="shared" si="157"/>
        <v/>
      </c>
      <c r="L2549" s="25" t="str">
        <f t="shared" si="158"/>
        <v/>
      </c>
      <c r="M2549" s="16"/>
    </row>
    <row r="2550" spans="2:13" ht="22.5" customHeight="1" x14ac:dyDescent="0.45">
      <c r="B2550" s="30">
        <f t="shared" si="156"/>
        <v>2542</v>
      </c>
      <c r="C2550" s="40"/>
      <c r="D2550" s="41"/>
      <c r="E2550" s="31" t="str">
        <f>IFERROR(IF(OR(確認書!$C$23="",D2550=""),"",確認書!$C$23),"")</f>
        <v/>
      </c>
      <c r="F2550" s="33" t="str">
        <f>IFERROR(
   IF($E$3="", "",
     IF(VLOOKUP(E2550, リスト!$A$2:$E$49, 5, FALSE) &gt; $E$3,
        VLOOKUP(E2550, リスト!$A$2:$E$49, 2, FALSE),
        VLOOKUP(E2550, リスト!$A$2:$E$49, 4, FALSE)
     )
   ),
"")</f>
        <v/>
      </c>
      <c r="G2550" s="40"/>
      <c r="H2550" s="29"/>
      <c r="I2550" s="46"/>
      <c r="J2550" s="34" t="str">
        <f t="shared" si="159"/>
        <v/>
      </c>
      <c r="K2550" s="28" t="str">
        <f t="shared" si="157"/>
        <v/>
      </c>
      <c r="L2550" s="25" t="str">
        <f t="shared" si="158"/>
        <v/>
      </c>
      <c r="M2550" s="16"/>
    </row>
    <row r="2551" spans="2:13" ht="22.5" customHeight="1" x14ac:dyDescent="0.45">
      <c r="B2551" s="30">
        <f t="shared" si="156"/>
        <v>2543</v>
      </c>
      <c r="C2551" s="40"/>
      <c r="D2551" s="41"/>
      <c r="E2551" s="31" t="str">
        <f>IFERROR(IF(OR(確認書!$C$23="",D2551=""),"",確認書!$C$23),"")</f>
        <v/>
      </c>
      <c r="F2551" s="33" t="str">
        <f>IFERROR(
   IF($E$3="", "",
     IF(VLOOKUP(E2551, リスト!$A$2:$E$49, 5, FALSE) &gt; $E$3,
        VLOOKUP(E2551, リスト!$A$2:$E$49, 2, FALSE),
        VLOOKUP(E2551, リスト!$A$2:$E$49, 4, FALSE)
     )
   ),
"")</f>
        <v/>
      </c>
      <c r="G2551" s="40"/>
      <c r="H2551" s="29"/>
      <c r="I2551" s="46"/>
      <c r="J2551" s="34" t="str">
        <f t="shared" si="159"/>
        <v/>
      </c>
      <c r="K2551" s="28" t="str">
        <f t="shared" si="157"/>
        <v/>
      </c>
      <c r="L2551" s="25" t="str">
        <f t="shared" si="158"/>
        <v/>
      </c>
      <c r="M2551" s="16"/>
    </row>
    <row r="2552" spans="2:13" ht="22.5" customHeight="1" x14ac:dyDescent="0.45">
      <c r="B2552" s="30">
        <f t="shared" si="156"/>
        <v>2544</v>
      </c>
      <c r="C2552" s="40"/>
      <c r="D2552" s="41"/>
      <c r="E2552" s="31" t="str">
        <f>IFERROR(IF(OR(確認書!$C$23="",D2552=""),"",確認書!$C$23),"")</f>
        <v/>
      </c>
      <c r="F2552" s="33" t="str">
        <f>IFERROR(
   IF($E$3="", "",
     IF(VLOOKUP(E2552, リスト!$A$2:$E$49, 5, FALSE) &gt; $E$3,
        VLOOKUP(E2552, リスト!$A$2:$E$49, 2, FALSE),
        VLOOKUP(E2552, リスト!$A$2:$E$49, 4, FALSE)
     )
   ),
"")</f>
        <v/>
      </c>
      <c r="G2552" s="40"/>
      <c r="H2552" s="29"/>
      <c r="I2552" s="46"/>
      <c r="J2552" s="34" t="str">
        <f t="shared" si="159"/>
        <v/>
      </c>
      <c r="K2552" s="28" t="str">
        <f t="shared" si="157"/>
        <v/>
      </c>
      <c r="L2552" s="25" t="str">
        <f t="shared" si="158"/>
        <v/>
      </c>
      <c r="M2552" s="16"/>
    </row>
    <row r="2553" spans="2:13" ht="22.5" customHeight="1" x14ac:dyDescent="0.45">
      <c r="B2553" s="30">
        <f t="shared" si="156"/>
        <v>2545</v>
      </c>
      <c r="C2553" s="40"/>
      <c r="D2553" s="41"/>
      <c r="E2553" s="31" t="str">
        <f>IFERROR(IF(OR(確認書!$C$23="",D2553=""),"",確認書!$C$23),"")</f>
        <v/>
      </c>
      <c r="F2553" s="33" t="str">
        <f>IFERROR(
   IF($E$3="", "",
     IF(VLOOKUP(E2553, リスト!$A$2:$E$49, 5, FALSE) &gt; $E$3,
        VLOOKUP(E2553, リスト!$A$2:$E$49, 2, FALSE),
        VLOOKUP(E2553, リスト!$A$2:$E$49, 4, FALSE)
     )
   ),
"")</f>
        <v/>
      </c>
      <c r="G2553" s="40"/>
      <c r="H2553" s="29"/>
      <c r="I2553" s="46"/>
      <c r="J2553" s="34" t="str">
        <f t="shared" si="159"/>
        <v/>
      </c>
      <c r="K2553" s="28" t="str">
        <f t="shared" si="157"/>
        <v/>
      </c>
      <c r="L2553" s="25" t="str">
        <f t="shared" si="158"/>
        <v/>
      </c>
      <c r="M2553" s="16"/>
    </row>
    <row r="2554" spans="2:13" ht="22.5" customHeight="1" x14ac:dyDescent="0.45">
      <c r="B2554" s="30">
        <f t="shared" si="156"/>
        <v>2546</v>
      </c>
      <c r="C2554" s="40"/>
      <c r="D2554" s="41"/>
      <c r="E2554" s="31" t="str">
        <f>IFERROR(IF(OR(確認書!$C$23="",D2554=""),"",確認書!$C$23),"")</f>
        <v/>
      </c>
      <c r="F2554" s="33" t="str">
        <f>IFERROR(
   IF($E$3="", "",
     IF(VLOOKUP(E2554, リスト!$A$2:$E$49, 5, FALSE) &gt; $E$3,
        VLOOKUP(E2554, リスト!$A$2:$E$49, 2, FALSE),
        VLOOKUP(E2554, リスト!$A$2:$E$49, 4, FALSE)
     )
   ),
"")</f>
        <v/>
      </c>
      <c r="G2554" s="40"/>
      <c r="H2554" s="29"/>
      <c r="I2554" s="46"/>
      <c r="J2554" s="34" t="str">
        <f t="shared" si="159"/>
        <v/>
      </c>
      <c r="K2554" s="28" t="str">
        <f t="shared" si="157"/>
        <v/>
      </c>
      <c r="L2554" s="25" t="str">
        <f t="shared" si="158"/>
        <v/>
      </c>
      <c r="M2554" s="16"/>
    </row>
    <row r="2555" spans="2:13" ht="22.5" customHeight="1" x14ac:dyDescent="0.45">
      <c r="B2555" s="30">
        <f t="shared" si="156"/>
        <v>2547</v>
      </c>
      <c r="C2555" s="40"/>
      <c r="D2555" s="41"/>
      <c r="E2555" s="31" t="str">
        <f>IFERROR(IF(OR(確認書!$C$23="",D2555=""),"",確認書!$C$23),"")</f>
        <v/>
      </c>
      <c r="F2555" s="33" t="str">
        <f>IFERROR(
   IF($E$3="", "",
     IF(VLOOKUP(E2555, リスト!$A$2:$E$49, 5, FALSE) &gt; $E$3,
        VLOOKUP(E2555, リスト!$A$2:$E$49, 2, FALSE),
        VLOOKUP(E2555, リスト!$A$2:$E$49, 4, FALSE)
     )
   ),
"")</f>
        <v/>
      </c>
      <c r="G2555" s="40"/>
      <c r="H2555" s="29"/>
      <c r="I2555" s="46"/>
      <c r="J2555" s="34" t="str">
        <f t="shared" si="159"/>
        <v/>
      </c>
      <c r="K2555" s="28" t="str">
        <f t="shared" si="157"/>
        <v/>
      </c>
      <c r="L2555" s="25" t="str">
        <f t="shared" si="158"/>
        <v/>
      </c>
      <c r="M2555" s="16"/>
    </row>
    <row r="2556" spans="2:13" ht="22.5" customHeight="1" x14ac:dyDescent="0.45">
      <c r="B2556" s="30">
        <f t="shared" si="156"/>
        <v>2548</v>
      </c>
      <c r="C2556" s="40"/>
      <c r="D2556" s="41"/>
      <c r="E2556" s="31" t="str">
        <f>IFERROR(IF(OR(確認書!$C$23="",D2556=""),"",確認書!$C$23),"")</f>
        <v/>
      </c>
      <c r="F2556" s="33" t="str">
        <f>IFERROR(
   IF($E$3="", "",
     IF(VLOOKUP(E2556, リスト!$A$2:$E$49, 5, FALSE) &gt; $E$3,
        VLOOKUP(E2556, リスト!$A$2:$E$49, 2, FALSE),
        VLOOKUP(E2556, リスト!$A$2:$E$49, 4, FALSE)
     )
   ),
"")</f>
        <v/>
      </c>
      <c r="G2556" s="40"/>
      <c r="H2556" s="29"/>
      <c r="I2556" s="46"/>
      <c r="J2556" s="34" t="str">
        <f t="shared" si="159"/>
        <v/>
      </c>
      <c r="K2556" s="28" t="str">
        <f t="shared" si="157"/>
        <v/>
      </c>
      <c r="L2556" s="25" t="str">
        <f t="shared" si="158"/>
        <v/>
      </c>
      <c r="M2556" s="16"/>
    </row>
    <row r="2557" spans="2:13" ht="22.5" customHeight="1" x14ac:dyDescent="0.45">
      <c r="B2557" s="30">
        <f t="shared" si="156"/>
        <v>2549</v>
      </c>
      <c r="C2557" s="40"/>
      <c r="D2557" s="41"/>
      <c r="E2557" s="31" t="str">
        <f>IFERROR(IF(OR(確認書!$C$23="",D2557=""),"",確認書!$C$23),"")</f>
        <v/>
      </c>
      <c r="F2557" s="33" t="str">
        <f>IFERROR(
   IF($E$3="", "",
     IF(VLOOKUP(E2557, リスト!$A$2:$E$49, 5, FALSE) &gt; $E$3,
        VLOOKUP(E2557, リスト!$A$2:$E$49, 2, FALSE),
        VLOOKUP(E2557, リスト!$A$2:$E$49, 4, FALSE)
     )
   ),
"")</f>
        <v/>
      </c>
      <c r="G2557" s="40"/>
      <c r="H2557" s="29"/>
      <c r="I2557" s="46"/>
      <c r="J2557" s="34" t="str">
        <f t="shared" si="159"/>
        <v/>
      </c>
      <c r="K2557" s="28" t="str">
        <f t="shared" si="157"/>
        <v/>
      </c>
      <c r="L2557" s="25" t="str">
        <f t="shared" si="158"/>
        <v/>
      </c>
      <c r="M2557" s="16"/>
    </row>
    <row r="2558" spans="2:13" ht="22.5" customHeight="1" x14ac:dyDescent="0.45">
      <c r="B2558" s="30">
        <f t="shared" si="156"/>
        <v>2550</v>
      </c>
      <c r="C2558" s="40"/>
      <c r="D2558" s="41"/>
      <c r="E2558" s="31" t="str">
        <f>IFERROR(IF(OR(確認書!$C$23="",D2558=""),"",確認書!$C$23),"")</f>
        <v/>
      </c>
      <c r="F2558" s="33" t="str">
        <f>IFERROR(
   IF($E$3="", "",
     IF(VLOOKUP(E2558, リスト!$A$2:$E$49, 5, FALSE) &gt; $E$3,
        VLOOKUP(E2558, リスト!$A$2:$E$49, 2, FALSE),
        VLOOKUP(E2558, リスト!$A$2:$E$49, 4, FALSE)
     )
   ),
"")</f>
        <v/>
      </c>
      <c r="G2558" s="40"/>
      <c r="H2558" s="29"/>
      <c r="I2558" s="46"/>
      <c r="J2558" s="34" t="str">
        <f t="shared" si="159"/>
        <v/>
      </c>
      <c r="K2558" s="28" t="str">
        <f t="shared" si="157"/>
        <v/>
      </c>
      <c r="L2558" s="25" t="str">
        <f t="shared" si="158"/>
        <v/>
      </c>
      <c r="M2558" s="16"/>
    </row>
    <row r="2559" spans="2:13" ht="22.5" customHeight="1" x14ac:dyDescent="0.45">
      <c r="B2559" s="30">
        <f t="shared" si="156"/>
        <v>2551</v>
      </c>
      <c r="C2559" s="40"/>
      <c r="D2559" s="41"/>
      <c r="E2559" s="31" t="str">
        <f>IFERROR(IF(OR(確認書!$C$23="",D2559=""),"",確認書!$C$23),"")</f>
        <v/>
      </c>
      <c r="F2559" s="33" t="str">
        <f>IFERROR(
   IF($E$3="", "",
     IF(VLOOKUP(E2559, リスト!$A$2:$E$49, 5, FALSE) &gt; $E$3,
        VLOOKUP(E2559, リスト!$A$2:$E$49, 2, FALSE),
        VLOOKUP(E2559, リスト!$A$2:$E$49, 4, FALSE)
     )
   ),
"")</f>
        <v/>
      </c>
      <c r="G2559" s="40"/>
      <c r="H2559" s="29"/>
      <c r="I2559" s="46"/>
      <c r="J2559" s="34" t="str">
        <f t="shared" si="159"/>
        <v/>
      </c>
      <c r="K2559" s="28" t="str">
        <f t="shared" si="157"/>
        <v/>
      </c>
      <c r="L2559" s="25" t="str">
        <f t="shared" si="158"/>
        <v/>
      </c>
      <c r="M2559" s="16"/>
    </row>
    <row r="2560" spans="2:13" ht="22.5" customHeight="1" x14ac:dyDescent="0.45">
      <c r="B2560" s="30">
        <f t="shared" si="156"/>
        <v>2552</v>
      </c>
      <c r="C2560" s="40"/>
      <c r="D2560" s="41"/>
      <c r="E2560" s="31" t="str">
        <f>IFERROR(IF(OR(確認書!$C$23="",D2560=""),"",確認書!$C$23),"")</f>
        <v/>
      </c>
      <c r="F2560" s="33" t="str">
        <f>IFERROR(
   IF($E$3="", "",
     IF(VLOOKUP(E2560, リスト!$A$2:$E$49, 5, FALSE) &gt; $E$3,
        VLOOKUP(E2560, リスト!$A$2:$E$49, 2, FALSE),
        VLOOKUP(E2560, リスト!$A$2:$E$49, 4, FALSE)
     )
   ),
"")</f>
        <v/>
      </c>
      <c r="G2560" s="40"/>
      <c r="H2560" s="29"/>
      <c r="I2560" s="46"/>
      <c r="J2560" s="34" t="str">
        <f t="shared" si="159"/>
        <v/>
      </c>
      <c r="K2560" s="28" t="str">
        <f t="shared" si="157"/>
        <v/>
      </c>
      <c r="L2560" s="25" t="str">
        <f t="shared" si="158"/>
        <v/>
      </c>
      <c r="M2560" s="16"/>
    </row>
    <row r="2561" spans="2:13" ht="22.5" customHeight="1" x14ac:dyDescent="0.45">
      <c r="B2561" s="30">
        <f t="shared" si="156"/>
        <v>2553</v>
      </c>
      <c r="C2561" s="40"/>
      <c r="D2561" s="41"/>
      <c r="E2561" s="31" t="str">
        <f>IFERROR(IF(OR(確認書!$C$23="",D2561=""),"",確認書!$C$23),"")</f>
        <v/>
      </c>
      <c r="F2561" s="33" t="str">
        <f>IFERROR(
   IF($E$3="", "",
     IF(VLOOKUP(E2561, リスト!$A$2:$E$49, 5, FALSE) &gt; $E$3,
        VLOOKUP(E2561, リスト!$A$2:$E$49, 2, FALSE),
        VLOOKUP(E2561, リスト!$A$2:$E$49, 4, FALSE)
     )
   ),
"")</f>
        <v/>
      </c>
      <c r="G2561" s="40"/>
      <c r="H2561" s="29"/>
      <c r="I2561" s="46"/>
      <c r="J2561" s="34" t="str">
        <f t="shared" si="159"/>
        <v/>
      </c>
      <c r="K2561" s="28" t="str">
        <f t="shared" si="157"/>
        <v/>
      </c>
      <c r="L2561" s="25" t="str">
        <f t="shared" si="158"/>
        <v/>
      </c>
      <c r="M2561" s="16"/>
    </row>
    <row r="2562" spans="2:13" ht="22.5" customHeight="1" x14ac:dyDescent="0.45">
      <c r="B2562" s="30">
        <f t="shared" si="156"/>
        <v>2554</v>
      </c>
      <c r="C2562" s="40"/>
      <c r="D2562" s="41"/>
      <c r="E2562" s="31" t="str">
        <f>IFERROR(IF(OR(確認書!$C$23="",D2562=""),"",確認書!$C$23),"")</f>
        <v/>
      </c>
      <c r="F2562" s="33" t="str">
        <f>IFERROR(
   IF($E$3="", "",
     IF(VLOOKUP(E2562, リスト!$A$2:$E$49, 5, FALSE) &gt; $E$3,
        VLOOKUP(E2562, リスト!$A$2:$E$49, 2, FALSE),
        VLOOKUP(E2562, リスト!$A$2:$E$49, 4, FALSE)
     )
   ),
"")</f>
        <v/>
      </c>
      <c r="G2562" s="40"/>
      <c r="H2562" s="29"/>
      <c r="I2562" s="46"/>
      <c r="J2562" s="34" t="str">
        <f t="shared" si="159"/>
        <v/>
      </c>
      <c r="K2562" s="28" t="str">
        <f t="shared" si="157"/>
        <v/>
      </c>
      <c r="L2562" s="25" t="str">
        <f t="shared" si="158"/>
        <v/>
      </c>
      <c r="M2562" s="16"/>
    </row>
    <row r="2563" spans="2:13" ht="22.5" customHeight="1" x14ac:dyDescent="0.45">
      <c r="B2563" s="30">
        <f t="shared" si="156"/>
        <v>2555</v>
      </c>
      <c r="C2563" s="40"/>
      <c r="D2563" s="41"/>
      <c r="E2563" s="31" t="str">
        <f>IFERROR(IF(OR(確認書!$C$23="",D2563=""),"",確認書!$C$23),"")</f>
        <v/>
      </c>
      <c r="F2563" s="33" t="str">
        <f>IFERROR(
   IF($E$3="", "",
     IF(VLOOKUP(E2563, リスト!$A$2:$E$49, 5, FALSE) &gt; $E$3,
        VLOOKUP(E2563, リスト!$A$2:$E$49, 2, FALSE),
        VLOOKUP(E2563, リスト!$A$2:$E$49, 4, FALSE)
     )
   ),
"")</f>
        <v/>
      </c>
      <c r="G2563" s="40"/>
      <c r="H2563" s="29"/>
      <c r="I2563" s="46"/>
      <c r="J2563" s="34" t="str">
        <f t="shared" si="159"/>
        <v/>
      </c>
      <c r="K2563" s="28" t="str">
        <f t="shared" si="157"/>
        <v/>
      </c>
      <c r="L2563" s="25" t="str">
        <f t="shared" si="158"/>
        <v/>
      </c>
      <c r="M2563" s="16"/>
    </row>
    <row r="2564" spans="2:13" ht="22.5" customHeight="1" x14ac:dyDescent="0.45">
      <c r="B2564" s="30">
        <f t="shared" si="156"/>
        <v>2556</v>
      </c>
      <c r="C2564" s="40"/>
      <c r="D2564" s="41"/>
      <c r="E2564" s="31" t="str">
        <f>IFERROR(IF(OR(確認書!$C$23="",D2564=""),"",確認書!$C$23),"")</f>
        <v/>
      </c>
      <c r="F2564" s="33" t="str">
        <f>IFERROR(
   IF($E$3="", "",
     IF(VLOOKUP(E2564, リスト!$A$2:$E$49, 5, FALSE) &gt; $E$3,
        VLOOKUP(E2564, リスト!$A$2:$E$49, 2, FALSE),
        VLOOKUP(E2564, リスト!$A$2:$E$49, 4, FALSE)
     )
   ),
"")</f>
        <v/>
      </c>
      <c r="G2564" s="40"/>
      <c r="H2564" s="29"/>
      <c r="I2564" s="46"/>
      <c r="J2564" s="34" t="str">
        <f t="shared" si="159"/>
        <v/>
      </c>
      <c r="K2564" s="28" t="str">
        <f t="shared" si="157"/>
        <v/>
      </c>
      <c r="L2564" s="25" t="str">
        <f t="shared" si="158"/>
        <v/>
      </c>
      <c r="M2564" s="16"/>
    </row>
    <row r="2565" spans="2:13" ht="22.5" customHeight="1" x14ac:dyDescent="0.45">
      <c r="B2565" s="30">
        <f t="shared" si="156"/>
        <v>2557</v>
      </c>
      <c r="C2565" s="40"/>
      <c r="D2565" s="41"/>
      <c r="E2565" s="31" t="str">
        <f>IFERROR(IF(OR(確認書!$C$23="",D2565=""),"",確認書!$C$23),"")</f>
        <v/>
      </c>
      <c r="F2565" s="33" t="str">
        <f>IFERROR(
   IF($E$3="", "",
     IF(VLOOKUP(E2565, リスト!$A$2:$E$49, 5, FALSE) &gt; $E$3,
        VLOOKUP(E2565, リスト!$A$2:$E$49, 2, FALSE),
        VLOOKUP(E2565, リスト!$A$2:$E$49, 4, FALSE)
     )
   ),
"")</f>
        <v/>
      </c>
      <c r="G2565" s="40"/>
      <c r="H2565" s="29"/>
      <c r="I2565" s="46"/>
      <c r="J2565" s="34" t="str">
        <f t="shared" si="159"/>
        <v/>
      </c>
      <c r="K2565" s="28" t="str">
        <f t="shared" si="157"/>
        <v/>
      </c>
      <c r="L2565" s="25" t="str">
        <f t="shared" si="158"/>
        <v/>
      </c>
      <c r="M2565" s="16"/>
    </row>
    <row r="2566" spans="2:13" ht="22.5" customHeight="1" x14ac:dyDescent="0.45">
      <c r="B2566" s="30">
        <f t="shared" si="156"/>
        <v>2558</v>
      </c>
      <c r="C2566" s="40"/>
      <c r="D2566" s="41"/>
      <c r="E2566" s="31" t="str">
        <f>IFERROR(IF(OR(確認書!$C$23="",D2566=""),"",確認書!$C$23),"")</f>
        <v/>
      </c>
      <c r="F2566" s="33" t="str">
        <f>IFERROR(
   IF($E$3="", "",
     IF(VLOOKUP(E2566, リスト!$A$2:$E$49, 5, FALSE) &gt; $E$3,
        VLOOKUP(E2566, リスト!$A$2:$E$49, 2, FALSE),
        VLOOKUP(E2566, リスト!$A$2:$E$49, 4, FALSE)
     )
   ),
"")</f>
        <v/>
      </c>
      <c r="G2566" s="40"/>
      <c r="H2566" s="29"/>
      <c r="I2566" s="46"/>
      <c r="J2566" s="34" t="str">
        <f t="shared" si="159"/>
        <v/>
      </c>
      <c r="K2566" s="28" t="str">
        <f t="shared" si="157"/>
        <v/>
      </c>
      <c r="L2566" s="25" t="str">
        <f t="shared" si="158"/>
        <v/>
      </c>
      <c r="M2566" s="16"/>
    </row>
    <row r="2567" spans="2:13" ht="22.5" customHeight="1" x14ac:dyDescent="0.45">
      <c r="B2567" s="30">
        <f t="shared" si="156"/>
        <v>2559</v>
      </c>
      <c r="C2567" s="40"/>
      <c r="D2567" s="41"/>
      <c r="E2567" s="31" t="str">
        <f>IFERROR(IF(OR(確認書!$C$23="",D2567=""),"",確認書!$C$23),"")</f>
        <v/>
      </c>
      <c r="F2567" s="33" t="str">
        <f>IFERROR(
   IF($E$3="", "",
     IF(VLOOKUP(E2567, リスト!$A$2:$E$49, 5, FALSE) &gt; $E$3,
        VLOOKUP(E2567, リスト!$A$2:$E$49, 2, FALSE),
        VLOOKUP(E2567, リスト!$A$2:$E$49, 4, FALSE)
     )
   ),
"")</f>
        <v/>
      </c>
      <c r="G2567" s="40"/>
      <c r="H2567" s="29"/>
      <c r="I2567" s="46"/>
      <c r="J2567" s="34" t="str">
        <f t="shared" si="159"/>
        <v/>
      </c>
      <c r="K2567" s="28" t="str">
        <f t="shared" si="157"/>
        <v/>
      </c>
      <c r="L2567" s="25" t="str">
        <f t="shared" si="158"/>
        <v/>
      </c>
      <c r="M2567" s="16"/>
    </row>
    <row r="2568" spans="2:13" ht="22.5" customHeight="1" x14ac:dyDescent="0.45">
      <c r="B2568" s="30">
        <f t="shared" si="156"/>
        <v>2560</v>
      </c>
      <c r="C2568" s="40"/>
      <c r="D2568" s="41"/>
      <c r="E2568" s="31" t="str">
        <f>IFERROR(IF(OR(確認書!$C$23="",D2568=""),"",確認書!$C$23),"")</f>
        <v/>
      </c>
      <c r="F2568" s="33" t="str">
        <f>IFERROR(
   IF($E$3="", "",
     IF(VLOOKUP(E2568, リスト!$A$2:$E$49, 5, FALSE) &gt; $E$3,
        VLOOKUP(E2568, リスト!$A$2:$E$49, 2, FALSE),
        VLOOKUP(E2568, リスト!$A$2:$E$49, 4, FALSE)
     )
   ),
"")</f>
        <v/>
      </c>
      <c r="G2568" s="40"/>
      <c r="H2568" s="29"/>
      <c r="I2568" s="46"/>
      <c r="J2568" s="34" t="str">
        <f t="shared" si="159"/>
        <v/>
      </c>
      <c r="K2568" s="28" t="str">
        <f t="shared" si="157"/>
        <v/>
      </c>
      <c r="L2568" s="25" t="str">
        <f t="shared" si="158"/>
        <v/>
      </c>
      <c r="M2568" s="16"/>
    </row>
    <row r="2569" spans="2:13" ht="22.5" customHeight="1" x14ac:dyDescent="0.45">
      <c r="B2569" s="30">
        <f t="shared" si="156"/>
        <v>2561</v>
      </c>
      <c r="C2569" s="40"/>
      <c r="D2569" s="41"/>
      <c r="E2569" s="31" t="str">
        <f>IFERROR(IF(OR(確認書!$C$23="",D2569=""),"",確認書!$C$23),"")</f>
        <v/>
      </c>
      <c r="F2569" s="33" t="str">
        <f>IFERROR(
   IF($E$3="", "",
     IF(VLOOKUP(E2569, リスト!$A$2:$E$49, 5, FALSE) &gt; $E$3,
        VLOOKUP(E2569, リスト!$A$2:$E$49, 2, FALSE),
        VLOOKUP(E2569, リスト!$A$2:$E$49, 4, FALSE)
     )
   ),
"")</f>
        <v/>
      </c>
      <c r="G2569" s="40"/>
      <c r="H2569" s="29"/>
      <c r="I2569" s="46"/>
      <c r="J2569" s="34" t="str">
        <f t="shared" si="159"/>
        <v/>
      </c>
      <c r="K2569" s="28" t="str">
        <f t="shared" si="157"/>
        <v/>
      </c>
      <c r="L2569" s="25" t="str">
        <f t="shared" si="158"/>
        <v/>
      </c>
      <c r="M2569" s="16"/>
    </row>
    <row r="2570" spans="2:13" ht="22.5" customHeight="1" x14ac:dyDescent="0.45">
      <c r="B2570" s="30">
        <f t="shared" ref="B2570:B2633" si="160">ROW()-8</f>
        <v>2562</v>
      </c>
      <c r="C2570" s="40"/>
      <c r="D2570" s="41"/>
      <c r="E2570" s="31" t="str">
        <f>IFERROR(IF(OR(確認書!$C$23="",D2570=""),"",確認書!$C$23),"")</f>
        <v/>
      </c>
      <c r="F2570" s="33" t="str">
        <f>IFERROR(
   IF($E$3="", "",
     IF(VLOOKUP(E2570, リスト!$A$2:$E$49, 5, FALSE) &gt; $E$3,
        VLOOKUP(E2570, リスト!$A$2:$E$49, 2, FALSE),
        VLOOKUP(E2570, リスト!$A$2:$E$49, 4, FALSE)
     )
   ),
"")</f>
        <v/>
      </c>
      <c r="G2570" s="40"/>
      <c r="H2570" s="29"/>
      <c r="I2570" s="46"/>
      <c r="J2570" s="34" t="str">
        <f t="shared" si="159"/>
        <v/>
      </c>
      <c r="K2570" s="28" t="str">
        <f t="shared" ref="K2570:K2633" si="161">IF(OR(E2570="",F2570=""), "",
 IF(NOT(ISNUMBER(J2570)), "",
 IF(J2570&lt;F2570, "×（法定外・特例等対象外です）", "〇")))</f>
        <v/>
      </c>
      <c r="L2570" s="25" t="str">
        <f t="shared" ref="L2570:L2633" si="162">IF(COUNTBLANK(D2570:J2570)=7, "",
 IF(D2570="", "←D列に従業員名を姓名（フルネーム）で入力してください。誤変換にお気を付け下さい。",
 IF(G2570="", "←G列に1.月給～3.時間給を入力してください",
 IF(H2570="", "←H列に金額を入力してください",
 IF(NOT(ISNUMBER(H2570)), "←H列の金額は半角数字で入力してください",
 IF(G2570="3.時間給", "",
 IF(I2570="", "←I列に労働時間を入力してください",
 IF(NOT(ISNUMBER(I2570)), "←I列の労働時間は半角数字で入力してください", ""))))))))</f>
        <v/>
      </c>
      <c r="M2570" s="16"/>
    </row>
    <row r="2571" spans="2:13" ht="22.5" customHeight="1" x14ac:dyDescent="0.45">
      <c r="B2571" s="30">
        <f t="shared" si="160"/>
        <v>2563</v>
      </c>
      <c r="C2571" s="40"/>
      <c r="D2571" s="41"/>
      <c r="E2571" s="31" t="str">
        <f>IFERROR(IF(OR(確認書!$C$23="",D2571=""),"",確認書!$C$23),"")</f>
        <v/>
      </c>
      <c r="F2571" s="33" t="str">
        <f>IFERROR(
   IF($E$3="", "",
     IF(VLOOKUP(E2571, リスト!$A$2:$E$49, 5, FALSE) &gt; $E$3,
        VLOOKUP(E2571, リスト!$A$2:$E$49, 2, FALSE),
        VLOOKUP(E2571, リスト!$A$2:$E$49, 4, FALSE)
     )
   ),
"")</f>
        <v/>
      </c>
      <c r="G2571" s="40"/>
      <c r="H2571" s="29"/>
      <c r="I2571" s="46"/>
      <c r="J2571" s="34" t="str">
        <f t="shared" ref="J2571:J2634" si="163">IF(COUNTBLANK(G2571:I2571)=3, "",
 IF(G2571="3.時間給", IF(H2571="", "", H2571),
 IF(OR(G2571="1.月給", G2571="2.日給"),
   IF(OR(H2571="", I2571=""), "", ROUND(H2571/I2571,0)),
 "")))</f>
        <v/>
      </c>
      <c r="K2571" s="28" t="str">
        <f t="shared" si="161"/>
        <v/>
      </c>
      <c r="L2571" s="25" t="str">
        <f t="shared" si="162"/>
        <v/>
      </c>
      <c r="M2571" s="16"/>
    </row>
    <row r="2572" spans="2:13" ht="22.5" customHeight="1" x14ac:dyDescent="0.45">
      <c r="B2572" s="30">
        <f t="shared" si="160"/>
        <v>2564</v>
      </c>
      <c r="C2572" s="40"/>
      <c r="D2572" s="41"/>
      <c r="E2572" s="31" t="str">
        <f>IFERROR(IF(OR(確認書!$C$23="",D2572=""),"",確認書!$C$23),"")</f>
        <v/>
      </c>
      <c r="F2572" s="33" t="str">
        <f>IFERROR(
   IF($E$3="", "",
     IF(VLOOKUP(E2572, リスト!$A$2:$E$49, 5, FALSE) &gt; $E$3,
        VLOOKUP(E2572, リスト!$A$2:$E$49, 2, FALSE),
        VLOOKUP(E2572, リスト!$A$2:$E$49, 4, FALSE)
     )
   ),
"")</f>
        <v/>
      </c>
      <c r="G2572" s="40"/>
      <c r="H2572" s="29"/>
      <c r="I2572" s="46"/>
      <c r="J2572" s="34" t="str">
        <f t="shared" si="163"/>
        <v/>
      </c>
      <c r="K2572" s="28" t="str">
        <f t="shared" si="161"/>
        <v/>
      </c>
      <c r="L2572" s="25" t="str">
        <f t="shared" si="162"/>
        <v/>
      </c>
      <c r="M2572" s="16"/>
    </row>
    <row r="2573" spans="2:13" ht="22.5" customHeight="1" x14ac:dyDescent="0.45">
      <c r="B2573" s="30">
        <f t="shared" si="160"/>
        <v>2565</v>
      </c>
      <c r="C2573" s="40"/>
      <c r="D2573" s="41"/>
      <c r="E2573" s="31" t="str">
        <f>IFERROR(IF(OR(確認書!$C$23="",D2573=""),"",確認書!$C$23),"")</f>
        <v/>
      </c>
      <c r="F2573" s="33" t="str">
        <f>IFERROR(
   IF($E$3="", "",
     IF(VLOOKUP(E2573, リスト!$A$2:$E$49, 5, FALSE) &gt; $E$3,
        VLOOKUP(E2573, リスト!$A$2:$E$49, 2, FALSE),
        VLOOKUP(E2573, リスト!$A$2:$E$49, 4, FALSE)
     )
   ),
"")</f>
        <v/>
      </c>
      <c r="G2573" s="40"/>
      <c r="H2573" s="29"/>
      <c r="I2573" s="46"/>
      <c r="J2573" s="34" t="str">
        <f t="shared" si="163"/>
        <v/>
      </c>
      <c r="K2573" s="28" t="str">
        <f t="shared" si="161"/>
        <v/>
      </c>
      <c r="L2573" s="25" t="str">
        <f t="shared" si="162"/>
        <v/>
      </c>
      <c r="M2573" s="16"/>
    </row>
    <row r="2574" spans="2:13" ht="22.5" customHeight="1" x14ac:dyDescent="0.45">
      <c r="B2574" s="30">
        <f t="shared" si="160"/>
        <v>2566</v>
      </c>
      <c r="C2574" s="40"/>
      <c r="D2574" s="41"/>
      <c r="E2574" s="31" t="str">
        <f>IFERROR(IF(OR(確認書!$C$23="",D2574=""),"",確認書!$C$23),"")</f>
        <v/>
      </c>
      <c r="F2574" s="33" t="str">
        <f>IFERROR(
   IF($E$3="", "",
     IF(VLOOKUP(E2574, リスト!$A$2:$E$49, 5, FALSE) &gt; $E$3,
        VLOOKUP(E2574, リスト!$A$2:$E$49, 2, FALSE),
        VLOOKUP(E2574, リスト!$A$2:$E$49, 4, FALSE)
     )
   ),
"")</f>
        <v/>
      </c>
      <c r="G2574" s="40"/>
      <c r="H2574" s="29"/>
      <c r="I2574" s="46"/>
      <c r="J2574" s="34" t="str">
        <f t="shared" si="163"/>
        <v/>
      </c>
      <c r="K2574" s="28" t="str">
        <f t="shared" si="161"/>
        <v/>
      </c>
      <c r="L2574" s="25" t="str">
        <f t="shared" si="162"/>
        <v/>
      </c>
      <c r="M2574" s="16"/>
    </row>
    <row r="2575" spans="2:13" ht="22.5" customHeight="1" x14ac:dyDescent="0.45">
      <c r="B2575" s="30">
        <f t="shared" si="160"/>
        <v>2567</v>
      </c>
      <c r="C2575" s="40"/>
      <c r="D2575" s="41"/>
      <c r="E2575" s="31" t="str">
        <f>IFERROR(IF(OR(確認書!$C$23="",D2575=""),"",確認書!$C$23),"")</f>
        <v/>
      </c>
      <c r="F2575" s="33" t="str">
        <f>IFERROR(
   IF($E$3="", "",
     IF(VLOOKUP(E2575, リスト!$A$2:$E$49, 5, FALSE) &gt; $E$3,
        VLOOKUP(E2575, リスト!$A$2:$E$49, 2, FALSE),
        VLOOKUP(E2575, リスト!$A$2:$E$49, 4, FALSE)
     )
   ),
"")</f>
        <v/>
      </c>
      <c r="G2575" s="40"/>
      <c r="H2575" s="29"/>
      <c r="I2575" s="46"/>
      <c r="J2575" s="34" t="str">
        <f t="shared" si="163"/>
        <v/>
      </c>
      <c r="K2575" s="28" t="str">
        <f t="shared" si="161"/>
        <v/>
      </c>
      <c r="L2575" s="25" t="str">
        <f t="shared" si="162"/>
        <v/>
      </c>
      <c r="M2575" s="16"/>
    </row>
    <row r="2576" spans="2:13" ht="22.5" customHeight="1" x14ac:dyDescent="0.45">
      <c r="B2576" s="30">
        <f t="shared" si="160"/>
        <v>2568</v>
      </c>
      <c r="C2576" s="40"/>
      <c r="D2576" s="41"/>
      <c r="E2576" s="31" t="str">
        <f>IFERROR(IF(OR(確認書!$C$23="",D2576=""),"",確認書!$C$23),"")</f>
        <v/>
      </c>
      <c r="F2576" s="33" t="str">
        <f>IFERROR(
   IF($E$3="", "",
     IF(VLOOKUP(E2576, リスト!$A$2:$E$49, 5, FALSE) &gt; $E$3,
        VLOOKUP(E2576, リスト!$A$2:$E$49, 2, FALSE),
        VLOOKUP(E2576, リスト!$A$2:$E$49, 4, FALSE)
     )
   ),
"")</f>
        <v/>
      </c>
      <c r="G2576" s="40"/>
      <c r="H2576" s="29"/>
      <c r="I2576" s="46"/>
      <c r="J2576" s="34" t="str">
        <f t="shared" si="163"/>
        <v/>
      </c>
      <c r="K2576" s="28" t="str">
        <f t="shared" si="161"/>
        <v/>
      </c>
      <c r="L2576" s="25" t="str">
        <f t="shared" si="162"/>
        <v/>
      </c>
      <c r="M2576" s="16"/>
    </row>
    <row r="2577" spans="2:13" ht="22.5" customHeight="1" x14ac:dyDescent="0.45">
      <c r="B2577" s="30">
        <f t="shared" si="160"/>
        <v>2569</v>
      </c>
      <c r="C2577" s="40"/>
      <c r="D2577" s="41"/>
      <c r="E2577" s="31" t="str">
        <f>IFERROR(IF(OR(確認書!$C$23="",D2577=""),"",確認書!$C$23),"")</f>
        <v/>
      </c>
      <c r="F2577" s="33" t="str">
        <f>IFERROR(
   IF($E$3="", "",
     IF(VLOOKUP(E2577, リスト!$A$2:$E$49, 5, FALSE) &gt; $E$3,
        VLOOKUP(E2577, リスト!$A$2:$E$49, 2, FALSE),
        VLOOKUP(E2577, リスト!$A$2:$E$49, 4, FALSE)
     )
   ),
"")</f>
        <v/>
      </c>
      <c r="G2577" s="40"/>
      <c r="H2577" s="29"/>
      <c r="I2577" s="46"/>
      <c r="J2577" s="34" t="str">
        <f t="shared" si="163"/>
        <v/>
      </c>
      <c r="K2577" s="28" t="str">
        <f t="shared" si="161"/>
        <v/>
      </c>
      <c r="L2577" s="25" t="str">
        <f t="shared" si="162"/>
        <v/>
      </c>
      <c r="M2577" s="16"/>
    </row>
    <row r="2578" spans="2:13" ht="22.5" customHeight="1" x14ac:dyDescent="0.45">
      <c r="B2578" s="30">
        <f t="shared" si="160"/>
        <v>2570</v>
      </c>
      <c r="C2578" s="40"/>
      <c r="D2578" s="41"/>
      <c r="E2578" s="31" t="str">
        <f>IFERROR(IF(OR(確認書!$C$23="",D2578=""),"",確認書!$C$23),"")</f>
        <v/>
      </c>
      <c r="F2578" s="33" t="str">
        <f>IFERROR(
   IF($E$3="", "",
     IF(VLOOKUP(E2578, リスト!$A$2:$E$49, 5, FALSE) &gt; $E$3,
        VLOOKUP(E2578, リスト!$A$2:$E$49, 2, FALSE),
        VLOOKUP(E2578, リスト!$A$2:$E$49, 4, FALSE)
     )
   ),
"")</f>
        <v/>
      </c>
      <c r="G2578" s="40"/>
      <c r="H2578" s="29"/>
      <c r="I2578" s="46"/>
      <c r="J2578" s="34" t="str">
        <f t="shared" si="163"/>
        <v/>
      </c>
      <c r="K2578" s="28" t="str">
        <f t="shared" si="161"/>
        <v/>
      </c>
      <c r="L2578" s="25" t="str">
        <f t="shared" si="162"/>
        <v/>
      </c>
      <c r="M2578" s="16"/>
    </row>
    <row r="2579" spans="2:13" ht="22.5" customHeight="1" x14ac:dyDescent="0.45">
      <c r="B2579" s="30">
        <f t="shared" si="160"/>
        <v>2571</v>
      </c>
      <c r="C2579" s="40"/>
      <c r="D2579" s="41"/>
      <c r="E2579" s="31" t="str">
        <f>IFERROR(IF(OR(確認書!$C$23="",D2579=""),"",確認書!$C$23),"")</f>
        <v/>
      </c>
      <c r="F2579" s="33" t="str">
        <f>IFERROR(
   IF($E$3="", "",
     IF(VLOOKUP(E2579, リスト!$A$2:$E$49, 5, FALSE) &gt; $E$3,
        VLOOKUP(E2579, リスト!$A$2:$E$49, 2, FALSE),
        VLOOKUP(E2579, リスト!$A$2:$E$49, 4, FALSE)
     )
   ),
"")</f>
        <v/>
      </c>
      <c r="G2579" s="40"/>
      <c r="H2579" s="29"/>
      <c r="I2579" s="46"/>
      <c r="J2579" s="34" t="str">
        <f t="shared" si="163"/>
        <v/>
      </c>
      <c r="K2579" s="28" t="str">
        <f t="shared" si="161"/>
        <v/>
      </c>
      <c r="L2579" s="25" t="str">
        <f t="shared" si="162"/>
        <v/>
      </c>
      <c r="M2579" s="16"/>
    </row>
    <row r="2580" spans="2:13" ht="22.5" customHeight="1" x14ac:dyDescent="0.45">
      <c r="B2580" s="30">
        <f t="shared" si="160"/>
        <v>2572</v>
      </c>
      <c r="C2580" s="40"/>
      <c r="D2580" s="41"/>
      <c r="E2580" s="31" t="str">
        <f>IFERROR(IF(OR(確認書!$C$23="",D2580=""),"",確認書!$C$23),"")</f>
        <v/>
      </c>
      <c r="F2580" s="33" t="str">
        <f>IFERROR(
   IF($E$3="", "",
     IF(VLOOKUP(E2580, リスト!$A$2:$E$49, 5, FALSE) &gt; $E$3,
        VLOOKUP(E2580, リスト!$A$2:$E$49, 2, FALSE),
        VLOOKUP(E2580, リスト!$A$2:$E$49, 4, FALSE)
     )
   ),
"")</f>
        <v/>
      </c>
      <c r="G2580" s="40"/>
      <c r="H2580" s="29"/>
      <c r="I2580" s="46"/>
      <c r="J2580" s="34" t="str">
        <f t="shared" si="163"/>
        <v/>
      </c>
      <c r="K2580" s="28" t="str">
        <f t="shared" si="161"/>
        <v/>
      </c>
      <c r="L2580" s="25" t="str">
        <f t="shared" si="162"/>
        <v/>
      </c>
      <c r="M2580" s="16"/>
    </row>
    <row r="2581" spans="2:13" ht="22.5" customHeight="1" x14ac:dyDescent="0.45">
      <c r="B2581" s="30">
        <f t="shared" si="160"/>
        <v>2573</v>
      </c>
      <c r="C2581" s="40"/>
      <c r="D2581" s="41"/>
      <c r="E2581" s="31" t="str">
        <f>IFERROR(IF(OR(確認書!$C$23="",D2581=""),"",確認書!$C$23),"")</f>
        <v/>
      </c>
      <c r="F2581" s="33" t="str">
        <f>IFERROR(
   IF($E$3="", "",
     IF(VLOOKUP(E2581, リスト!$A$2:$E$49, 5, FALSE) &gt; $E$3,
        VLOOKUP(E2581, リスト!$A$2:$E$49, 2, FALSE),
        VLOOKUP(E2581, リスト!$A$2:$E$49, 4, FALSE)
     )
   ),
"")</f>
        <v/>
      </c>
      <c r="G2581" s="40"/>
      <c r="H2581" s="29"/>
      <c r="I2581" s="46"/>
      <c r="J2581" s="34" t="str">
        <f t="shared" si="163"/>
        <v/>
      </c>
      <c r="K2581" s="28" t="str">
        <f t="shared" si="161"/>
        <v/>
      </c>
      <c r="L2581" s="25" t="str">
        <f t="shared" si="162"/>
        <v/>
      </c>
      <c r="M2581" s="16"/>
    </row>
    <row r="2582" spans="2:13" ht="22.5" customHeight="1" x14ac:dyDescent="0.45">
      <c r="B2582" s="30">
        <f t="shared" si="160"/>
        <v>2574</v>
      </c>
      <c r="C2582" s="40"/>
      <c r="D2582" s="41"/>
      <c r="E2582" s="31" t="str">
        <f>IFERROR(IF(OR(確認書!$C$23="",D2582=""),"",確認書!$C$23),"")</f>
        <v/>
      </c>
      <c r="F2582" s="33" t="str">
        <f>IFERROR(
   IF($E$3="", "",
     IF(VLOOKUP(E2582, リスト!$A$2:$E$49, 5, FALSE) &gt; $E$3,
        VLOOKUP(E2582, リスト!$A$2:$E$49, 2, FALSE),
        VLOOKUP(E2582, リスト!$A$2:$E$49, 4, FALSE)
     )
   ),
"")</f>
        <v/>
      </c>
      <c r="G2582" s="40"/>
      <c r="H2582" s="29"/>
      <c r="I2582" s="46"/>
      <c r="J2582" s="34" t="str">
        <f t="shared" si="163"/>
        <v/>
      </c>
      <c r="K2582" s="28" t="str">
        <f t="shared" si="161"/>
        <v/>
      </c>
      <c r="L2582" s="25" t="str">
        <f t="shared" si="162"/>
        <v/>
      </c>
      <c r="M2582" s="16"/>
    </row>
    <row r="2583" spans="2:13" ht="22.5" customHeight="1" x14ac:dyDescent="0.45">
      <c r="B2583" s="30">
        <f t="shared" si="160"/>
        <v>2575</v>
      </c>
      <c r="C2583" s="40"/>
      <c r="D2583" s="41"/>
      <c r="E2583" s="31" t="str">
        <f>IFERROR(IF(OR(確認書!$C$23="",D2583=""),"",確認書!$C$23),"")</f>
        <v/>
      </c>
      <c r="F2583" s="33" t="str">
        <f>IFERROR(
   IF($E$3="", "",
     IF(VLOOKUP(E2583, リスト!$A$2:$E$49, 5, FALSE) &gt; $E$3,
        VLOOKUP(E2583, リスト!$A$2:$E$49, 2, FALSE),
        VLOOKUP(E2583, リスト!$A$2:$E$49, 4, FALSE)
     )
   ),
"")</f>
        <v/>
      </c>
      <c r="G2583" s="40"/>
      <c r="H2583" s="29"/>
      <c r="I2583" s="46"/>
      <c r="J2583" s="34" t="str">
        <f t="shared" si="163"/>
        <v/>
      </c>
      <c r="K2583" s="28" t="str">
        <f t="shared" si="161"/>
        <v/>
      </c>
      <c r="L2583" s="25" t="str">
        <f t="shared" si="162"/>
        <v/>
      </c>
      <c r="M2583" s="16"/>
    </row>
    <row r="2584" spans="2:13" ht="22.5" customHeight="1" x14ac:dyDescent="0.45">
      <c r="B2584" s="30">
        <f t="shared" si="160"/>
        <v>2576</v>
      </c>
      <c r="C2584" s="40"/>
      <c r="D2584" s="41"/>
      <c r="E2584" s="31" t="str">
        <f>IFERROR(IF(OR(確認書!$C$23="",D2584=""),"",確認書!$C$23),"")</f>
        <v/>
      </c>
      <c r="F2584" s="33" t="str">
        <f>IFERROR(
   IF($E$3="", "",
     IF(VLOOKUP(E2584, リスト!$A$2:$E$49, 5, FALSE) &gt; $E$3,
        VLOOKUP(E2584, リスト!$A$2:$E$49, 2, FALSE),
        VLOOKUP(E2584, リスト!$A$2:$E$49, 4, FALSE)
     )
   ),
"")</f>
        <v/>
      </c>
      <c r="G2584" s="40"/>
      <c r="H2584" s="29"/>
      <c r="I2584" s="46"/>
      <c r="J2584" s="34" t="str">
        <f t="shared" si="163"/>
        <v/>
      </c>
      <c r="K2584" s="28" t="str">
        <f t="shared" si="161"/>
        <v/>
      </c>
      <c r="L2584" s="25" t="str">
        <f t="shared" si="162"/>
        <v/>
      </c>
      <c r="M2584" s="16"/>
    </row>
    <row r="2585" spans="2:13" ht="22.5" customHeight="1" x14ac:dyDescent="0.45">
      <c r="B2585" s="30">
        <f t="shared" si="160"/>
        <v>2577</v>
      </c>
      <c r="C2585" s="40"/>
      <c r="D2585" s="41"/>
      <c r="E2585" s="31" t="str">
        <f>IFERROR(IF(OR(確認書!$C$23="",D2585=""),"",確認書!$C$23),"")</f>
        <v/>
      </c>
      <c r="F2585" s="33" t="str">
        <f>IFERROR(
   IF($E$3="", "",
     IF(VLOOKUP(E2585, リスト!$A$2:$E$49, 5, FALSE) &gt; $E$3,
        VLOOKUP(E2585, リスト!$A$2:$E$49, 2, FALSE),
        VLOOKUP(E2585, リスト!$A$2:$E$49, 4, FALSE)
     )
   ),
"")</f>
        <v/>
      </c>
      <c r="G2585" s="40"/>
      <c r="H2585" s="29"/>
      <c r="I2585" s="46"/>
      <c r="J2585" s="34" t="str">
        <f t="shared" si="163"/>
        <v/>
      </c>
      <c r="K2585" s="28" t="str">
        <f t="shared" si="161"/>
        <v/>
      </c>
      <c r="L2585" s="25" t="str">
        <f t="shared" si="162"/>
        <v/>
      </c>
      <c r="M2585" s="16"/>
    </row>
    <row r="2586" spans="2:13" ht="22.5" customHeight="1" x14ac:dyDescent="0.45">
      <c r="B2586" s="30">
        <f t="shared" si="160"/>
        <v>2578</v>
      </c>
      <c r="C2586" s="40"/>
      <c r="D2586" s="41"/>
      <c r="E2586" s="31" t="str">
        <f>IFERROR(IF(OR(確認書!$C$23="",D2586=""),"",確認書!$C$23),"")</f>
        <v/>
      </c>
      <c r="F2586" s="33" t="str">
        <f>IFERROR(
   IF($E$3="", "",
     IF(VLOOKUP(E2586, リスト!$A$2:$E$49, 5, FALSE) &gt; $E$3,
        VLOOKUP(E2586, リスト!$A$2:$E$49, 2, FALSE),
        VLOOKUP(E2586, リスト!$A$2:$E$49, 4, FALSE)
     )
   ),
"")</f>
        <v/>
      </c>
      <c r="G2586" s="40"/>
      <c r="H2586" s="29"/>
      <c r="I2586" s="46"/>
      <c r="J2586" s="34" t="str">
        <f t="shared" si="163"/>
        <v/>
      </c>
      <c r="K2586" s="28" t="str">
        <f t="shared" si="161"/>
        <v/>
      </c>
      <c r="L2586" s="25" t="str">
        <f t="shared" si="162"/>
        <v/>
      </c>
      <c r="M2586" s="16"/>
    </row>
    <row r="2587" spans="2:13" ht="22.5" customHeight="1" x14ac:dyDescent="0.45">
      <c r="B2587" s="30">
        <f t="shared" si="160"/>
        <v>2579</v>
      </c>
      <c r="C2587" s="40"/>
      <c r="D2587" s="41"/>
      <c r="E2587" s="31" t="str">
        <f>IFERROR(IF(OR(確認書!$C$23="",D2587=""),"",確認書!$C$23),"")</f>
        <v/>
      </c>
      <c r="F2587" s="33" t="str">
        <f>IFERROR(
   IF($E$3="", "",
     IF(VLOOKUP(E2587, リスト!$A$2:$E$49, 5, FALSE) &gt; $E$3,
        VLOOKUP(E2587, リスト!$A$2:$E$49, 2, FALSE),
        VLOOKUP(E2587, リスト!$A$2:$E$49, 4, FALSE)
     )
   ),
"")</f>
        <v/>
      </c>
      <c r="G2587" s="40"/>
      <c r="H2587" s="29"/>
      <c r="I2587" s="46"/>
      <c r="J2587" s="34" t="str">
        <f t="shared" si="163"/>
        <v/>
      </c>
      <c r="K2587" s="28" t="str">
        <f t="shared" si="161"/>
        <v/>
      </c>
      <c r="L2587" s="25" t="str">
        <f t="shared" si="162"/>
        <v/>
      </c>
      <c r="M2587" s="16"/>
    </row>
    <row r="2588" spans="2:13" ht="22.5" customHeight="1" x14ac:dyDescent="0.45">
      <c r="B2588" s="30">
        <f t="shared" si="160"/>
        <v>2580</v>
      </c>
      <c r="C2588" s="40"/>
      <c r="D2588" s="41"/>
      <c r="E2588" s="31" t="str">
        <f>IFERROR(IF(OR(確認書!$C$23="",D2588=""),"",確認書!$C$23),"")</f>
        <v/>
      </c>
      <c r="F2588" s="33" t="str">
        <f>IFERROR(
   IF($E$3="", "",
     IF(VLOOKUP(E2588, リスト!$A$2:$E$49, 5, FALSE) &gt; $E$3,
        VLOOKUP(E2588, リスト!$A$2:$E$49, 2, FALSE),
        VLOOKUP(E2588, リスト!$A$2:$E$49, 4, FALSE)
     )
   ),
"")</f>
        <v/>
      </c>
      <c r="G2588" s="40"/>
      <c r="H2588" s="29"/>
      <c r="I2588" s="46"/>
      <c r="J2588" s="34" t="str">
        <f t="shared" si="163"/>
        <v/>
      </c>
      <c r="K2588" s="28" t="str">
        <f t="shared" si="161"/>
        <v/>
      </c>
      <c r="L2588" s="25" t="str">
        <f t="shared" si="162"/>
        <v/>
      </c>
      <c r="M2588" s="16"/>
    </row>
    <row r="2589" spans="2:13" ht="22.5" customHeight="1" x14ac:dyDescent="0.45">
      <c r="B2589" s="30">
        <f t="shared" si="160"/>
        <v>2581</v>
      </c>
      <c r="C2589" s="40"/>
      <c r="D2589" s="41"/>
      <c r="E2589" s="31" t="str">
        <f>IFERROR(IF(OR(確認書!$C$23="",D2589=""),"",確認書!$C$23),"")</f>
        <v/>
      </c>
      <c r="F2589" s="33" t="str">
        <f>IFERROR(
   IF($E$3="", "",
     IF(VLOOKUP(E2589, リスト!$A$2:$E$49, 5, FALSE) &gt; $E$3,
        VLOOKUP(E2589, リスト!$A$2:$E$49, 2, FALSE),
        VLOOKUP(E2589, リスト!$A$2:$E$49, 4, FALSE)
     )
   ),
"")</f>
        <v/>
      </c>
      <c r="G2589" s="40"/>
      <c r="H2589" s="29"/>
      <c r="I2589" s="46"/>
      <c r="J2589" s="34" t="str">
        <f t="shared" si="163"/>
        <v/>
      </c>
      <c r="K2589" s="28" t="str">
        <f t="shared" si="161"/>
        <v/>
      </c>
      <c r="L2589" s="25" t="str">
        <f t="shared" si="162"/>
        <v/>
      </c>
      <c r="M2589" s="16"/>
    </row>
    <row r="2590" spans="2:13" ht="22.5" customHeight="1" x14ac:dyDescent="0.45">
      <c r="B2590" s="30">
        <f t="shared" si="160"/>
        <v>2582</v>
      </c>
      <c r="C2590" s="40"/>
      <c r="D2590" s="41"/>
      <c r="E2590" s="31" t="str">
        <f>IFERROR(IF(OR(確認書!$C$23="",D2590=""),"",確認書!$C$23),"")</f>
        <v/>
      </c>
      <c r="F2590" s="33" t="str">
        <f>IFERROR(
   IF($E$3="", "",
     IF(VLOOKUP(E2590, リスト!$A$2:$E$49, 5, FALSE) &gt; $E$3,
        VLOOKUP(E2590, リスト!$A$2:$E$49, 2, FALSE),
        VLOOKUP(E2590, リスト!$A$2:$E$49, 4, FALSE)
     )
   ),
"")</f>
        <v/>
      </c>
      <c r="G2590" s="40"/>
      <c r="H2590" s="29"/>
      <c r="I2590" s="46"/>
      <c r="J2590" s="34" t="str">
        <f t="shared" si="163"/>
        <v/>
      </c>
      <c r="K2590" s="28" t="str">
        <f t="shared" si="161"/>
        <v/>
      </c>
      <c r="L2590" s="25" t="str">
        <f t="shared" si="162"/>
        <v/>
      </c>
      <c r="M2590" s="16"/>
    </row>
    <row r="2591" spans="2:13" ht="22.5" customHeight="1" x14ac:dyDescent="0.45">
      <c r="B2591" s="30">
        <f t="shared" si="160"/>
        <v>2583</v>
      </c>
      <c r="C2591" s="40"/>
      <c r="D2591" s="41"/>
      <c r="E2591" s="31" t="str">
        <f>IFERROR(IF(OR(確認書!$C$23="",D2591=""),"",確認書!$C$23),"")</f>
        <v/>
      </c>
      <c r="F2591" s="33" t="str">
        <f>IFERROR(
   IF($E$3="", "",
     IF(VLOOKUP(E2591, リスト!$A$2:$E$49, 5, FALSE) &gt; $E$3,
        VLOOKUP(E2591, リスト!$A$2:$E$49, 2, FALSE),
        VLOOKUP(E2591, リスト!$A$2:$E$49, 4, FALSE)
     )
   ),
"")</f>
        <v/>
      </c>
      <c r="G2591" s="40"/>
      <c r="H2591" s="29"/>
      <c r="I2591" s="46"/>
      <c r="J2591" s="34" t="str">
        <f t="shared" si="163"/>
        <v/>
      </c>
      <c r="K2591" s="28" t="str">
        <f t="shared" si="161"/>
        <v/>
      </c>
      <c r="L2591" s="25" t="str">
        <f t="shared" si="162"/>
        <v/>
      </c>
      <c r="M2591" s="16"/>
    </row>
    <row r="2592" spans="2:13" ht="22.5" customHeight="1" x14ac:dyDescent="0.45">
      <c r="B2592" s="30">
        <f t="shared" si="160"/>
        <v>2584</v>
      </c>
      <c r="C2592" s="40"/>
      <c r="D2592" s="41"/>
      <c r="E2592" s="31" t="str">
        <f>IFERROR(IF(OR(確認書!$C$23="",D2592=""),"",確認書!$C$23),"")</f>
        <v/>
      </c>
      <c r="F2592" s="33" t="str">
        <f>IFERROR(
   IF($E$3="", "",
     IF(VLOOKUP(E2592, リスト!$A$2:$E$49, 5, FALSE) &gt; $E$3,
        VLOOKUP(E2592, リスト!$A$2:$E$49, 2, FALSE),
        VLOOKUP(E2592, リスト!$A$2:$E$49, 4, FALSE)
     )
   ),
"")</f>
        <v/>
      </c>
      <c r="G2592" s="40"/>
      <c r="H2592" s="29"/>
      <c r="I2592" s="46"/>
      <c r="J2592" s="34" t="str">
        <f t="shared" si="163"/>
        <v/>
      </c>
      <c r="K2592" s="28" t="str">
        <f t="shared" si="161"/>
        <v/>
      </c>
      <c r="L2592" s="25" t="str">
        <f t="shared" si="162"/>
        <v/>
      </c>
      <c r="M2592" s="16"/>
    </row>
    <row r="2593" spans="2:13" ht="22.5" customHeight="1" x14ac:dyDescent="0.45">
      <c r="B2593" s="30">
        <f t="shared" si="160"/>
        <v>2585</v>
      </c>
      <c r="C2593" s="40"/>
      <c r="D2593" s="41"/>
      <c r="E2593" s="31" t="str">
        <f>IFERROR(IF(OR(確認書!$C$23="",D2593=""),"",確認書!$C$23),"")</f>
        <v/>
      </c>
      <c r="F2593" s="33" t="str">
        <f>IFERROR(
   IF($E$3="", "",
     IF(VLOOKUP(E2593, リスト!$A$2:$E$49, 5, FALSE) &gt; $E$3,
        VLOOKUP(E2593, リスト!$A$2:$E$49, 2, FALSE),
        VLOOKUP(E2593, リスト!$A$2:$E$49, 4, FALSE)
     )
   ),
"")</f>
        <v/>
      </c>
      <c r="G2593" s="40"/>
      <c r="H2593" s="29"/>
      <c r="I2593" s="46"/>
      <c r="J2593" s="34" t="str">
        <f t="shared" si="163"/>
        <v/>
      </c>
      <c r="K2593" s="28" t="str">
        <f t="shared" si="161"/>
        <v/>
      </c>
      <c r="L2593" s="25" t="str">
        <f t="shared" si="162"/>
        <v/>
      </c>
      <c r="M2593" s="16"/>
    </row>
    <row r="2594" spans="2:13" ht="22.5" customHeight="1" x14ac:dyDescent="0.45">
      <c r="B2594" s="30">
        <f t="shared" si="160"/>
        <v>2586</v>
      </c>
      <c r="C2594" s="40"/>
      <c r="D2594" s="41"/>
      <c r="E2594" s="31" t="str">
        <f>IFERROR(IF(OR(確認書!$C$23="",D2594=""),"",確認書!$C$23),"")</f>
        <v/>
      </c>
      <c r="F2594" s="33" t="str">
        <f>IFERROR(
   IF($E$3="", "",
     IF(VLOOKUP(E2594, リスト!$A$2:$E$49, 5, FALSE) &gt; $E$3,
        VLOOKUP(E2594, リスト!$A$2:$E$49, 2, FALSE),
        VLOOKUP(E2594, リスト!$A$2:$E$49, 4, FALSE)
     )
   ),
"")</f>
        <v/>
      </c>
      <c r="G2594" s="40"/>
      <c r="H2594" s="29"/>
      <c r="I2594" s="46"/>
      <c r="J2594" s="34" t="str">
        <f t="shared" si="163"/>
        <v/>
      </c>
      <c r="K2594" s="28" t="str">
        <f t="shared" si="161"/>
        <v/>
      </c>
      <c r="L2594" s="25" t="str">
        <f t="shared" si="162"/>
        <v/>
      </c>
      <c r="M2594" s="16"/>
    </row>
    <row r="2595" spans="2:13" ht="22.5" customHeight="1" x14ac:dyDescent="0.45">
      <c r="B2595" s="30">
        <f t="shared" si="160"/>
        <v>2587</v>
      </c>
      <c r="C2595" s="40"/>
      <c r="D2595" s="41"/>
      <c r="E2595" s="31" t="str">
        <f>IFERROR(IF(OR(確認書!$C$23="",D2595=""),"",確認書!$C$23),"")</f>
        <v/>
      </c>
      <c r="F2595" s="33" t="str">
        <f>IFERROR(
   IF($E$3="", "",
     IF(VLOOKUP(E2595, リスト!$A$2:$E$49, 5, FALSE) &gt; $E$3,
        VLOOKUP(E2595, リスト!$A$2:$E$49, 2, FALSE),
        VLOOKUP(E2595, リスト!$A$2:$E$49, 4, FALSE)
     )
   ),
"")</f>
        <v/>
      </c>
      <c r="G2595" s="40"/>
      <c r="H2595" s="29"/>
      <c r="I2595" s="46"/>
      <c r="J2595" s="34" t="str">
        <f t="shared" si="163"/>
        <v/>
      </c>
      <c r="K2595" s="28" t="str">
        <f t="shared" si="161"/>
        <v/>
      </c>
      <c r="L2595" s="25" t="str">
        <f t="shared" si="162"/>
        <v/>
      </c>
      <c r="M2595" s="16"/>
    </row>
    <row r="2596" spans="2:13" ht="22.5" customHeight="1" x14ac:dyDescent="0.45">
      <c r="B2596" s="30">
        <f t="shared" si="160"/>
        <v>2588</v>
      </c>
      <c r="C2596" s="40"/>
      <c r="D2596" s="41"/>
      <c r="E2596" s="31" t="str">
        <f>IFERROR(IF(OR(確認書!$C$23="",D2596=""),"",確認書!$C$23),"")</f>
        <v/>
      </c>
      <c r="F2596" s="33" t="str">
        <f>IFERROR(
   IF($E$3="", "",
     IF(VLOOKUP(E2596, リスト!$A$2:$E$49, 5, FALSE) &gt; $E$3,
        VLOOKUP(E2596, リスト!$A$2:$E$49, 2, FALSE),
        VLOOKUP(E2596, リスト!$A$2:$E$49, 4, FALSE)
     )
   ),
"")</f>
        <v/>
      </c>
      <c r="G2596" s="40"/>
      <c r="H2596" s="29"/>
      <c r="I2596" s="46"/>
      <c r="J2596" s="34" t="str">
        <f t="shared" si="163"/>
        <v/>
      </c>
      <c r="K2596" s="28" t="str">
        <f t="shared" si="161"/>
        <v/>
      </c>
      <c r="L2596" s="25" t="str">
        <f t="shared" si="162"/>
        <v/>
      </c>
      <c r="M2596" s="16"/>
    </row>
    <row r="2597" spans="2:13" ht="22.5" customHeight="1" x14ac:dyDescent="0.45">
      <c r="B2597" s="30">
        <f t="shared" si="160"/>
        <v>2589</v>
      </c>
      <c r="C2597" s="40"/>
      <c r="D2597" s="41"/>
      <c r="E2597" s="31" t="str">
        <f>IFERROR(IF(OR(確認書!$C$23="",D2597=""),"",確認書!$C$23),"")</f>
        <v/>
      </c>
      <c r="F2597" s="33" t="str">
        <f>IFERROR(
   IF($E$3="", "",
     IF(VLOOKUP(E2597, リスト!$A$2:$E$49, 5, FALSE) &gt; $E$3,
        VLOOKUP(E2597, リスト!$A$2:$E$49, 2, FALSE),
        VLOOKUP(E2597, リスト!$A$2:$E$49, 4, FALSE)
     )
   ),
"")</f>
        <v/>
      </c>
      <c r="G2597" s="40"/>
      <c r="H2597" s="29"/>
      <c r="I2597" s="46"/>
      <c r="J2597" s="34" t="str">
        <f t="shared" si="163"/>
        <v/>
      </c>
      <c r="K2597" s="28" t="str">
        <f t="shared" si="161"/>
        <v/>
      </c>
      <c r="L2597" s="25" t="str">
        <f t="shared" si="162"/>
        <v/>
      </c>
      <c r="M2597" s="16"/>
    </row>
    <row r="2598" spans="2:13" ht="22.5" customHeight="1" x14ac:dyDescent="0.45">
      <c r="B2598" s="30">
        <f t="shared" si="160"/>
        <v>2590</v>
      </c>
      <c r="C2598" s="40"/>
      <c r="D2598" s="41"/>
      <c r="E2598" s="31" t="str">
        <f>IFERROR(IF(OR(確認書!$C$23="",D2598=""),"",確認書!$C$23),"")</f>
        <v/>
      </c>
      <c r="F2598" s="33" t="str">
        <f>IFERROR(
   IF($E$3="", "",
     IF(VLOOKUP(E2598, リスト!$A$2:$E$49, 5, FALSE) &gt; $E$3,
        VLOOKUP(E2598, リスト!$A$2:$E$49, 2, FALSE),
        VLOOKUP(E2598, リスト!$A$2:$E$49, 4, FALSE)
     )
   ),
"")</f>
        <v/>
      </c>
      <c r="G2598" s="40"/>
      <c r="H2598" s="29"/>
      <c r="I2598" s="46"/>
      <c r="J2598" s="34" t="str">
        <f t="shared" si="163"/>
        <v/>
      </c>
      <c r="K2598" s="28" t="str">
        <f t="shared" si="161"/>
        <v/>
      </c>
      <c r="L2598" s="25" t="str">
        <f t="shared" si="162"/>
        <v/>
      </c>
      <c r="M2598" s="16"/>
    </row>
    <row r="2599" spans="2:13" ht="22.5" customHeight="1" x14ac:dyDescent="0.45">
      <c r="B2599" s="30">
        <f t="shared" si="160"/>
        <v>2591</v>
      </c>
      <c r="C2599" s="40"/>
      <c r="D2599" s="41"/>
      <c r="E2599" s="31" t="str">
        <f>IFERROR(IF(OR(確認書!$C$23="",D2599=""),"",確認書!$C$23),"")</f>
        <v/>
      </c>
      <c r="F2599" s="33" t="str">
        <f>IFERROR(
   IF($E$3="", "",
     IF(VLOOKUP(E2599, リスト!$A$2:$E$49, 5, FALSE) &gt; $E$3,
        VLOOKUP(E2599, リスト!$A$2:$E$49, 2, FALSE),
        VLOOKUP(E2599, リスト!$A$2:$E$49, 4, FALSE)
     )
   ),
"")</f>
        <v/>
      </c>
      <c r="G2599" s="40"/>
      <c r="H2599" s="29"/>
      <c r="I2599" s="46"/>
      <c r="J2599" s="34" t="str">
        <f t="shared" si="163"/>
        <v/>
      </c>
      <c r="K2599" s="28" t="str">
        <f t="shared" si="161"/>
        <v/>
      </c>
      <c r="L2599" s="25" t="str">
        <f t="shared" si="162"/>
        <v/>
      </c>
      <c r="M2599" s="16"/>
    </row>
    <row r="2600" spans="2:13" ht="22.5" customHeight="1" x14ac:dyDescent="0.45">
      <c r="B2600" s="30">
        <f t="shared" si="160"/>
        <v>2592</v>
      </c>
      <c r="C2600" s="40"/>
      <c r="D2600" s="41"/>
      <c r="E2600" s="31" t="str">
        <f>IFERROR(IF(OR(確認書!$C$23="",D2600=""),"",確認書!$C$23),"")</f>
        <v/>
      </c>
      <c r="F2600" s="33" t="str">
        <f>IFERROR(
   IF($E$3="", "",
     IF(VLOOKUP(E2600, リスト!$A$2:$E$49, 5, FALSE) &gt; $E$3,
        VLOOKUP(E2600, リスト!$A$2:$E$49, 2, FALSE),
        VLOOKUP(E2600, リスト!$A$2:$E$49, 4, FALSE)
     )
   ),
"")</f>
        <v/>
      </c>
      <c r="G2600" s="40"/>
      <c r="H2600" s="29"/>
      <c r="I2600" s="46"/>
      <c r="J2600" s="34" t="str">
        <f t="shared" si="163"/>
        <v/>
      </c>
      <c r="K2600" s="28" t="str">
        <f t="shared" si="161"/>
        <v/>
      </c>
      <c r="L2600" s="25" t="str">
        <f t="shared" si="162"/>
        <v/>
      </c>
      <c r="M2600" s="16"/>
    </row>
    <row r="2601" spans="2:13" ht="22.5" customHeight="1" x14ac:dyDescent="0.45">
      <c r="B2601" s="30">
        <f t="shared" si="160"/>
        <v>2593</v>
      </c>
      <c r="C2601" s="40"/>
      <c r="D2601" s="41"/>
      <c r="E2601" s="31" t="str">
        <f>IFERROR(IF(OR(確認書!$C$23="",D2601=""),"",確認書!$C$23),"")</f>
        <v/>
      </c>
      <c r="F2601" s="33" t="str">
        <f>IFERROR(
   IF($E$3="", "",
     IF(VLOOKUP(E2601, リスト!$A$2:$E$49, 5, FALSE) &gt; $E$3,
        VLOOKUP(E2601, リスト!$A$2:$E$49, 2, FALSE),
        VLOOKUP(E2601, リスト!$A$2:$E$49, 4, FALSE)
     )
   ),
"")</f>
        <v/>
      </c>
      <c r="G2601" s="40"/>
      <c r="H2601" s="29"/>
      <c r="I2601" s="46"/>
      <c r="J2601" s="34" t="str">
        <f t="shared" si="163"/>
        <v/>
      </c>
      <c r="K2601" s="28" t="str">
        <f t="shared" si="161"/>
        <v/>
      </c>
      <c r="L2601" s="25" t="str">
        <f t="shared" si="162"/>
        <v/>
      </c>
      <c r="M2601" s="16"/>
    </row>
    <row r="2602" spans="2:13" ht="22.5" customHeight="1" x14ac:dyDescent="0.45">
      <c r="B2602" s="30">
        <f t="shared" si="160"/>
        <v>2594</v>
      </c>
      <c r="C2602" s="40"/>
      <c r="D2602" s="41"/>
      <c r="E2602" s="31" t="str">
        <f>IFERROR(IF(OR(確認書!$C$23="",D2602=""),"",確認書!$C$23),"")</f>
        <v/>
      </c>
      <c r="F2602" s="33" t="str">
        <f>IFERROR(
   IF($E$3="", "",
     IF(VLOOKUP(E2602, リスト!$A$2:$E$49, 5, FALSE) &gt; $E$3,
        VLOOKUP(E2602, リスト!$A$2:$E$49, 2, FALSE),
        VLOOKUP(E2602, リスト!$A$2:$E$49, 4, FALSE)
     )
   ),
"")</f>
        <v/>
      </c>
      <c r="G2602" s="40"/>
      <c r="H2602" s="29"/>
      <c r="I2602" s="46"/>
      <c r="J2602" s="34" t="str">
        <f t="shared" si="163"/>
        <v/>
      </c>
      <c r="K2602" s="28" t="str">
        <f t="shared" si="161"/>
        <v/>
      </c>
      <c r="L2602" s="25" t="str">
        <f t="shared" si="162"/>
        <v/>
      </c>
      <c r="M2602" s="16"/>
    </row>
    <row r="2603" spans="2:13" ht="22.5" customHeight="1" x14ac:dyDescent="0.45">
      <c r="B2603" s="30">
        <f t="shared" si="160"/>
        <v>2595</v>
      </c>
      <c r="C2603" s="40"/>
      <c r="D2603" s="41"/>
      <c r="E2603" s="31" t="str">
        <f>IFERROR(IF(OR(確認書!$C$23="",D2603=""),"",確認書!$C$23),"")</f>
        <v/>
      </c>
      <c r="F2603" s="33" t="str">
        <f>IFERROR(
   IF($E$3="", "",
     IF(VLOOKUP(E2603, リスト!$A$2:$E$49, 5, FALSE) &gt; $E$3,
        VLOOKUP(E2603, リスト!$A$2:$E$49, 2, FALSE),
        VLOOKUP(E2603, リスト!$A$2:$E$49, 4, FALSE)
     )
   ),
"")</f>
        <v/>
      </c>
      <c r="G2603" s="40"/>
      <c r="H2603" s="29"/>
      <c r="I2603" s="46"/>
      <c r="J2603" s="34" t="str">
        <f t="shared" si="163"/>
        <v/>
      </c>
      <c r="K2603" s="28" t="str">
        <f t="shared" si="161"/>
        <v/>
      </c>
      <c r="L2603" s="25" t="str">
        <f t="shared" si="162"/>
        <v/>
      </c>
      <c r="M2603" s="16"/>
    </row>
    <row r="2604" spans="2:13" ht="22.5" customHeight="1" x14ac:dyDescent="0.45">
      <c r="B2604" s="30">
        <f t="shared" si="160"/>
        <v>2596</v>
      </c>
      <c r="C2604" s="40"/>
      <c r="D2604" s="41"/>
      <c r="E2604" s="31" t="str">
        <f>IFERROR(IF(OR(確認書!$C$23="",D2604=""),"",確認書!$C$23),"")</f>
        <v/>
      </c>
      <c r="F2604" s="33" t="str">
        <f>IFERROR(
   IF($E$3="", "",
     IF(VLOOKUP(E2604, リスト!$A$2:$E$49, 5, FALSE) &gt; $E$3,
        VLOOKUP(E2604, リスト!$A$2:$E$49, 2, FALSE),
        VLOOKUP(E2604, リスト!$A$2:$E$49, 4, FALSE)
     )
   ),
"")</f>
        <v/>
      </c>
      <c r="G2604" s="40"/>
      <c r="H2604" s="29"/>
      <c r="I2604" s="46"/>
      <c r="J2604" s="34" t="str">
        <f t="shared" si="163"/>
        <v/>
      </c>
      <c r="K2604" s="28" t="str">
        <f t="shared" si="161"/>
        <v/>
      </c>
      <c r="L2604" s="25" t="str">
        <f t="shared" si="162"/>
        <v/>
      </c>
      <c r="M2604" s="16"/>
    </row>
    <row r="2605" spans="2:13" ht="22.5" customHeight="1" x14ac:dyDescent="0.45">
      <c r="B2605" s="30">
        <f t="shared" si="160"/>
        <v>2597</v>
      </c>
      <c r="C2605" s="40"/>
      <c r="D2605" s="41"/>
      <c r="E2605" s="31" t="str">
        <f>IFERROR(IF(OR(確認書!$C$23="",D2605=""),"",確認書!$C$23),"")</f>
        <v/>
      </c>
      <c r="F2605" s="33" t="str">
        <f>IFERROR(
   IF($E$3="", "",
     IF(VLOOKUP(E2605, リスト!$A$2:$E$49, 5, FALSE) &gt; $E$3,
        VLOOKUP(E2605, リスト!$A$2:$E$49, 2, FALSE),
        VLOOKUP(E2605, リスト!$A$2:$E$49, 4, FALSE)
     )
   ),
"")</f>
        <v/>
      </c>
      <c r="G2605" s="40"/>
      <c r="H2605" s="29"/>
      <c r="I2605" s="46"/>
      <c r="J2605" s="34" t="str">
        <f t="shared" si="163"/>
        <v/>
      </c>
      <c r="K2605" s="28" t="str">
        <f t="shared" si="161"/>
        <v/>
      </c>
      <c r="L2605" s="25" t="str">
        <f t="shared" si="162"/>
        <v/>
      </c>
      <c r="M2605" s="16"/>
    </row>
    <row r="2606" spans="2:13" ht="22.5" customHeight="1" x14ac:dyDescent="0.45">
      <c r="B2606" s="30">
        <f t="shared" si="160"/>
        <v>2598</v>
      </c>
      <c r="C2606" s="40"/>
      <c r="D2606" s="41"/>
      <c r="E2606" s="31" t="str">
        <f>IFERROR(IF(OR(確認書!$C$23="",D2606=""),"",確認書!$C$23),"")</f>
        <v/>
      </c>
      <c r="F2606" s="33" t="str">
        <f>IFERROR(
   IF($E$3="", "",
     IF(VLOOKUP(E2606, リスト!$A$2:$E$49, 5, FALSE) &gt; $E$3,
        VLOOKUP(E2606, リスト!$A$2:$E$49, 2, FALSE),
        VLOOKUP(E2606, リスト!$A$2:$E$49, 4, FALSE)
     )
   ),
"")</f>
        <v/>
      </c>
      <c r="G2606" s="40"/>
      <c r="H2606" s="29"/>
      <c r="I2606" s="46"/>
      <c r="J2606" s="34" t="str">
        <f t="shared" si="163"/>
        <v/>
      </c>
      <c r="K2606" s="28" t="str">
        <f t="shared" si="161"/>
        <v/>
      </c>
      <c r="L2606" s="25" t="str">
        <f t="shared" si="162"/>
        <v/>
      </c>
      <c r="M2606" s="16"/>
    </row>
    <row r="2607" spans="2:13" ht="22.5" customHeight="1" x14ac:dyDescent="0.45">
      <c r="B2607" s="30">
        <f t="shared" si="160"/>
        <v>2599</v>
      </c>
      <c r="C2607" s="40"/>
      <c r="D2607" s="41"/>
      <c r="E2607" s="31" t="str">
        <f>IFERROR(IF(OR(確認書!$C$23="",D2607=""),"",確認書!$C$23),"")</f>
        <v/>
      </c>
      <c r="F2607" s="33" t="str">
        <f>IFERROR(
   IF($E$3="", "",
     IF(VLOOKUP(E2607, リスト!$A$2:$E$49, 5, FALSE) &gt; $E$3,
        VLOOKUP(E2607, リスト!$A$2:$E$49, 2, FALSE),
        VLOOKUP(E2607, リスト!$A$2:$E$49, 4, FALSE)
     )
   ),
"")</f>
        <v/>
      </c>
      <c r="G2607" s="40"/>
      <c r="H2607" s="29"/>
      <c r="I2607" s="46"/>
      <c r="J2607" s="34" t="str">
        <f t="shared" si="163"/>
        <v/>
      </c>
      <c r="K2607" s="28" t="str">
        <f t="shared" si="161"/>
        <v/>
      </c>
      <c r="L2607" s="25" t="str">
        <f t="shared" si="162"/>
        <v/>
      </c>
      <c r="M2607" s="16"/>
    </row>
    <row r="2608" spans="2:13" ht="22.5" customHeight="1" x14ac:dyDescent="0.45">
      <c r="B2608" s="30">
        <f t="shared" si="160"/>
        <v>2600</v>
      </c>
      <c r="C2608" s="40"/>
      <c r="D2608" s="41"/>
      <c r="E2608" s="31" t="str">
        <f>IFERROR(IF(OR(確認書!$C$23="",D2608=""),"",確認書!$C$23),"")</f>
        <v/>
      </c>
      <c r="F2608" s="33" t="str">
        <f>IFERROR(
   IF($E$3="", "",
     IF(VLOOKUP(E2608, リスト!$A$2:$E$49, 5, FALSE) &gt; $E$3,
        VLOOKUP(E2608, リスト!$A$2:$E$49, 2, FALSE),
        VLOOKUP(E2608, リスト!$A$2:$E$49, 4, FALSE)
     )
   ),
"")</f>
        <v/>
      </c>
      <c r="G2608" s="40"/>
      <c r="H2608" s="29"/>
      <c r="I2608" s="46"/>
      <c r="J2608" s="34" t="str">
        <f t="shared" si="163"/>
        <v/>
      </c>
      <c r="K2608" s="28" t="str">
        <f t="shared" si="161"/>
        <v/>
      </c>
      <c r="L2608" s="25" t="str">
        <f t="shared" si="162"/>
        <v/>
      </c>
      <c r="M2608" s="16"/>
    </row>
    <row r="2609" spans="2:13" ht="22.5" customHeight="1" x14ac:dyDescent="0.45">
      <c r="B2609" s="30">
        <f t="shared" si="160"/>
        <v>2601</v>
      </c>
      <c r="C2609" s="40"/>
      <c r="D2609" s="41"/>
      <c r="E2609" s="31" t="str">
        <f>IFERROR(IF(OR(確認書!$C$23="",D2609=""),"",確認書!$C$23),"")</f>
        <v/>
      </c>
      <c r="F2609" s="33" t="str">
        <f>IFERROR(
   IF($E$3="", "",
     IF(VLOOKUP(E2609, リスト!$A$2:$E$49, 5, FALSE) &gt; $E$3,
        VLOOKUP(E2609, リスト!$A$2:$E$49, 2, FALSE),
        VLOOKUP(E2609, リスト!$A$2:$E$49, 4, FALSE)
     )
   ),
"")</f>
        <v/>
      </c>
      <c r="G2609" s="40"/>
      <c r="H2609" s="29"/>
      <c r="I2609" s="46"/>
      <c r="J2609" s="34" t="str">
        <f t="shared" si="163"/>
        <v/>
      </c>
      <c r="K2609" s="28" t="str">
        <f t="shared" si="161"/>
        <v/>
      </c>
      <c r="L2609" s="25" t="str">
        <f t="shared" si="162"/>
        <v/>
      </c>
      <c r="M2609" s="16"/>
    </row>
    <row r="2610" spans="2:13" ht="22.5" customHeight="1" x14ac:dyDescent="0.45">
      <c r="B2610" s="30">
        <f t="shared" si="160"/>
        <v>2602</v>
      </c>
      <c r="C2610" s="40"/>
      <c r="D2610" s="41"/>
      <c r="E2610" s="31" t="str">
        <f>IFERROR(IF(OR(確認書!$C$23="",D2610=""),"",確認書!$C$23),"")</f>
        <v/>
      </c>
      <c r="F2610" s="33" t="str">
        <f>IFERROR(
   IF($E$3="", "",
     IF(VLOOKUP(E2610, リスト!$A$2:$E$49, 5, FALSE) &gt; $E$3,
        VLOOKUP(E2610, リスト!$A$2:$E$49, 2, FALSE),
        VLOOKUP(E2610, リスト!$A$2:$E$49, 4, FALSE)
     )
   ),
"")</f>
        <v/>
      </c>
      <c r="G2610" s="40"/>
      <c r="H2610" s="29"/>
      <c r="I2610" s="46"/>
      <c r="J2610" s="34" t="str">
        <f t="shared" si="163"/>
        <v/>
      </c>
      <c r="K2610" s="28" t="str">
        <f t="shared" si="161"/>
        <v/>
      </c>
      <c r="L2610" s="25" t="str">
        <f t="shared" si="162"/>
        <v/>
      </c>
      <c r="M2610" s="16"/>
    </row>
    <row r="2611" spans="2:13" ht="22.5" customHeight="1" x14ac:dyDescent="0.45">
      <c r="B2611" s="30">
        <f t="shared" si="160"/>
        <v>2603</v>
      </c>
      <c r="C2611" s="40"/>
      <c r="D2611" s="41"/>
      <c r="E2611" s="31" t="str">
        <f>IFERROR(IF(OR(確認書!$C$23="",D2611=""),"",確認書!$C$23),"")</f>
        <v/>
      </c>
      <c r="F2611" s="33" t="str">
        <f>IFERROR(
   IF($E$3="", "",
     IF(VLOOKUP(E2611, リスト!$A$2:$E$49, 5, FALSE) &gt; $E$3,
        VLOOKUP(E2611, リスト!$A$2:$E$49, 2, FALSE),
        VLOOKUP(E2611, リスト!$A$2:$E$49, 4, FALSE)
     )
   ),
"")</f>
        <v/>
      </c>
      <c r="G2611" s="40"/>
      <c r="H2611" s="29"/>
      <c r="I2611" s="46"/>
      <c r="J2611" s="34" t="str">
        <f t="shared" si="163"/>
        <v/>
      </c>
      <c r="K2611" s="28" t="str">
        <f t="shared" si="161"/>
        <v/>
      </c>
      <c r="L2611" s="25" t="str">
        <f t="shared" si="162"/>
        <v/>
      </c>
      <c r="M2611" s="16"/>
    </row>
    <row r="2612" spans="2:13" ht="22.5" customHeight="1" x14ac:dyDescent="0.45">
      <c r="B2612" s="30">
        <f t="shared" si="160"/>
        <v>2604</v>
      </c>
      <c r="C2612" s="40"/>
      <c r="D2612" s="41"/>
      <c r="E2612" s="31" t="str">
        <f>IFERROR(IF(OR(確認書!$C$23="",D2612=""),"",確認書!$C$23),"")</f>
        <v/>
      </c>
      <c r="F2612" s="33" t="str">
        <f>IFERROR(
   IF($E$3="", "",
     IF(VLOOKUP(E2612, リスト!$A$2:$E$49, 5, FALSE) &gt; $E$3,
        VLOOKUP(E2612, リスト!$A$2:$E$49, 2, FALSE),
        VLOOKUP(E2612, リスト!$A$2:$E$49, 4, FALSE)
     )
   ),
"")</f>
        <v/>
      </c>
      <c r="G2612" s="40"/>
      <c r="H2612" s="29"/>
      <c r="I2612" s="46"/>
      <c r="J2612" s="34" t="str">
        <f t="shared" si="163"/>
        <v/>
      </c>
      <c r="K2612" s="28" t="str">
        <f t="shared" si="161"/>
        <v/>
      </c>
      <c r="L2612" s="25" t="str">
        <f t="shared" si="162"/>
        <v/>
      </c>
      <c r="M2612" s="16"/>
    </row>
    <row r="2613" spans="2:13" ht="22.5" customHeight="1" x14ac:dyDescent="0.45">
      <c r="B2613" s="30">
        <f t="shared" si="160"/>
        <v>2605</v>
      </c>
      <c r="C2613" s="40"/>
      <c r="D2613" s="41"/>
      <c r="E2613" s="31" t="str">
        <f>IFERROR(IF(OR(確認書!$C$23="",D2613=""),"",確認書!$C$23),"")</f>
        <v/>
      </c>
      <c r="F2613" s="33" t="str">
        <f>IFERROR(
   IF($E$3="", "",
     IF(VLOOKUP(E2613, リスト!$A$2:$E$49, 5, FALSE) &gt; $E$3,
        VLOOKUP(E2613, リスト!$A$2:$E$49, 2, FALSE),
        VLOOKUP(E2613, リスト!$A$2:$E$49, 4, FALSE)
     )
   ),
"")</f>
        <v/>
      </c>
      <c r="G2613" s="40"/>
      <c r="H2613" s="29"/>
      <c r="I2613" s="46"/>
      <c r="J2613" s="34" t="str">
        <f t="shared" si="163"/>
        <v/>
      </c>
      <c r="K2613" s="28" t="str">
        <f t="shared" si="161"/>
        <v/>
      </c>
      <c r="L2613" s="25" t="str">
        <f t="shared" si="162"/>
        <v/>
      </c>
      <c r="M2613" s="16"/>
    </row>
    <row r="2614" spans="2:13" ht="22.5" customHeight="1" x14ac:dyDescent="0.45">
      <c r="B2614" s="30">
        <f t="shared" si="160"/>
        <v>2606</v>
      </c>
      <c r="C2614" s="40"/>
      <c r="D2614" s="41"/>
      <c r="E2614" s="31" t="str">
        <f>IFERROR(IF(OR(確認書!$C$23="",D2614=""),"",確認書!$C$23),"")</f>
        <v/>
      </c>
      <c r="F2614" s="33" t="str">
        <f>IFERROR(
   IF($E$3="", "",
     IF(VLOOKUP(E2614, リスト!$A$2:$E$49, 5, FALSE) &gt; $E$3,
        VLOOKUP(E2614, リスト!$A$2:$E$49, 2, FALSE),
        VLOOKUP(E2614, リスト!$A$2:$E$49, 4, FALSE)
     )
   ),
"")</f>
        <v/>
      </c>
      <c r="G2614" s="40"/>
      <c r="H2614" s="29"/>
      <c r="I2614" s="46"/>
      <c r="J2614" s="34" t="str">
        <f t="shared" si="163"/>
        <v/>
      </c>
      <c r="K2614" s="28" t="str">
        <f t="shared" si="161"/>
        <v/>
      </c>
      <c r="L2614" s="25" t="str">
        <f t="shared" si="162"/>
        <v/>
      </c>
      <c r="M2614" s="16"/>
    </row>
    <row r="2615" spans="2:13" ht="22.5" customHeight="1" x14ac:dyDescent="0.45">
      <c r="B2615" s="30">
        <f t="shared" si="160"/>
        <v>2607</v>
      </c>
      <c r="C2615" s="40"/>
      <c r="D2615" s="41"/>
      <c r="E2615" s="31" t="str">
        <f>IFERROR(IF(OR(確認書!$C$23="",D2615=""),"",確認書!$C$23),"")</f>
        <v/>
      </c>
      <c r="F2615" s="33" t="str">
        <f>IFERROR(
   IF($E$3="", "",
     IF(VLOOKUP(E2615, リスト!$A$2:$E$49, 5, FALSE) &gt; $E$3,
        VLOOKUP(E2615, リスト!$A$2:$E$49, 2, FALSE),
        VLOOKUP(E2615, リスト!$A$2:$E$49, 4, FALSE)
     )
   ),
"")</f>
        <v/>
      </c>
      <c r="G2615" s="40"/>
      <c r="H2615" s="29"/>
      <c r="I2615" s="46"/>
      <c r="J2615" s="34" t="str">
        <f t="shared" si="163"/>
        <v/>
      </c>
      <c r="K2615" s="28" t="str">
        <f t="shared" si="161"/>
        <v/>
      </c>
      <c r="L2615" s="25" t="str">
        <f t="shared" si="162"/>
        <v/>
      </c>
      <c r="M2615" s="16"/>
    </row>
    <row r="2616" spans="2:13" ht="22.5" customHeight="1" x14ac:dyDescent="0.45">
      <c r="B2616" s="30">
        <f t="shared" si="160"/>
        <v>2608</v>
      </c>
      <c r="C2616" s="40"/>
      <c r="D2616" s="41"/>
      <c r="E2616" s="31" t="str">
        <f>IFERROR(IF(OR(確認書!$C$23="",D2616=""),"",確認書!$C$23),"")</f>
        <v/>
      </c>
      <c r="F2616" s="33" t="str">
        <f>IFERROR(
   IF($E$3="", "",
     IF(VLOOKUP(E2616, リスト!$A$2:$E$49, 5, FALSE) &gt; $E$3,
        VLOOKUP(E2616, リスト!$A$2:$E$49, 2, FALSE),
        VLOOKUP(E2616, リスト!$A$2:$E$49, 4, FALSE)
     )
   ),
"")</f>
        <v/>
      </c>
      <c r="G2616" s="40"/>
      <c r="H2616" s="29"/>
      <c r="I2616" s="46"/>
      <c r="J2616" s="34" t="str">
        <f t="shared" si="163"/>
        <v/>
      </c>
      <c r="K2616" s="28" t="str">
        <f t="shared" si="161"/>
        <v/>
      </c>
      <c r="L2616" s="25" t="str">
        <f t="shared" si="162"/>
        <v/>
      </c>
      <c r="M2616" s="16"/>
    </row>
    <row r="2617" spans="2:13" ht="22.5" customHeight="1" x14ac:dyDescent="0.45">
      <c r="B2617" s="30">
        <f t="shared" si="160"/>
        <v>2609</v>
      </c>
      <c r="C2617" s="40"/>
      <c r="D2617" s="41"/>
      <c r="E2617" s="31" t="str">
        <f>IFERROR(IF(OR(確認書!$C$23="",D2617=""),"",確認書!$C$23),"")</f>
        <v/>
      </c>
      <c r="F2617" s="33" t="str">
        <f>IFERROR(
   IF($E$3="", "",
     IF(VLOOKUP(E2617, リスト!$A$2:$E$49, 5, FALSE) &gt; $E$3,
        VLOOKUP(E2617, リスト!$A$2:$E$49, 2, FALSE),
        VLOOKUP(E2617, リスト!$A$2:$E$49, 4, FALSE)
     )
   ),
"")</f>
        <v/>
      </c>
      <c r="G2617" s="40"/>
      <c r="H2617" s="29"/>
      <c r="I2617" s="46"/>
      <c r="J2617" s="34" t="str">
        <f t="shared" si="163"/>
        <v/>
      </c>
      <c r="K2617" s="28" t="str">
        <f t="shared" si="161"/>
        <v/>
      </c>
      <c r="L2617" s="25" t="str">
        <f t="shared" si="162"/>
        <v/>
      </c>
      <c r="M2617" s="16"/>
    </row>
    <row r="2618" spans="2:13" ht="22.5" customHeight="1" x14ac:dyDescent="0.45">
      <c r="B2618" s="30">
        <f t="shared" si="160"/>
        <v>2610</v>
      </c>
      <c r="C2618" s="40"/>
      <c r="D2618" s="41"/>
      <c r="E2618" s="31" t="str">
        <f>IFERROR(IF(OR(確認書!$C$23="",D2618=""),"",確認書!$C$23),"")</f>
        <v/>
      </c>
      <c r="F2618" s="33" t="str">
        <f>IFERROR(
   IF($E$3="", "",
     IF(VLOOKUP(E2618, リスト!$A$2:$E$49, 5, FALSE) &gt; $E$3,
        VLOOKUP(E2618, リスト!$A$2:$E$49, 2, FALSE),
        VLOOKUP(E2618, リスト!$A$2:$E$49, 4, FALSE)
     )
   ),
"")</f>
        <v/>
      </c>
      <c r="G2618" s="40"/>
      <c r="H2618" s="29"/>
      <c r="I2618" s="46"/>
      <c r="J2618" s="34" t="str">
        <f t="shared" si="163"/>
        <v/>
      </c>
      <c r="K2618" s="28" t="str">
        <f t="shared" si="161"/>
        <v/>
      </c>
      <c r="L2618" s="25" t="str">
        <f t="shared" si="162"/>
        <v/>
      </c>
      <c r="M2618" s="16"/>
    </row>
    <row r="2619" spans="2:13" ht="22.5" customHeight="1" x14ac:dyDescent="0.45">
      <c r="B2619" s="30">
        <f t="shared" si="160"/>
        <v>2611</v>
      </c>
      <c r="C2619" s="40"/>
      <c r="D2619" s="41"/>
      <c r="E2619" s="31" t="str">
        <f>IFERROR(IF(OR(確認書!$C$23="",D2619=""),"",確認書!$C$23),"")</f>
        <v/>
      </c>
      <c r="F2619" s="33" t="str">
        <f>IFERROR(
   IF($E$3="", "",
     IF(VLOOKUP(E2619, リスト!$A$2:$E$49, 5, FALSE) &gt; $E$3,
        VLOOKUP(E2619, リスト!$A$2:$E$49, 2, FALSE),
        VLOOKUP(E2619, リスト!$A$2:$E$49, 4, FALSE)
     )
   ),
"")</f>
        <v/>
      </c>
      <c r="G2619" s="40"/>
      <c r="H2619" s="29"/>
      <c r="I2619" s="46"/>
      <c r="J2619" s="34" t="str">
        <f t="shared" si="163"/>
        <v/>
      </c>
      <c r="K2619" s="28" t="str">
        <f t="shared" si="161"/>
        <v/>
      </c>
      <c r="L2619" s="25" t="str">
        <f t="shared" si="162"/>
        <v/>
      </c>
      <c r="M2619" s="16"/>
    </row>
    <row r="2620" spans="2:13" ht="22.5" customHeight="1" x14ac:dyDescent="0.45">
      <c r="B2620" s="30">
        <f t="shared" si="160"/>
        <v>2612</v>
      </c>
      <c r="C2620" s="40"/>
      <c r="D2620" s="41"/>
      <c r="E2620" s="31" t="str">
        <f>IFERROR(IF(OR(確認書!$C$23="",D2620=""),"",確認書!$C$23),"")</f>
        <v/>
      </c>
      <c r="F2620" s="33" t="str">
        <f>IFERROR(
   IF($E$3="", "",
     IF(VLOOKUP(E2620, リスト!$A$2:$E$49, 5, FALSE) &gt; $E$3,
        VLOOKUP(E2620, リスト!$A$2:$E$49, 2, FALSE),
        VLOOKUP(E2620, リスト!$A$2:$E$49, 4, FALSE)
     )
   ),
"")</f>
        <v/>
      </c>
      <c r="G2620" s="40"/>
      <c r="H2620" s="29"/>
      <c r="I2620" s="46"/>
      <c r="J2620" s="34" t="str">
        <f t="shared" si="163"/>
        <v/>
      </c>
      <c r="K2620" s="28" t="str">
        <f t="shared" si="161"/>
        <v/>
      </c>
      <c r="L2620" s="25" t="str">
        <f t="shared" si="162"/>
        <v/>
      </c>
      <c r="M2620" s="16"/>
    </row>
    <row r="2621" spans="2:13" ht="22.5" customHeight="1" x14ac:dyDescent="0.45">
      <c r="B2621" s="30">
        <f t="shared" si="160"/>
        <v>2613</v>
      </c>
      <c r="C2621" s="40"/>
      <c r="D2621" s="41"/>
      <c r="E2621" s="31" t="str">
        <f>IFERROR(IF(OR(確認書!$C$23="",D2621=""),"",確認書!$C$23),"")</f>
        <v/>
      </c>
      <c r="F2621" s="33" t="str">
        <f>IFERROR(
   IF($E$3="", "",
     IF(VLOOKUP(E2621, リスト!$A$2:$E$49, 5, FALSE) &gt; $E$3,
        VLOOKUP(E2621, リスト!$A$2:$E$49, 2, FALSE),
        VLOOKUP(E2621, リスト!$A$2:$E$49, 4, FALSE)
     )
   ),
"")</f>
        <v/>
      </c>
      <c r="G2621" s="40"/>
      <c r="H2621" s="29"/>
      <c r="I2621" s="46"/>
      <c r="J2621" s="34" t="str">
        <f t="shared" si="163"/>
        <v/>
      </c>
      <c r="K2621" s="28" t="str">
        <f t="shared" si="161"/>
        <v/>
      </c>
      <c r="L2621" s="25" t="str">
        <f t="shared" si="162"/>
        <v/>
      </c>
      <c r="M2621" s="16"/>
    </row>
    <row r="2622" spans="2:13" ht="22.5" customHeight="1" x14ac:dyDescent="0.45">
      <c r="B2622" s="30">
        <f t="shared" si="160"/>
        <v>2614</v>
      </c>
      <c r="C2622" s="40"/>
      <c r="D2622" s="41"/>
      <c r="E2622" s="31" t="str">
        <f>IFERROR(IF(OR(確認書!$C$23="",D2622=""),"",確認書!$C$23),"")</f>
        <v/>
      </c>
      <c r="F2622" s="33" t="str">
        <f>IFERROR(
   IF($E$3="", "",
     IF(VLOOKUP(E2622, リスト!$A$2:$E$49, 5, FALSE) &gt; $E$3,
        VLOOKUP(E2622, リスト!$A$2:$E$49, 2, FALSE),
        VLOOKUP(E2622, リスト!$A$2:$E$49, 4, FALSE)
     )
   ),
"")</f>
        <v/>
      </c>
      <c r="G2622" s="40"/>
      <c r="H2622" s="29"/>
      <c r="I2622" s="46"/>
      <c r="J2622" s="34" t="str">
        <f t="shared" si="163"/>
        <v/>
      </c>
      <c r="K2622" s="28" t="str">
        <f t="shared" si="161"/>
        <v/>
      </c>
      <c r="L2622" s="25" t="str">
        <f t="shared" si="162"/>
        <v/>
      </c>
      <c r="M2622" s="16"/>
    </row>
    <row r="2623" spans="2:13" ht="22.5" customHeight="1" x14ac:dyDescent="0.45">
      <c r="B2623" s="30">
        <f t="shared" si="160"/>
        <v>2615</v>
      </c>
      <c r="C2623" s="40"/>
      <c r="D2623" s="41"/>
      <c r="E2623" s="31" t="str">
        <f>IFERROR(IF(OR(確認書!$C$23="",D2623=""),"",確認書!$C$23),"")</f>
        <v/>
      </c>
      <c r="F2623" s="33" t="str">
        <f>IFERROR(
   IF($E$3="", "",
     IF(VLOOKUP(E2623, リスト!$A$2:$E$49, 5, FALSE) &gt; $E$3,
        VLOOKUP(E2623, リスト!$A$2:$E$49, 2, FALSE),
        VLOOKUP(E2623, リスト!$A$2:$E$49, 4, FALSE)
     )
   ),
"")</f>
        <v/>
      </c>
      <c r="G2623" s="40"/>
      <c r="H2623" s="29"/>
      <c r="I2623" s="46"/>
      <c r="J2623" s="34" t="str">
        <f t="shared" si="163"/>
        <v/>
      </c>
      <c r="K2623" s="28" t="str">
        <f t="shared" si="161"/>
        <v/>
      </c>
      <c r="L2623" s="25" t="str">
        <f t="shared" si="162"/>
        <v/>
      </c>
      <c r="M2623" s="16"/>
    </row>
    <row r="2624" spans="2:13" ht="22.5" customHeight="1" x14ac:dyDescent="0.45">
      <c r="B2624" s="30">
        <f t="shared" si="160"/>
        <v>2616</v>
      </c>
      <c r="C2624" s="40"/>
      <c r="D2624" s="41"/>
      <c r="E2624" s="31" t="str">
        <f>IFERROR(IF(OR(確認書!$C$23="",D2624=""),"",確認書!$C$23),"")</f>
        <v/>
      </c>
      <c r="F2624" s="33" t="str">
        <f>IFERROR(
   IF($E$3="", "",
     IF(VLOOKUP(E2624, リスト!$A$2:$E$49, 5, FALSE) &gt; $E$3,
        VLOOKUP(E2624, リスト!$A$2:$E$49, 2, FALSE),
        VLOOKUP(E2624, リスト!$A$2:$E$49, 4, FALSE)
     )
   ),
"")</f>
        <v/>
      </c>
      <c r="G2624" s="40"/>
      <c r="H2624" s="29"/>
      <c r="I2624" s="46"/>
      <c r="J2624" s="34" t="str">
        <f t="shared" si="163"/>
        <v/>
      </c>
      <c r="K2624" s="28" t="str">
        <f t="shared" si="161"/>
        <v/>
      </c>
      <c r="L2624" s="25" t="str">
        <f t="shared" si="162"/>
        <v/>
      </c>
      <c r="M2624" s="16"/>
    </row>
    <row r="2625" spans="2:13" ht="22.5" customHeight="1" x14ac:dyDescent="0.45">
      <c r="B2625" s="30">
        <f t="shared" si="160"/>
        <v>2617</v>
      </c>
      <c r="C2625" s="40"/>
      <c r="D2625" s="41"/>
      <c r="E2625" s="31" t="str">
        <f>IFERROR(IF(OR(確認書!$C$23="",D2625=""),"",確認書!$C$23),"")</f>
        <v/>
      </c>
      <c r="F2625" s="33" t="str">
        <f>IFERROR(
   IF($E$3="", "",
     IF(VLOOKUP(E2625, リスト!$A$2:$E$49, 5, FALSE) &gt; $E$3,
        VLOOKUP(E2625, リスト!$A$2:$E$49, 2, FALSE),
        VLOOKUP(E2625, リスト!$A$2:$E$49, 4, FALSE)
     )
   ),
"")</f>
        <v/>
      </c>
      <c r="G2625" s="40"/>
      <c r="H2625" s="29"/>
      <c r="I2625" s="46"/>
      <c r="J2625" s="34" t="str">
        <f t="shared" si="163"/>
        <v/>
      </c>
      <c r="K2625" s="28" t="str">
        <f t="shared" si="161"/>
        <v/>
      </c>
      <c r="L2625" s="25" t="str">
        <f t="shared" si="162"/>
        <v/>
      </c>
      <c r="M2625" s="16"/>
    </row>
    <row r="2626" spans="2:13" ht="22.5" customHeight="1" x14ac:dyDescent="0.45">
      <c r="B2626" s="30">
        <f t="shared" si="160"/>
        <v>2618</v>
      </c>
      <c r="C2626" s="40"/>
      <c r="D2626" s="41"/>
      <c r="E2626" s="31" t="str">
        <f>IFERROR(IF(OR(確認書!$C$23="",D2626=""),"",確認書!$C$23),"")</f>
        <v/>
      </c>
      <c r="F2626" s="33" t="str">
        <f>IFERROR(
   IF($E$3="", "",
     IF(VLOOKUP(E2626, リスト!$A$2:$E$49, 5, FALSE) &gt; $E$3,
        VLOOKUP(E2626, リスト!$A$2:$E$49, 2, FALSE),
        VLOOKUP(E2626, リスト!$A$2:$E$49, 4, FALSE)
     )
   ),
"")</f>
        <v/>
      </c>
      <c r="G2626" s="40"/>
      <c r="H2626" s="29"/>
      <c r="I2626" s="46"/>
      <c r="J2626" s="34" t="str">
        <f t="shared" si="163"/>
        <v/>
      </c>
      <c r="K2626" s="28" t="str">
        <f t="shared" si="161"/>
        <v/>
      </c>
      <c r="L2626" s="25" t="str">
        <f t="shared" si="162"/>
        <v/>
      </c>
      <c r="M2626" s="16"/>
    </row>
    <row r="2627" spans="2:13" ht="22.5" customHeight="1" x14ac:dyDescent="0.45">
      <c r="B2627" s="30">
        <f t="shared" si="160"/>
        <v>2619</v>
      </c>
      <c r="C2627" s="40"/>
      <c r="D2627" s="41"/>
      <c r="E2627" s="31" t="str">
        <f>IFERROR(IF(OR(確認書!$C$23="",D2627=""),"",確認書!$C$23),"")</f>
        <v/>
      </c>
      <c r="F2627" s="33" t="str">
        <f>IFERROR(
   IF($E$3="", "",
     IF(VLOOKUP(E2627, リスト!$A$2:$E$49, 5, FALSE) &gt; $E$3,
        VLOOKUP(E2627, リスト!$A$2:$E$49, 2, FALSE),
        VLOOKUP(E2627, リスト!$A$2:$E$49, 4, FALSE)
     )
   ),
"")</f>
        <v/>
      </c>
      <c r="G2627" s="40"/>
      <c r="H2627" s="29"/>
      <c r="I2627" s="46"/>
      <c r="J2627" s="34" t="str">
        <f t="shared" si="163"/>
        <v/>
      </c>
      <c r="K2627" s="28" t="str">
        <f t="shared" si="161"/>
        <v/>
      </c>
      <c r="L2627" s="25" t="str">
        <f t="shared" si="162"/>
        <v/>
      </c>
      <c r="M2627" s="16"/>
    </row>
    <row r="2628" spans="2:13" ht="22.5" customHeight="1" x14ac:dyDescent="0.45">
      <c r="B2628" s="30">
        <f t="shared" si="160"/>
        <v>2620</v>
      </c>
      <c r="C2628" s="40"/>
      <c r="D2628" s="41"/>
      <c r="E2628" s="31" t="str">
        <f>IFERROR(IF(OR(確認書!$C$23="",D2628=""),"",確認書!$C$23),"")</f>
        <v/>
      </c>
      <c r="F2628" s="33" t="str">
        <f>IFERROR(
   IF($E$3="", "",
     IF(VLOOKUP(E2628, リスト!$A$2:$E$49, 5, FALSE) &gt; $E$3,
        VLOOKUP(E2628, リスト!$A$2:$E$49, 2, FALSE),
        VLOOKUP(E2628, リスト!$A$2:$E$49, 4, FALSE)
     )
   ),
"")</f>
        <v/>
      </c>
      <c r="G2628" s="40"/>
      <c r="H2628" s="29"/>
      <c r="I2628" s="46"/>
      <c r="J2628" s="34" t="str">
        <f t="shared" si="163"/>
        <v/>
      </c>
      <c r="K2628" s="28" t="str">
        <f t="shared" si="161"/>
        <v/>
      </c>
      <c r="L2628" s="25" t="str">
        <f t="shared" si="162"/>
        <v/>
      </c>
      <c r="M2628" s="16"/>
    </row>
    <row r="2629" spans="2:13" ht="22.5" customHeight="1" x14ac:dyDescent="0.45">
      <c r="B2629" s="30">
        <f t="shared" si="160"/>
        <v>2621</v>
      </c>
      <c r="C2629" s="40"/>
      <c r="D2629" s="41"/>
      <c r="E2629" s="31" t="str">
        <f>IFERROR(IF(OR(確認書!$C$23="",D2629=""),"",確認書!$C$23),"")</f>
        <v/>
      </c>
      <c r="F2629" s="33" t="str">
        <f>IFERROR(
   IF($E$3="", "",
     IF(VLOOKUP(E2629, リスト!$A$2:$E$49, 5, FALSE) &gt; $E$3,
        VLOOKUP(E2629, リスト!$A$2:$E$49, 2, FALSE),
        VLOOKUP(E2629, リスト!$A$2:$E$49, 4, FALSE)
     )
   ),
"")</f>
        <v/>
      </c>
      <c r="G2629" s="40"/>
      <c r="H2629" s="29"/>
      <c r="I2629" s="46"/>
      <c r="J2629" s="34" t="str">
        <f t="shared" si="163"/>
        <v/>
      </c>
      <c r="K2629" s="28" t="str">
        <f t="shared" si="161"/>
        <v/>
      </c>
      <c r="L2629" s="25" t="str">
        <f t="shared" si="162"/>
        <v/>
      </c>
      <c r="M2629" s="16"/>
    </row>
    <row r="2630" spans="2:13" ht="22.5" customHeight="1" x14ac:dyDescent="0.45">
      <c r="B2630" s="30">
        <f t="shared" si="160"/>
        <v>2622</v>
      </c>
      <c r="C2630" s="40"/>
      <c r="D2630" s="41"/>
      <c r="E2630" s="31" t="str">
        <f>IFERROR(IF(OR(確認書!$C$23="",D2630=""),"",確認書!$C$23),"")</f>
        <v/>
      </c>
      <c r="F2630" s="33" t="str">
        <f>IFERROR(
   IF($E$3="", "",
     IF(VLOOKUP(E2630, リスト!$A$2:$E$49, 5, FALSE) &gt; $E$3,
        VLOOKUP(E2630, リスト!$A$2:$E$49, 2, FALSE),
        VLOOKUP(E2630, リスト!$A$2:$E$49, 4, FALSE)
     )
   ),
"")</f>
        <v/>
      </c>
      <c r="G2630" s="40"/>
      <c r="H2630" s="29"/>
      <c r="I2630" s="46"/>
      <c r="J2630" s="34" t="str">
        <f t="shared" si="163"/>
        <v/>
      </c>
      <c r="K2630" s="28" t="str">
        <f t="shared" si="161"/>
        <v/>
      </c>
      <c r="L2630" s="25" t="str">
        <f t="shared" si="162"/>
        <v/>
      </c>
      <c r="M2630" s="16"/>
    </row>
    <row r="2631" spans="2:13" ht="22.5" customHeight="1" x14ac:dyDescent="0.45">
      <c r="B2631" s="30">
        <f t="shared" si="160"/>
        <v>2623</v>
      </c>
      <c r="C2631" s="40"/>
      <c r="D2631" s="41"/>
      <c r="E2631" s="31" t="str">
        <f>IFERROR(IF(OR(確認書!$C$23="",D2631=""),"",確認書!$C$23),"")</f>
        <v/>
      </c>
      <c r="F2631" s="33" t="str">
        <f>IFERROR(
   IF($E$3="", "",
     IF(VLOOKUP(E2631, リスト!$A$2:$E$49, 5, FALSE) &gt; $E$3,
        VLOOKUP(E2631, リスト!$A$2:$E$49, 2, FALSE),
        VLOOKUP(E2631, リスト!$A$2:$E$49, 4, FALSE)
     )
   ),
"")</f>
        <v/>
      </c>
      <c r="G2631" s="40"/>
      <c r="H2631" s="29"/>
      <c r="I2631" s="46"/>
      <c r="J2631" s="34" t="str">
        <f t="shared" si="163"/>
        <v/>
      </c>
      <c r="K2631" s="28" t="str">
        <f t="shared" si="161"/>
        <v/>
      </c>
      <c r="L2631" s="25" t="str">
        <f t="shared" si="162"/>
        <v/>
      </c>
      <c r="M2631" s="16"/>
    </row>
    <row r="2632" spans="2:13" ht="22.5" customHeight="1" x14ac:dyDescent="0.45">
      <c r="B2632" s="30">
        <f t="shared" si="160"/>
        <v>2624</v>
      </c>
      <c r="C2632" s="40"/>
      <c r="D2632" s="41"/>
      <c r="E2632" s="31" t="str">
        <f>IFERROR(IF(OR(確認書!$C$23="",D2632=""),"",確認書!$C$23),"")</f>
        <v/>
      </c>
      <c r="F2632" s="33" t="str">
        <f>IFERROR(
   IF($E$3="", "",
     IF(VLOOKUP(E2632, リスト!$A$2:$E$49, 5, FALSE) &gt; $E$3,
        VLOOKUP(E2632, リスト!$A$2:$E$49, 2, FALSE),
        VLOOKUP(E2632, リスト!$A$2:$E$49, 4, FALSE)
     )
   ),
"")</f>
        <v/>
      </c>
      <c r="G2632" s="40"/>
      <c r="H2632" s="29"/>
      <c r="I2632" s="46"/>
      <c r="J2632" s="34" t="str">
        <f t="shared" si="163"/>
        <v/>
      </c>
      <c r="K2632" s="28" t="str">
        <f t="shared" si="161"/>
        <v/>
      </c>
      <c r="L2632" s="25" t="str">
        <f t="shared" si="162"/>
        <v/>
      </c>
      <c r="M2632" s="16"/>
    </row>
    <row r="2633" spans="2:13" ht="22.5" customHeight="1" x14ac:dyDescent="0.45">
      <c r="B2633" s="30">
        <f t="shared" si="160"/>
        <v>2625</v>
      </c>
      <c r="C2633" s="40"/>
      <c r="D2633" s="41"/>
      <c r="E2633" s="31" t="str">
        <f>IFERROR(IF(OR(確認書!$C$23="",D2633=""),"",確認書!$C$23),"")</f>
        <v/>
      </c>
      <c r="F2633" s="33" t="str">
        <f>IFERROR(
   IF($E$3="", "",
     IF(VLOOKUP(E2633, リスト!$A$2:$E$49, 5, FALSE) &gt; $E$3,
        VLOOKUP(E2633, リスト!$A$2:$E$49, 2, FALSE),
        VLOOKUP(E2633, リスト!$A$2:$E$49, 4, FALSE)
     )
   ),
"")</f>
        <v/>
      </c>
      <c r="G2633" s="40"/>
      <c r="H2633" s="29"/>
      <c r="I2633" s="46"/>
      <c r="J2633" s="34" t="str">
        <f t="shared" si="163"/>
        <v/>
      </c>
      <c r="K2633" s="28" t="str">
        <f t="shared" si="161"/>
        <v/>
      </c>
      <c r="L2633" s="25" t="str">
        <f t="shared" si="162"/>
        <v/>
      </c>
      <c r="M2633" s="16"/>
    </row>
    <row r="2634" spans="2:13" ht="22.5" customHeight="1" x14ac:dyDescent="0.45">
      <c r="B2634" s="30">
        <f t="shared" ref="B2634:B2697" si="164">ROW()-8</f>
        <v>2626</v>
      </c>
      <c r="C2634" s="40"/>
      <c r="D2634" s="41"/>
      <c r="E2634" s="31" t="str">
        <f>IFERROR(IF(OR(確認書!$C$23="",D2634=""),"",確認書!$C$23),"")</f>
        <v/>
      </c>
      <c r="F2634" s="33" t="str">
        <f>IFERROR(
   IF($E$3="", "",
     IF(VLOOKUP(E2634, リスト!$A$2:$E$49, 5, FALSE) &gt; $E$3,
        VLOOKUP(E2634, リスト!$A$2:$E$49, 2, FALSE),
        VLOOKUP(E2634, リスト!$A$2:$E$49, 4, FALSE)
     )
   ),
"")</f>
        <v/>
      </c>
      <c r="G2634" s="40"/>
      <c r="H2634" s="29"/>
      <c r="I2634" s="46"/>
      <c r="J2634" s="34" t="str">
        <f t="shared" si="163"/>
        <v/>
      </c>
      <c r="K2634" s="28" t="str">
        <f t="shared" ref="K2634:K2697" si="165">IF(OR(E2634="",F2634=""), "",
 IF(NOT(ISNUMBER(J2634)), "",
 IF(J2634&lt;F2634, "×（法定外・特例等対象外です）", "〇")))</f>
        <v/>
      </c>
      <c r="L2634" s="25" t="str">
        <f t="shared" ref="L2634:L2697" si="166">IF(COUNTBLANK(D2634:J2634)=7, "",
 IF(D2634="", "←D列に従業員名を姓名（フルネーム）で入力してください。誤変換にお気を付け下さい。",
 IF(G2634="", "←G列に1.月給～3.時間給を入力してください",
 IF(H2634="", "←H列に金額を入力してください",
 IF(NOT(ISNUMBER(H2634)), "←H列の金額は半角数字で入力してください",
 IF(G2634="3.時間給", "",
 IF(I2634="", "←I列に労働時間を入力してください",
 IF(NOT(ISNUMBER(I2634)), "←I列の労働時間は半角数字で入力してください", ""))))))))</f>
        <v/>
      </c>
      <c r="M2634" s="16"/>
    </row>
    <row r="2635" spans="2:13" ht="22.5" customHeight="1" x14ac:dyDescent="0.45">
      <c r="B2635" s="30">
        <f t="shared" si="164"/>
        <v>2627</v>
      </c>
      <c r="C2635" s="40"/>
      <c r="D2635" s="41"/>
      <c r="E2635" s="31" t="str">
        <f>IFERROR(IF(OR(確認書!$C$23="",D2635=""),"",確認書!$C$23),"")</f>
        <v/>
      </c>
      <c r="F2635" s="33" t="str">
        <f>IFERROR(
   IF($E$3="", "",
     IF(VLOOKUP(E2635, リスト!$A$2:$E$49, 5, FALSE) &gt; $E$3,
        VLOOKUP(E2635, リスト!$A$2:$E$49, 2, FALSE),
        VLOOKUP(E2635, リスト!$A$2:$E$49, 4, FALSE)
     )
   ),
"")</f>
        <v/>
      </c>
      <c r="G2635" s="40"/>
      <c r="H2635" s="29"/>
      <c r="I2635" s="46"/>
      <c r="J2635" s="34" t="str">
        <f t="shared" ref="J2635:J2698" si="167">IF(COUNTBLANK(G2635:I2635)=3, "",
 IF(G2635="3.時間給", IF(H2635="", "", H2635),
 IF(OR(G2635="1.月給", G2635="2.日給"),
   IF(OR(H2635="", I2635=""), "", ROUND(H2635/I2635,0)),
 "")))</f>
        <v/>
      </c>
      <c r="K2635" s="28" t="str">
        <f t="shared" si="165"/>
        <v/>
      </c>
      <c r="L2635" s="25" t="str">
        <f t="shared" si="166"/>
        <v/>
      </c>
      <c r="M2635" s="16"/>
    </row>
    <row r="2636" spans="2:13" ht="22.5" customHeight="1" x14ac:dyDescent="0.45">
      <c r="B2636" s="30">
        <f t="shared" si="164"/>
        <v>2628</v>
      </c>
      <c r="C2636" s="40"/>
      <c r="D2636" s="41"/>
      <c r="E2636" s="31" t="str">
        <f>IFERROR(IF(OR(確認書!$C$23="",D2636=""),"",確認書!$C$23),"")</f>
        <v/>
      </c>
      <c r="F2636" s="33" t="str">
        <f>IFERROR(
   IF($E$3="", "",
     IF(VLOOKUP(E2636, リスト!$A$2:$E$49, 5, FALSE) &gt; $E$3,
        VLOOKUP(E2636, リスト!$A$2:$E$49, 2, FALSE),
        VLOOKUP(E2636, リスト!$A$2:$E$49, 4, FALSE)
     )
   ),
"")</f>
        <v/>
      </c>
      <c r="G2636" s="40"/>
      <c r="H2636" s="29"/>
      <c r="I2636" s="46"/>
      <c r="J2636" s="34" t="str">
        <f t="shared" si="167"/>
        <v/>
      </c>
      <c r="K2636" s="28" t="str">
        <f t="shared" si="165"/>
        <v/>
      </c>
      <c r="L2636" s="25" t="str">
        <f t="shared" si="166"/>
        <v/>
      </c>
      <c r="M2636" s="16"/>
    </row>
    <row r="2637" spans="2:13" ht="22.5" customHeight="1" x14ac:dyDescent="0.45">
      <c r="B2637" s="30">
        <f t="shared" si="164"/>
        <v>2629</v>
      </c>
      <c r="C2637" s="40"/>
      <c r="D2637" s="41"/>
      <c r="E2637" s="31" t="str">
        <f>IFERROR(IF(OR(確認書!$C$23="",D2637=""),"",確認書!$C$23),"")</f>
        <v/>
      </c>
      <c r="F2637" s="33" t="str">
        <f>IFERROR(
   IF($E$3="", "",
     IF(VLOOKUP(E2637, リスト!$A$2:$E$49, 5, FALSE) &gt; $E$3,
        VLOOKUP(E2637, リスト!$A$2:$E$49, 2, FALSE),
        VLOOKUP(E2637, リスト!$A$2:$E$49, 4, FALSE)
     )
   ),
"")</f>
        <v/>
      </c>
      <c r="G2637" s="40"/>
      <c r="H2637" s="29"/>
      <c r="I2637" s="46"/>
      <c r="J2637" s="34" t="str">
        <f t="shared" si="167"/>
        <v/>
      </c>
      <c r="K2637" s="28" t="str">
        <f t="shared" si="165"/>
        <v/>
      </c>
      <c r="L2637" s="25" t="str">
        <f t="shared" si="166"/>
        <v/>
      </c>
      <c r="M2637" s="16"/>
    </row>
    <row r="2638" spans="2:13" ht="22.5" customHeight="1" x14ac:dyDescent="0.45">
      <c r="B2638" s="30">
        <f t="shared" si="164"/>
        <v>2630</v>
      </c>
      <c r="C2638" s="40"/>
      <c r="D2638" s="41"/>
      <c r="E2638" s="31" t="str">
        <f>IFERROR(IF(OR(確認書!$C$23="",D2638=""),"",確認書!$C$23),"")</f>
        <v/>
      </c>
      <c r="F2638" s="33" t="str">
        <f>IFERROR(
   IF($E$3="", "",
     IF(VLOOKUP(E2638, リスト!$A$2:$E$49, 5, FALSE) &gt; $E$3,
        VLOOKUP(E2638, リスト!$A$2:$E$49, 2, FALSE),
        VLOOKUP(E2638, リスト!$A$2:$E$49, 4, FALSE)
     )
   ),
"")</f>
        <v/>
      </c>
      <c r="G2638" s="40"/>
      <c r="H2638" s="29"/>
      <c r="I2638" s="46"/>
      <c r="J2638" s="34" t="str">
        <f t="shared" si="167"/>
        <v/>
      </c>
      <c r="K2638" s="28" t="str">
        <f t="shared" si="165"/>
        <v/>
      </c>
      <c r="L2638" s="25" t="str">
        <f t="shared" si="166"/>
        <v/>
      </c>
      <c r="M2638" s="16"/>
    </row>
    <row r="2639" spans="2:13" ht="22.5" customHeight="1" x14ac:dyDescent="0.45">
      <c r="B2639" s="30">
        <f t="shared" si="164"/>
        <v>2631</v>
      </c>
      <c r="C2639" s="40"/>
      <c r="D2639" s="41"/>
      <c r="E2639" s="31" t="str">
        <f>IFERROR(IF(OR(確認書!$C$23="",D2639=""),"",確認書!$C$23),"")</f>
        <v/>
      </c>
      <c r="F2639" s="33" t="str">
        <f>IFERROR(
   IF($E$3="", "",
     IF(VLOOKUP(E2639, リスト!$A$2:$E$49, 5, FALSE) &gt; $E$3,
        VLOOKUP(E2639, リスト!$A$2:$E$49, 2, FALSE),
        VLOOKUP(E2639, リスト!$A$2:$E$49, 4, FALSE)
     )
   ),
"")</f>
        <v/>
      </c>
      <c r="G2639" s="40"/>
      <c r="H2639" s="29"/>
      <c r="I2639" s="46"/>
      <c r="J2639" s="34" t="str">
        <f t="shared" si="167"/>
        <v/>
      </c>
      <c r="K2639" s="28" t="str">
        <f t="shared" si="165"/>
        <v/>
      </c>
      <c r="L2639" s="25" t="str">
        <f t="shared" si="166"/>
        <v/>
      </c>
      <c r="M2639" s="16"/>
    </row>
    <row r="2640" spans="2:13" ht="22.5" customHeight="1" x14ac:dyDescent="0.45">
      <c r="B2640" s="30">
        <f t="shared" si="164"/>
        <v>2632</v>
      </c>
      <c r="C2640" s="40"/>
      <c r="D2640" s="41"/>
      <c r="E2640" s="31" t="str">
        <f>IFERROR(IF(OR(確認書!$C$23="",D2640=""),"",確認書!$C$23),"")</f>
        <v/>
      </c>
      <c r="F2640" s="33" t="str">
        <f>IFERROR(
   IF($E$3="", "",
     IF(VLOOKUP(E2640, リスト!$A$2:$E$49, 5, FALSE) &gt; $E$3,
        VLOOKUP(E2640, リスト!$A$2:$E$49, 2, FALSE),
        VLOOKUP(E2640, リスト!$A$2:$E$49, 4, FALSE)
     )
   ),
"")</f>
        <v/>
      </c>
      <c r="G2640" s="40"/>
      <c r="H2640" s="29"/>
      <c r="I2640" s="46"/>
      <c r="J2640" s="34" t="str">
        <f t="shared" si="167"/>
        <v/>
      </c>
      <c r="K2640" s="28" t="str">
        <f t="shared" si="165"/>
        <v/>
      </c>
      <c r="L2640" s="25" t="str">
        <f t="shared" si="166"/>
        <v/>
      </c>
      <c r="M2640" s="16"/>
    </row>
    <row r="2641" spans="2:13" ht="22.5" customHeight="1" x14ac:dyDescent="0.45">
      <c r="B2641" s="30">
        <f t="shared" si="164"/>
        <v>2633</v>
      </c>
      <c r="C2641" s="40"/>
      <c r="D2641" s="41"/>
      <c r="E2641" s="31" t="str">
        <f>IFERROR(IF(OR(確認書!$C$23="",D2641=""),"",確認書!$C$23),"")</f>
        <v/>
      </c>
      <c r="F2641" s="33" t="str">
        <f>IFERROR(
   IF($E$3="", "",
     IF(VLOOKUP(E2641, リスト!$A$2:$E$49, 5, FALSE) &gt; $E$3,
        VLOOKUP(E2641, リスト!$A$2:$E$49, 2, FALSE),
        VLOOKUP(E2641, リスト!$A$2:$E$49, 4, FALSE)
     )
   ),
"")</f>
        <v/>
      </c>
      <c r="G2641" s="40"/>
      <c r="H2641" s="29"/>
      <c r="I2641" s="46"/>
      <c r="J2641" s="34" t="str">
        <f t="shared" si="167"/>
        <v/>
      </c>
      <c r="K2641" s="28" t="str">
        <f t="shared" si="165"/>
        <v/>
      </c>
      <c r="L2641" s="25" t="str">
        <f t="shared" si="166"/>
        <v/>
      </c>
      <c r="M2641" s="16"/>
    </row>
    <row r="2642" spans="2:13" ht="22.5" customHeight="1" x14ac:dyDescent="0.45">
      <c r="B2642" s="30">
        <f t="shared" si="164"/>
        <v>2634</v>
      </c>
      <c r="C2642" s="40"/>
      <c r="D2642" s="41"/>
      <c r="E2642" s="31" t="str">
        <f>IFERROR(IF(OR(確認書!$C$23="",D2642=""),"",確認書!$C$23),"")</f>
        <v/>
      </c>
      <c r="F2642" s="33" t="str">
        <f>IFERROR(
   IF($E$3="", "",
     IF(VLOOKUP(E2642, リスト!$A$2:$E$49, 5, FALSE) &gt; $E$3,
        VLOOKUP(E2642, リスト!$A$2:$E$49, 2, FALSE),
        VLOOKUP(E2642, リスト!$A$2:$E$49, 4, FALSE)
     )
   ),
"")</f>
        <v/>
      </c>
      <c r="G2642" s="40"/>
      <c r="H2642" s="29"/>
      <c r="I2642" s="46"/>
      <c r="J2642" s="34" t="str">
        <f t="shared" si="167"/>
        <v/>
      </c>
      <c r="K2642" s="28" t="str">
        <f t="shared" si="165"/>
        <v/>
      </c>
      <c r="L2642" s="25" t="str">
        <f t="shared" si="166"/>
        <v/>
      </c>
      <c r="M2642" s="16"/>
    </row>
    <row r="2643" spans="2:13" ht="22.5" customHeight="1" x14ac:dyDescent="0.45">
      <c r="B2643" s="30">
        <f t="shared" si="164"/>
        <v>2635</v>
      </c>
      <c r="C2643" s="40"/>
      <c r="D2643" s="41"/>
      <c r="E2643" s="31" t="str">
        <f>IFERROR(IF(OR(確認書!$C$23="",D2643=""),"",確認書!$C$23),"")</f>
        <v/>
      </c>
      <c r="F2643" s="33" t="str">
        <f>IFERROR(
   IF($E$3="", "",
     IF(VLOOKUP(E2643, リスト!$A$2:$E$49, 5, FALSE) &gt; $E$3,
        VLOOKUP(E2643, リスト!$A$2:$E$49, 2, FALSE),
        VLOOKUP(E2643, リスト!$A$2:$E$49, 4, FALSE)
     )
   ),
"")</f>
        <v/>
      </c>
      <c r="G2643" s="40"/>
      <c r="H2643" s="29"/>
      <c r="I2643" s="46"/>
      <c r="J2643" s="34" t="str">
        <f t="shared" si="167"/>
        <v/>
      </c>
      <c r="K2643" s="28" t="str">
        <f t="shared" si="165"/>
        <v/>
      </c>
      <c r="L2643" s="25" t="str">
        <f t="shared" si="166"/>
        <v/>
      </c>
      <c r="M2643" s="16"/>
    </row>
    <row r="2644" spans="2:13" ht="22.5" customHeight="1" x14ac:dyDescent="0.45">
      <c r="B2644" s="30">
        <f t="shared" si="164"/>
        <v>2636</v>
      </c>
      <c r="C2644" s="40"/>
      <c r="D2644" s="41"/>
      <c r="E2644" s="31" t="str">
        <f>IFERROR(IF(OR(確認書!$C$23="",D2644=""),"",確認書!$C$23),"")</f>
        <v/>
      </c>
      <c r="F2644" s="33" t="str">
        <f>IFERROR(
   IF($E$3="", "",
     IF(VLOOKUP(E2644, リスト!$A$2:$E$49, 5, FALSE) &gt; $E$3,
        VLOOKUP(E2644, リスト!$A$2:$E$49, 2, FALSE),
        VLOOKUP(E2644, リスト!$A$2:$E$49, 4, FALSE)
     )
   ),
"")</f>
        <v/>
      </c>
      <c r="G2644" s="40"/>
      <c r="H2644" s="29"/>
      <c r="I2644" s="46"/>
      <c r="J2644" s="34" t="str">
        <f t="shared" si="167"/>
        <v/>
      </c>
      <c r="K2644" s="28" t="str">
        <f t="shared" si="165"/>
        <v/>
      </c>
      <c r="L2644" s="25" t="str">
        <f t="shared" si="166"/>
        <v/>
      </c>
      <c r="M2644" s="16"/>
    </row>
    <row r="2645" spans="2:13" ht="22.5" customHeight="1" x14ac:dyDescent="0.45">
      <c r="B2645" s="30">
        <f t="shared" si="164"/>
        <v>2637</v>
      </c>
      <c r="C2645" s="40"/>
      <c r="D2645" s="41"/>
      <c r="E2645" s="31" t="str">
        <f>IFERROR(IF(OR(確認書!$C$23="",D2645=""),"",確認書!$C$23),"")</f>
        <v/>
      </c>
      <c r="F2645" s="33" t="str">
        <f>IFERROR(
   IF($E$3="", "",
     IF(VLOOKUP(E2645, リスト!$A$2:$E$49, 5, FALSE) &gt; $E$3,
        VLOOKUP(E2645, リスト!$A$2:$E$49, 2, FALSE),
        VLOOKUP(E2645, リスト!$A$2:$E$49, 4, FALSE)
     )
   ),
"")</f>
        <v/>
      </c>
      <c r="G2645" s="40"/>
      <c r="H2645" s="29"/>
      <c r="I2645" s="46"/>
      <c r="J2645" s="34" t="str">
        <f t="shared" si="167"/>
        <v/>
      </c>
      <c r="K2645" s="28" t="str">
        <f t="shared" si="165"/>
        <v/>
      </c>
      <c r="L2645" s="25" t="str">
        <f t="shared" si="166"/>
        <v/>
      </c>
      <c r="M2645" s="16"/>
    </row>
    <row r="2646" spans="2:13" ht="22.5" customHeight="1" x14ac:dyDescent="0.45">
      <c r="B2646" s="30">
        <f t="shared" si="164"/>
        <v>2638</v>
      </c>
      <c r="C2646" s="40"/>
      <c r="D2646" s="41"/>
      <c r="E2646" s="31" t="str">
        <f>IFERROR(IF(OR(確認書!$C$23="",D2646=""),"",確認書!$C$23),"")</f>
        <v/>
      </c>
      <c r="F2646" s="33" t="str">
        <f>IFERROR(
   IF($E$3="", "",
     IF(VLOOKUP(E2646, リスト!$A$2:$E$49, 5, FALSE) &gt; $E$3,
        VLOOKUP(E2646, リスト!$A$2:$E$49, 2, FALSE),
        VLOOKUP(E2646, リスト!$A$2:$E$49, 4, FALSE)
     )
   ),
"")</f>
        <v/>
      </c>
      <c r="G2646" s="40"/>
      <c r="H2646" s="29"/>
      <c r="I2646" s="46"/>
      <c r="J2646" s="34" t="str">
        <f t="shared" si="167"/>
        <v/>
      </c>
      <c r="K2646" s="28" t="str">
        <f t="shared" si="165"/>
        <v/>
      </c>
      <c r="L2646" s="25" t="str">
        <f t="shared" si="166"/>
        <v/>
      </c>
      <c r="M2646" s="16"/>
    </row>
    <row r="2647" spans="2:13" ht="22.5" customHeight="1" x14ac:dyDescent="0.45">
      <c r="B2647" s="30">
        <f t="shared" si="164"/>
        <v>2639</v>
      </c>
      <c r="C2647" s="40"/>
      <c r="D2647" s="41"/>
      <c r="E2647" s="31" t="str">
        <f>IFERROR(IF(OR(確認書!$C$23="",D2647=""),"",確認書!$C$23),"")</f>
        <v/>
      </c>
      <c r="F2647" s="33" t="str">
        <f>IFERROR(
   IF($E$3="", "",
     IF(VLOOKUP(E2647, リスト!$A$2:$E$49, 5, FALSE) &gt; $E$3,
        VLOOKUP(E2647, リスト!$A$2:$E$49, 2, FALSE),
        VLOOKUP(E2647, リスト!$A$2:$E$49, 4, FALSE)
     )
   ),
"")</f>
        <v/>
      </c>
      <c r="G2647" s="40"/>
      <c r="H2647" s="29"/>
      <c r="I2647" s="46"/>
      <c r="J2647" s="34" t="str">
        <f t="shared" si="167"/>
        <v/>
      </c>
      <c r="K2647" s="28" t="str">
        <f t="shared" si="165"/>
        <v/>
      </c>
      <c r="L2647" s="25" t="str">
        <f t="shared" si="166"/>
        <v/>
      </c>
      <c r="M2647" s="16"/>
    </row>
    <row r="2648" spans="2:13" ht="22.5" customHeight="1" x14ac:dyDescent="0.45">
      <c r="B2648" s="30">
        <f t="shared" si="164"/>
        <v>2640</v>
      </c>
      <c r="C2648" s="40"/>
      <c r="D2648" s="41"/>
      <c r="E2648" s="31" t="str">
        <f>IFERROR(IF(OR(確認書!$C$23="",D2648=""),"",確認書!$C$23),"")</f>
        <v/>
      </c>
      <c r="F2648" s="33" t="str">
        <f>IFERROR(
   IF($E$3="", "",
     IF(VLOOKUP(E2648, リスト!$A$2:$E$49, 5, FALSE) &gt; $E$3,
        VLOOKUP(E2648, リスト!$A$2:$E$49, 2, FALSE),
        VLOOKUP(E2648, リスト!$A$2:$E$49, 4, FALSE)
     )
   ),
"")</f>
        <v/>
      </c>
      <c r="G2648" s="40"/>
      <c r="H2648" s="29"/>
      <c r="I2648" s="46"/>
      <c r="J2648" s="34" t="str">
        <f t="shared" si="167"/>
        <v/>
      </c>
      <c r="K2648" s="28" t="str">
        <f t="shared" si="165"/>
        <v/>
      </c>
      <c r="L2648" s="25" t="str">
        <f t="shared" si="166"/>
        <v/>
      </c>
      <c r="M2648" s="16"/>
    </row>
    <row r="2649" spans="2:13" ht="22.5" customHeight="1" x14ac:dyDescent="0.45">
      <c r="B2649" s="30">
        <f t="shared" si="164"/>
        <v>2641</v>
      </c>
      <c r="C2649" s="40"/>
      <c r="D2649" s="41"/>
      <c r="E2649" s="31" t="str">
        <f>IFERROR(IF(OR(確認書!$C$23="",D2649=""),"",確認書!$C$23),"")</f>
        <v/>
      </c>
      <c r="F2649" s="33" t="str">
        <f>IFERROR(
   IF($E$3="", "",
     IF(VLOOKUP(E2649, リスト!$A$2:$E$49, 5, FALSE) &gt; $E$3,
        VLOOKUP(E2649, リスト!$A$2:$E$49, 2, FALSE),
        VLOOKUP(E2649, リスト!$A$2:$E$49, 4, FALSE)
     )
   ),
"")</f>
        <v/>
      </c>
      <c r="G2649" s="40"/>
      <c r="H2649" s="29"/>
      <c r="I2649" s="46"/>
      <c r="J2649" s="34" t="str">
        <f t="shared" si="167"/>
        <v/>
      </c>
      <c r="K2649" s="28" t="str">
        <f t="shared" si="165"/>
        <v/>
      </c>
      <c r="L2649" s="25" t="str">
        <f t="shared" si="166"/>
        <v/>
      </c>
      <c r="M2649" s="16"/>
    </row>
    <row r="2650" spans="2:13" ht="22.5" customHeight="1" x14ac:dyDescent="0.45">
      <c r="B2650" s="30">
        <f t="shared" si="164"/>
        <v>2642</v>
      </c>
      <c r="C2650" s="40"/>
      <c r="D2650" s="41"/>
      <c r="E2650" s="31" t="str">
        <f>IFERROR(IF(OR(確認書!$C$23="",D2650=""),"",確認書!$C$23),"")</f>
        <v/>
      </c>
      <c r="F2650" s="33" t="str">
        <f>IFERROR(
   IF($E$3="", "",
     IF(VLOOKUP(E2650, リスト!$A$2:$E$49, 5, FALSE) &gt; $E$3,
        VLOOKUP(E2650, リスト!$A$2:$E$49, 2, FALSE),
        VLOOKUP(E2650, リスト!$A$2:$E$49, 4, FALSE)
     )
   ),
"")</f>
        <v/>
      </c>
      <c r="G2650" s="40"/>
      <c r="H2650" s="29"/>
      <c r="I2650" s="46"/>
      <c r="J2650" s="34" t="str">
        <f t="shared" si="167"/>
        <v/>
      </c>
      <c r="K2650" s="28" t="str">
        <f t="shared" si="165"/>
        <v/>
      </c>
      <c r="L2650" s="25" t="str">
        <f t="shared" si="166"/>
        <v/>
      </c>
      <c r="M2650" s="16"/>
    </row>
    <row r="2651" spans="2:13" ht="22.5" customHeight="1" x14ac:dyDescent="0.45">
      <c r="B2651" s="30">
        <f t="shared" si="164"/>
        <v>2643</v>
      </c>
      <c r="C2651" s="40"/>
      <c r="D2651" s="41"/>
      <c r="E2651" s="31" t="str">
        <f>IFERROR(IF(OR(確認書!$C$23="",D2651=""),"",確認書!$C$23),"")</f>
        <v/>
      </c>
      <c r="F2651" s="33" t="str">
        <f>IFERROR(
   IF($E$3="", "",
     IF(VLOOKUP(E2651, リスト!$A$2:$E$49, 5, FALSE) &gt; $E$3,
        VLOOKUP(E2651, リスト!$A$2:$E$49, 2, FALSE),
        VLOOKUP(E2651, リスト!$A$2:$E$49, 4, FALSE)
     )
   ),
"")</f>
        <v/>
      </c>
      <c r="G2651" s="40"/>
      <c r="H2651" s="29"/>
      <c r="I2651" s="46"/>
      <c r="J2651" s="34" t="str">
        <f t="shared" si="167"/>
        <v/>
      </c>
      <c r="K2651" s="28" t="str">
        <f t="shared" si="165"/>
        <v/>
      </c>
      <c r="L2651" s="25" t="str">
        <f t="shared" si="166"/>
        <v/>
      </c>
      <c r="M2651" s="16"/>
    </row>
    <row r="2652" spans="2:13" ht="22.5" customHeight="1" x14ac:dyDescent="0.45">
      <c r="B2652" s="30">
        <f t="shared" si="164"/>
        <v>2644</v>
      </c>
      <c r="C2652" s="40"/>
      <c r="D2652" s="41"/>
      <c r="E2652" s="31" t="str">
        <f>IFERROR(IF(OR(確認書!$C$23="",D2652=""),"",確認書!$C$23),"")</f>
        <v/>
      </c>
      <c r="F2652" s="33" t="str">
        <f>IFERROR(
   IF($E$3="", "",
     IF(VLOOKUP(E2652, リスト!$A$2:$E$49, 5, FALSE) &gt; $E$3,
        VLOOKUP(E2652, リスト!$A$2:$E$49, 2, FALSE),
        VLOOKUP(E2652, リスト!$A$2:$E$49, 4, FALSE)
     )
   ),
"")</f>
        <v/>
      </c>
      <c r="G2652" s="40"/>
      <c r="H2652" s="29"/>
      <c r="I2652" s="46"/>
      <c r="J2652" s="34" t="str">
        <f t="shared" si="167"/>
        <v/>
      </c>
      <c r="K2652" s="28" t="str">
        <f t="shared" si="165"/>
        <v/>
      </c>
      <c r="L2652" s="25" t="str">
        <f t="shared" si="166"/>
        <v/>
      </c>
      <c r="M2652" s="16"/>
    </row>
    <row r="2653" spans="2:13" ht="22.5" customHeight="1" x14ac:dyDescent="0.45">
      <c r="B2653" s="30">
        <f t="shared" si="164"/>
        <v>2645</v>
      </c>
      <c r="C2653" s="40"/>
      <c r="D2653" s="41"/>
      <c r="E2653" s="31" t="str">
        <f>IFERROR(IF(OR(確認書!$C$23="",D2653=""),"",確認書!$C$23),"")</f>
        <v/>
      </c>
      <c r="F2653" s="33" t="str">
        <f>IFERROR(
   IF($E$3="", "",
     IF(VLOOKUP(E2653, リスト!$A$2:$E$49, 5, FALSE) &gt; $E$3,
        VLOOKUP(E2653, リスト!$A$2:$E$49, 2, FALSE),
        VLOOKUP(E2653, リスト!$A$2:$E$49, 4, FALSE)
     )
   ),
"")</f>
        <v/>
      </c>
      <c r="G2653" s="40"/>
      <c r="H2653" s="29"/>
      <c r="I2653" s="46"/>
      <c r="J2653" s="34" t="str">
        <f t="shared" si="167"/>
        <v/>
      </c>
      <c r="K2653" s="28" t="str">
        <f t="shared" si="165"/>
        <v/>
      </c>
      <c r="L2653" s="25" t="str">
        <f t="shared" si="166"/>
        <v/>
      </c>
      <c r="M2653" s="16"/>
    </row>
    <row r="2654" spans="2:13" ht="22.5" customHeight="1" x14ac:dyDescent="0.45">
      <c r="B2654" s="30">
        <f t="shared" si="164"/>
        <v>2646</v>
      </c>
      <c r="C2654" s="40"/>
      <c r="D2654" s="41"/>
      <c r="E2654" s="31" t="str">
        <f>IFERROR(IF(OR(確認書!$C$23="",D2654=""),"",確認書!$C$23),"")</f>
        <v/>
      </c>
      <c r="F2654" s="33" t="str">
        <f>IFERROR(
   IF($E$3="", "",
     IF(VLOOKUP(E2654, リスト!$A$2:$E$49, 5, FALSE) &gt; $E$3,
        VLOOKUP(E2654, リスト!$A$2:$E$49, 2, FALSE),
        VLOOKUP(E2654, リスト!$A$2:$E$49, 4, FALSE)
     )
   ),
"")</f>
        <v/>
      </c>
      <c r="G2654" s="40"/>
      <c r="H2654" s="29"/>
      <c r="I2654" s="46"/>
      <c r="J2654" s="34" t="str">
        <f t="shared" si="167"/>
        <v/>
      </c>
      <c r="K2654" s="28" t="str">
        <f t="shared" si="165"/>
        <v/>
      </c>
      <c r="L2654" s="25" t="str">
        <f t="shared" si="166"/>
        <v/>
      </c>
      <c r="M2654" s="16"/>
    </row>
    <row r="2655" spans="2:13" ht="22.5" customHeight="1" x14ac:dyDescent="0.45">
      <c r="B2655" s="30">
        <f t="shared" si="164"/>
        <v>2647</v>
      </c>
      <c r="C2655" s="40"/>
      <c r="D2655" s="41"/>
      <c r="E2655" s="31" t="str">
        <f>IFERROR(IF(OR(確認書!$C$23="",D2655=""),"",確認書!$C$23),"")</f>
        <v/>
      </c>
      <c r="F2655" s="33" t="str">
        <f>IFERROR(
   IF($E$3="", "",
     IF(VLOOKUP(E2655, リスト!$A$2:$E$49, 5, FALSE) &gt; $E$3,
        VLOOKUP(E2655, リスト!$A$2:$E$49, 2, FALSE),
        VLOOKUP(E2655, リスト!$A$2:$E$49, 4, FALSE)
     )
   ),
"")</f>
        <v/>
      </c>
      <c r="G2655" s="40"/>
      <c r="H2655" s="29"/>
      <c r="I2655" s="46"/>
      <c r="J2655" s="34" t="str">
        <f t="shared" si="167"/>
        <v/>
      </c>
      <c r="K2655" s="28" t="str">
        <f t="shared" si="165"/>
        <v/>
      </c>
      <c r="L2655" s="25" t="str">
        <f t="shared" si="166"/>
        <v/>
      </c>
      <c r="M2655" s="16"/>
    </row>
    <row r="2656" spans="2:13" ht="22.5" customHeight="1" x14ac:dyDescent="0.45">
      <c r="B2656" s="30">
        <f t="shared" si="164"/>
        <v>2648</v>
      </c>
      <c r="C2656" s="40"/>
      <c r="D2656" s="41"/>
      <c r="E2656" s="31" t="str">
        <f>IFERROR(IF(OR(確認書!$C$23="",D2656=""),"",確認書!$C$23),"")</f>
        <v/>
      </c>
      <c r="F2656" s="33" t="str">
        <f>IFERROR(
   IF($E$3="", "",
     IF(VLOOKUP(E2656, リスト!$A$2:$E$49, 5, FALSE) &gt; $E$3,
        VLOOKUP(E2656, リスト!$A$2:$E$49, 2, FALSE),
        VLOOKUP(E2656, リスト!$A$2:$E$49, 4, FALSE)
     )
   ),
"")</f>
        <v/>
      </c>
      <c r="G2656" s="40"/>
      <c r="H2656" s="29"/>
      <c r="I2656" s="46"/>
      <c r="J2656" s="34" t="str">
        <f t="shared" si="167"/>
        <v/>
      </c>
      <c r="K2656" s="28" t="str">
        <f t="shared" si="165"/>
        <v/>
      </c>
      <c r="L2656" s="25" t="str">
        <f t="shared" si="166"/>
        <v/>
      </c>
      <c r="M2656" s="16"/>
    </row>
    <row r="2657" spans="2:13" ht="22.5" customHeight="1" x14ac:dyDescent="0.45">
      <c r="B2657" s="30">
        <f t="shared" si="164"/>
        <v>2649</v>
      </c>
      <c r="C2657" s="40"/>
      <c r="D2657" s="41"/>
      <c r="E2657" s="31" t="str">
        <f>IFERROR(IF(OR(確認書!$C$23="",D2657=""),"",確認書!$C$23),"")</f>
        <v/>
      </c>
      <c r="F2657" s="33" t="str">
        <f>IFERROR(
   IF($E$3="", "",
     IF(VLOOKUP(E2657, リスト!$A$2:$E$49, 5, FALSE) &gt; $E$3,
        VLOOKUP(E2657, リスト!$A$2:$E$49, 2, FALSE),
        VLOOKUP(E2657, リスト!$A$2:$E$49, 4, FALSE)
     )
   ),
"")</f>
        <v/>
      </c>
      <c r="G2657" s="40"/>
      <c r="H2657" s="29"/>
      <c r="I2657" s="46"/>
      <c r="J2657" s="34" t="str">
        <f t="shared" si="167"/>
        <v/>
      </c>
      <c r="K2657" s="28" t="str">
        <f t="shared" si="165"/>
        <v/>
      </c>
      <c r="L2657" s="25" t="str">
        <f t="shared" si="166"/>
        <v/>
      </c>
      <c r="M2657" s="16"/>
    </row>
    <row r="2658" spans="2:13" ht="22.5" customHeight="1" x14ac:dyDescent="0.45">
      <c r="B2658" s="30">
        <f t="shared" si="164"/>
        <v>2650</v>
      </c>
      <c r="C2658" s="40"/>
      <c r="D2658" s="41"/>
      <c r="E2658" s="31" t="str">
        <f>IFERROR(IF(OR(確認書!$C$23="",D2658=""),"",確認書!$C$23),"")</f>
        <v/>
      </c>
      <c r="F2658" s="33" t="str">
        <f>IFERROR(
   IF($E$3="", "",
     IF(VLOOKUP(E2658, リスト!$A$2:$E$49, 5, FALSE) &gt; $E$3,
        VLOOKUP(E2658, リスト!$A$2:$E$49, 2, FALSE),
        VLOOKUP(E2658, リスト!$A$2:$E$49, 4, FALSE)
     )
   ),
"")</f>
        <v/>
      </c>
      <c r="G2658" s="40"/>
      <c r="H2658" s="29"/>
      <c r="I2658" s="46"/>
      <c r="J2658" s="34" t="str">
        <f t="shared" si="167"/>
        <v/>
      </c>
      <c r="K2658" s="28" t="str">
        <f t="shared" si="165"/>
        <v/>
      </c>
      <c r="L2658" s="25" t="str">
        <f t="shared" si="166"/>
        <v/>
      </c>
      <c r="M2658" s="16"/>
    </row>
    <row r="2659" spans="2:13" ht="22.5" customHeight="1" x14ac:dyDescent="0.45">
      <c r="B2659" s="30">
        <f t="shared" si="164"/>
        <v>2651</v>
      </c>
      <c r="C2659" s="40"/>
      <c r="D2659" s="41"/>
      <c r="E2659" s="31" t="str">
        <f>IFERROR(IF(OR(確認書!$C$23="",D2659=""),"",確認書!$C$23),"")</f>
        <v/>
      </c>
      <c r="F2659" s="33" t="str">
        <f>IFERROR(
   IF($E$3="", "",
     IF(VLOOKUP(E2659, リスト!$A$2:$E$49, 5, FALSE) &gt; $E$3,
        VLOOKUP(E2659, リスト!$A$2:$E$49, 2, FALSE),
        VLOOKUP(E2659, リスト!$A$2:$E$49, 4, FALSE)
     )
   ),
"")</f>
        <v/>
      </c>
      <c r="G2659" s="40"/>
      <c r="H2659" s="29"/>
      <c r="I2659" s="46"/>
      <c r="J2659" s="34" t="str">
        <f t="shared" si="167"/>
        <v/>
      </c>
      <c r="K2659" s="28" t="str">
        <f t="shared" si="165"/>
        <v/>
      </c>
      <c r="L2659" s="25" t="str">
        <f t="shared" si="166"/>
        <v/>
      </c>
      <c r="M2659" s="16"/>
    </row>
    <row r="2660" spans="2:13" ht="22.5" customHeight="1" x14ac:dyDescent="0.45">
      <c r="B2660" s="30">
        <f t="shared" si="164"/>
        <v>2652</v>
      </c>
      <c r="C2660" s="40"/>
      <c r="D2660" s="41"/>
      <c r="E2660" s="31" t="str">
        <f>IFERROR(IF(OR(確認書!$C$23="",D2660=""),"",確認書!$C$23),"")</f>
        <v/>
      </c>
      <c r="F2660" s="33" t="str">
        <f>IFERROR(
   IF($E$3="", "",
     IF(VLOOKUP(E2660, リスト!$A$2:$E$49, 5, FALSE) &gt; $E$3,
        VLOOKUP(E2660, リスト!$A$2:$E$49, 2, FALSE),
        VLOOKUP(E2660, リスト!$A$2:$E$49, 4, FALSE)
     )
   ),
"")</f>
        <v/>
      </c>
      <c r="G2660" s="40"/>
      <c r="H2660" s="29"/>
      <c r="I2660" s="46"/>
      <c r="J2660" s="34" t="str">
        <f t="shared" si="167"/>
        <v/>
      </c>
      <c r="K2660" s="28" t="str">
        <f t="shared" si="165"/>
        <v/>
      </c>
      <c r="L2660" s="25" t="str">
        <f t="shared" si="166"/>
        <v/>
      </c>
      <c r="M2660" s="16"/>
    </row>
    <row r="2661" spans="2:13" ht="22.5" customHeight="1" x14ac:dyDescent="0.45">
      <c r="B2661" s="30">
        <f t="shared" si="164"/>
        <v>2653</v>
      </c>
      <c r="C2661" s="40"/>
      <c r="D2661" s="41"/>
      <c r="E2661" s="31" t="str">
        <f>IFERROR(IF(OR(確認書!$C$23="",D2661=""),"",確認書!$C$23),"")</f>
        <v/>
      </c>
      <c r="F2661" s="33" t="str">
        <f>IFERROR(
   IF($E$3="", "",
     IF(VLOOKUP(E2661, リスト!$A$2:$E$49, 5, FALSE) &gt; $E$3,
        VLOOKUP(E2661, リスト!$A$2:$E$49, 2, FALSE),
        VLOOKUP(E2661, リスト!$A$2:$E$49, 4, FALSE)
     )
   ),
"")</f>
        <v/>
      </c>
      <c r="G2661" s="40"/>
      <c r="H2661" s="29"/>
      <c r="I2661" s="46"/>
      <c r="J2661" s="34" t="str">
        <f t="shared" si="167"/>
        <v/>
      </c>
      <c r="K2661" s="28" t="str">
        <f t="shared" si="165"/>
        <v/>
      </c>
      <c r="L2661" s="25" t="str">
        <f t="shared" si="166"/>
        <v/>
      </c>
      <c r="M2661" s="16"/>
    </row>
    <row r="2662" spans="2:13" ht="22.5" customHeight="1" x14ac:dyDescent="0.45">
      <c r="B2662" s="30">
        <f t="shared" si="164"/>
        <v>2654</v>
      </c>
      <c r="C2662" s="40"/>
      <c r="D2662" s="41"/>
      <c r="E2662" s="31" t="str">
        <f>IFERROR(IF(OR(確認書!$C$23="",D2662=""),"",確認書!$C$23),"")</f>
        <v/>
      </c>
      <c r="F2662" s="33" t="str">
        <f>IFERROR(
   IF($E$3="", "",
     IF(VLOOKUP(E2662, リスト!$A$2:$E$49, 5, FALSE) &gt; $E$3,
        VLOOKUP(E2662, リスト!$A$2:$E$49, 2, FALSE),
        VLOOKUP(E2662, リスト!$A$2:$E$49, 4, FALSE)
     )
   ),
"")</f>
        <v/>
      </c>
      <c r="G2662" s="40"/>
      <c r="H2662" s="29"/>
      <c r="I2662" s="46"/>
      <c r="J2662" s="34" t="str">
        <f t="shared" si="167"/>
        <v/>
      </c>
      <c r="K2662" s="28" t="str">
        <f t="shared" si="165"/>
        <v/>
      </c>
      <c r="L2662" s="25" t="str">
        <f t="shared" si="166"/>
        <v/>
      </c>
      <c r="M2662" s="16"/>
    </row>
    <row r="2663" spans="2:13" ht="22.5" customHeight="1" x14ac:dyDescent="0.45">
      <c r="B2663" s="30">
        <f t="shared" si="164"/>
        <v>2655</v>
      </c>
      <c r="C2663" s="40"/>
      <c r="D2663" s="41"/>
      <c r="E2663" s="31" t="str">
        <f>IFERROR(IF(OR(確認書!$C$23="",D2663=""),"",確認書!$C$23),"")</f>
        <v/>
      </c>
      <c r="F2663" s="33" t="str">
        <f>IFERROR(
   IF($E$3="", "",
     IF(VLOOKUP(E2663, リスト!$A$2:$E$49, 5, FALSE) &gt; $E$3,
        VLOOKUP(E2663, リスト!$A$2:$E$49, 2, FALSE),
        VLOOKUP(E2663, リスト!$A$2:$E$49, 4, FALSE)
     )
   ),
"")</f>
        <v/>
      </c>
      <c r="G2663" s="40"/>
      <c r="H2663" s="29"/>
      <c r="I2663" s="46"/>
      <c r="J2663" s="34" t="str">
        <f t="shared" si="167"/>
        <v/>
      </c>
      <c r="K2663" s="28" t="str">
        <f t="shared" si="165"/>
        <v/>
      </c>
      <c r="L2663" s="25" t="str">
        <f t="shared" si="166"/>
        <v/>
      </c>
      <c r="M2663" s="16"/>
    </row>
    <row r="2664" spans="2:13" ht="22.5" customHeight="1" x14ac:dyDescent="0.45">
      <c r="B2664" s="30">
        <f t="shared" si="164"/>
        <v>2656</v>
      </c>
      <c r="C2664" s="40"/>
      <c r="D2664" s="41"/>
      <c r="E2664" s="31" t="str">
        <f>IFERROR(IF(OR(確認書!$C$23="",D2664=""),"",確認書!$C$23),"")</f>
        <v/>
      </c>
      <c r="F2664" s="33" t="str">
        <f>IFERROR(
   IF($E$3="", "",
     IF(VLOOKUP(E2664, リスト!$A$2:$E$49, 5, FALSE) &gt; $E$3,
        VLOOKUP(E2664, リスト!$A$2:$E$49, 2, FALSE),
        VLOOKUP(E2664, リスト!$A$2:$E$49, 4, FALSE)
     )
   ),
"")</f>
        <v/>
      </c>
      <c r="G2664" s="40"/>
      <c r="H2664" s="29"/>
      <c r="I2664" s="46"/>
      <c r="J2664" s="34" t="str">
        <f t="shared" si="167"/>
        <v/>
      </c>
      <c r="K2664" s="28" t="str">
        <f t="shared" si="165"/>
        <v/>
      </c>
      <c r="L2664" s="25" t="str">
        <f t="shared" si="166"/>
        <v/>
      </c>
      <c r="M2664" s="16"/>
    </row>
    <row r="2665" spans="2:13" ht="22.5" customHeight="1" x14ac:dyDescent="0.45">
      <c r="B2665" s="30">
        <f t="shared" si="164"/>
        <v>2657</v>
      </c>
      <c r="C2665" s="40"/>
      <c r="D2665" s="41"/>
      <c r="E2665" s="31" t="str">
        <f>IFERROR(IF(OR(確認書!$C$23="",D2665=""),"",確認書!$C$23),"")</f>
        <v/>
      </c>
      <c r="F2665" s="33" t="str">
        <f>IFERROR(
   IF($E$3="", "",
     IF(VLOOKUP(E2665, リスト!$A$2:$E$49, 5, FALSE) &gt; $E$3,
        VLOOKUP(E2665, リスト!$A$2:$E$49, 2, FALSE),
        VLOOKUP(E2665, リスト!$A$2:$E$49, 4, FALSE)
     )
   ),
"")</f>
        <v/>
      </c>
      <c r="G2665" s="40"/>
      <c r="H2665" s="29"/>
      <c r="I2665" s="46"/>
      <c r="J2665" s="34" t="str">
        <f t="shared" si="167"/>
        <v/>
      </c>
      <c r="K2665" s="28" t="str">
        <f t="shared" si="165"/>
        <v/>
      </c>
      <c r="L2665" s="25" t="str">
        <f t="shared" si="166"/>
        <v/>
      </c>
      <c r="M2665" s="16"/>
    </row>
    <row r="2666" spans="2:13" ht="22.5" customHeight="1" x14ac:dyDescent="0.45">
      <c r="B2666" s="30">
        <f t="shared" si="164"/>
        <v>2658</v>
      </c>
      <c r="C2666" s="40"/>
      <c r="D2666" s="41"/>
      <c r="E2666" s="31" t="str">
        <f>IFERROR(IF(OR(確認書!$C$23="",D2666=""),"",確認書!$C$23),"")</f>
        <v/>
      </c>
      <c r="F2666" s="33" t="str">
        <f>IFERROR(
   IF($E$3="", "",
     IF(VLOOKUP(E2666, リスト!$A$2:$E$49, 5, FALSE) &gt; $E$3,
        VLOOKUP(E2666, リスト!$A$2:$E$49, 2, FALSE),
        VLOOKUP(E2666, リスト!$A$2:$E$49, 4, FALSE)
     )
   ),
"")</f>
        <v/>
      </c>
      <c r="G2666" s="40"/>
      <c r="H2666" s="29"/>
      <c r="I2666" s="46"/>
      <c r="J2666" s="34" t="str">
        <f t="shared" si="167"/>
        <v/>
      </c>
      <c r="K2666" s="28" t="str">
        <f t="shared" si="165"/>
        <v/>
      </c>
      <c r="L2666" s="25" t="str">
        <f t="shared" si="166"/>
        <v/>
      </c>
      <c r="M2666" s="16"/>
    </row>
    <row r="2667" spans="2:13" ht="22.5" customHeight="1" x14ac:dyDescent="0.45">
      <c r="B2667" s="30">
        <f t="shared" si="164"/>
        <v>2659</v>
      </c>
      <c r="C2667" s="40"/>
      <c r="D2667" s="41"/>
      <c r="E2667" s="31" t="str">
        <f>IFERROR(IF(OR(確認書!$C$23="",D2667=""),"",確認書!$C$23),"")</f>
        <v/>
      </c>
      <c r="F2667" s="33" t="str">
        <f>IFERROR(
   IF($E$3="", "",
     IF(VLOOKUP(E2667, リスト!$A$2:$E$49, 5, FALSE) &gt; $E$3,
        VLOOKUP(E2667, リスト!$A$2:$E$49, 2, FALSE),
        VLOOKUP(E2667, リスト!$A$2:$E$49, 4, FALSE)
     )
   ),
"")</f>
        <v/>
      </c>
      <c r="G2667" s="40"/>
      <c r="H2667" s="29"/>
      <c r="I2667" s="46"/>
      <c r="J2667" s="34" t="str">
        <f t="shared" si="167"/>
        <v/>
      </c>
      <c r="K2667" s="28" t="str">
        <f t="shared" si="165"/>
        <v/>
      </c>
      <c r="L2667" s="25" t="str">
        <f t="shared" si="166"/>
        <v/>
      </c>
      <c r="M2667" s="16"/>
    </row>
    <row r="2668" spans="2:13" ht="22.5" customHeight="1" x14ac:dyDescent="0.45">
      <c r="B2668" s="30">
        <f t="shared" si="164"/>
        <v>2660</v>
      </c>
      <c r="C2668" s="40"/>
      <c r="D2668" s="41"/>
      <c r="E2668" s="31" t="str">
        <f>IFERROR(IF(OR(確認書!$C$23="",D2668=""),"",確認書!$C$23),"")</f>
        <v/>
      </c>
      <c r="F2668" s="33" t="str">
        <f>IFERROR(
   IF($E$3="", "",
     IF(VLOOKUP(E2668, リスト!$A$2:$E$49, 5, FALSE) &gt; $E$3,
        VLOOKUP(E2668, リスト!$A$2:$E$49, 2, FALSE),
        VLOOKUP(E2668, リスト!$A$2:$E$49, 4, FALSE)
     )
   ),
"")</f>
        <v/>
      </c>
      <c r="G2668" s="40"/>
      <c r="H2668" s="29"/>
      <c r="I2668" s="46"/>
      <c r="J2668" s="34" t="str">
        <f t="shared" si="167"/>
        <v/>
      </c>
      <c r="K2668" s="28" t="str">
        <f t="shared" si="165"/>
        <v/>
      </c>
      <c r="L2668" s="25" t="str">
        <f t="shared" si="166"/>
        <v/>
      </c>
      <c r="M2668" s="16"/>
    </row>
    <row r="2669" spans="2:13" ht="22.5" customHeight="1" x14ac:dyDescent="0.45">
      <c r="B2669" s="30">
        <f t="shared" si="164"/>
        <v>2661</v>
      </c>
      <c r="C2669" s="40"/>
      <c r="D2669" s="41"/>
      <c r="E2669" s="31" t="str">
        <f>IFERROR(IF(OR(確認書!$C$23="",D2669=""),"",確認書!$C$23),"")</f>
        <v/>
      </c>
      <c r="F2669" s="33" t="str">
        <f>IFERROR(
   IF($E$3="", "",
     IF(VLOOKUP(E2669, リスト!$A$2:$E$49, 5, FALSE) &gt; $E$3,
        VLOOKUP(E2669, リスト!$A$2:$E$49, 2, FALSE),
        VLOOKUP(E2669, リスト!$A$2:$E$49, 4, FALSE)
     )
   ),
"")</f>
        <v/>
      </c>
      <c r="G2669" s="40"/>
      <c r="H2669" s="29"/>
      <c r="I2669" s="46"/>
      <c r="J2669" s="34" t="str">
        <f t="shared" si="167"/>
        <v/>
      </c>
      <c r="K2669" s="28" t="str">
        <f t="shared" si="165"/>
        <v/>
      </c>
      <c r="L2669" s="25" t="str">
        <f t="shared" si="166"/>
        <v/>
      </c>
      <c r="M2669" s="16"/>
    </row>
    <row r="2670" spans="2:13" ht="22.5" customHeight="1" x14ac:dyDescent="0.45">
      <c r="B2670" s="30">
        <f t="shared" si="164"/>
        <v>2662</v>
      </c>
      <c r="C2670" s="40"/>
      <c r="D2670" s="41"/>
      <c r="E2670" s="31" t="str">
        <f>IFERROR(IF(OR(確認書!$C$23="",D2670=""),"",確認書!$C$23),"")</f>
        <v/>
      </c>
      <c r="F2670" s="33" t="str">
        <f>IFERROR(
   IF($E$3="", "",
     IF(VLOOKUP(E2670, リスト!$A$2:$E$49, 5, FALSE) &gt; $E$3,
        VLOOKUP(E2670, リスト!$A$2:$E$49, 2, FALSE),
        VLOOKUP(E2670, リスト!$A$2:$E$49, 4, FALSE)
     )
   ),
"")</f>
        <v/>
      </c>
      <c r="G2670" s="40"/>
      <c r="H2670" s="29"/>
      <c r="I2670" s="46"/>
      <c r="J2670" s="34" t="str">
        <f t="shared" si="167"/>
        <v/>
      </c>
      <c r="K2670" s="28" t="str">
        <f t="shared" si="165"/>
        <v/>
      </c>
      <c r="L2670" s="25" t="str">
        <f t="shared" si="166"/>
        <v/>
      </c>
      <c r="M2670" s="16"/>
    </row>
    <row r="2671" spans="2:13" ht="22.5" customHeight="1" x14ac:dyDescent="0.45">
      <c r="B2671" s="30">
        <f t="shared" si="164"/>
        <v>2663</v>
      </c>
      <c r="C2671" s="40"/>
      <c r="D2671" s="41"/>
      <c r="E2671" s="31" t="str">
        <f>IFERROR(IF(OR(確認書!$C$23="",D2671=""),"",確認書!$C$23),"")</f>
        <v/>
      </c>
      <c r="F2671" s="33" t="str">
        <f>IFERROR(
   IF($E$3="", "",
     IF(VLOOKUP(E2671, リスト!$A$2:$E$49, 5, FALSE) &gt; $E$3,
        VLOOKUP(E2671, リスト!$A$2:$E$49, 2, FALSE),
        VLOOKUP(E2671, リスト!$A$2:$E$49, 4, FALSE)
     )
   ),
"")</f>
        <v/>
      </c>
      <c r="G2671" s="40"/>
      <c r="H2671" s="29"/>
      <c r="I2671" s="46"/>
      <c r="J2671" s="34" t="str">
        <f t="shared" si="167"/>
        <v/>
      </c>
      <c r="K2671" s="28" t="str">
        <f t="shared" si="165"/>
        <v/>
      </c>
      <c r="L2671" s="25" t="str">
        <f t="shared" si="166"/>
        <v/>
      </c>
      <c r="M2671" s="16"/>
    </row>
    <row r="2672" spans="2:13" ht="22.5" customHeight="1" x14ac:dyDescent="0.45">
      <c r="B2672" s="30">
        <f t="shared" si="164"/>
        <v>2664</v>
      </c>
      <c r="C2672" s="40"/>
      <c r="D2672" s="41"/>
      <c r="E2672" s="31" t="str">
        <f>IFERROR(IF(OR(確認書!$C$23="",D2672=""),"",確認書!$C$23),"")</f>
        <v/>
      </c>
      <c r="F2672" s="33" t="str">
        <f>IFERROR(
   IF($E$3="", "",
     IF(VLOOKUP(E2672, リスト!$A$2:$E$49, 5, FALSE) &gt; $E$3,
        VLOOKUP(E2672, リスト!$A$2:$E$49, 2, FALSE),
        VLOOKUP(E2672, リスト!$A$2:$E$49, 4, FALSE)
     )
   ),
"")</f>
        <v/>
      </c>
      <c r="G2672" s="40"/>
      <c r="H2672" s="29"/>
      <c r="I2672" s="46"/>
      <c r="J2672" s="34" t="str">
        <f t="shared" si="167"/>
        <v/>
      </c>
      <c r="K2672" s="28" t="str">
        <f t="shared" si="165"/>
        <v/>
      </c>
      <c r="L2672" s="25" t="str">
        <f t="shared" si="166"/>
        <v/>
      </c>
      <c r="M2672" s="16"/>
    </row>
    <row r="2673" spans="2:13" ht="22.5" customHeight="1" x14ac:dyDescent="0.45">
      <c r="B2673" s="30">
        <f t="shared" si="164"/>
        <v>2665</v>
      </c>
      <c r="C2673" s="40"/>
      <c r="D2673" s="41"/>
      <c r="E2673" s="31" t="str">
        <f>IFERROR(IF(OR(確認書!$C$23="",D2673=""),"",確認書!$C$23),"")</f>
        <v/>
      </c>
      <c r="F2673" s="33" t="str">
        <f>IFERROR(
   IF($E$3="", "",
     IF(VLOOKUP(E2673, リスト!$A$2:$E$49, 5, FALSE) &gt; $E$3,
        VLOOKUP(E2673, リスト!$A$2:$E$49, 2, FALSE),
        VLOOKUP(E2673, リスト!$A$2:$E$49, 4, FALSE)
     )
   ),
"")</f>
        <v/>
      </c>
      <c r="G2673" s="40"/>
      <c r="H2673" s="29"/>
      <c r="I2673" s="46"/>
      <c r="J2673" s="34" t="str">
        <f t="shared" si="167"/>
        <v/>
      </c>
      <c r="K2673" s="28" t="str">
        <f t="shared" si="165"/>
        <v/>
      </c>
      <c r="L2673" s="25" t="str">
        <f t="shared" si="166"/>
        <v/>
      </c>
      <c r="M2673" s="16"/>
    </row>
    <row r="2674" spans="2:13" ht="22.5" customHeight="1" x14ac:dyDescent="0.45">
      <c r="B2674" s="30">
        <f t="shared" si="164"/>
        <v>2666</v>
      </c>
      <c r="C2674" s="40"/>
      <c r="D2674" s="41"/>
      <c r="E2674" s="31" t="str">
        <f>IFERROR(IF(OR(確認書!$C$23="",D2674=""),"",確認書!$C$23),"")</f>
        <v/>
      </c>
      <c r="F2674" s="33" t="str">
        <f>IFERROR(
   IF($E$3="", "",
     IF(VLOOKUP(E2674, リスト!$A$2:$E$49, 5, FALSE) &gt; $E$3,
        VLOOKUP(E2674, リスト!$A$2:$E$49, 2, FALSE),
        VLOOKUP(E2674, リスト!$A$2:$E$49, 4, FALSE)
     )
   ),
"")</f>
        <v/>
      </c>
      <c r="G2674" s="40"/>
      <c r="H2674" s="29"/>
      <c r="I2674" s="46"/>
      <c r="J2674" s="34" t="str">
        <f t="shared" si="167"/>
        <v/>
      </c>
      <c r="K2674" s="28" t="str">
        <f t="shared" si="165"/>
        <v/>
      </c>
      <c r="L2674" s="25" t="str">
        <f t="shared" si="166"/>
        <v/>
      </c>
      <c r="M2674" s="16"/>
    </row>
    <row r="2675" spans="2:13" ht="22.5" customHeight="1" x14ac:dyDescent="0.45">
      <c r="B2675" s="30">
        <f t="shared" si="164"/>
        <v>2667</v>
      </c>
      <c r="C2675" s="40"/>
      <c r="D2675" s="41"/>
      <c r="E2675" s="31" t="str">
        <f>IFERROR(IF(OR(確認書!$C$23="",D2675=""),"",確認書!$C$23),"")</f>
        <v/>
      </c>
      <c r="F2675" s="33" t="str">
        <f>IFERROR(
   IF($E$3="", "",
     IF(VLOOKUP(E2675, リスト!$A$2:$E$49, 5, FALSE) &gt; $E$3,
        VLOOKUP(E2675, リスト!$A$2:$E$49, 2, FALSE),
        VLOOKUP(E2675, リスト!$A$2:$E$49, 4, FALSE)
     )
   ),
"")</f>
        <v/>
      </c>
      <c r="G2675" s="40"/>
      <c r="H2675" s="29"/>
      <c r="I2675" s="46"/>
      <c r="J2675" s="34" t="str">
        <f t="shared" si="167"/>
        <v/>
      </c>
      <c r="K2675" s="28" t="str">
        <f t="shared" si="165"/>
        <v/>
      </c>
      <c r="L2675" s="25" t="str">
        <f t="shared" si="166"/>
        <v/>
      </c>
      <c r="M2675" s="16"/>
    </row>
    <row r="2676" spans="2:13" ht="22.5" customHeight="1" x14ac:dyDescent="0.45">
      <c r="B2676" s="30">
        <f t="shared" si="164"/>
        <v>2668</v>
      </c>
      <c r="C2676" s="40"/>
      <c r="D2676" s="41"/>
      <c r="E2676" s="31" t="str">
        <f>IFERROR(IF(OR(確認書!$C$23="",D2676=""),"",確認書!$C$23),"")</f>
        <v/>
      </c>
      <c r="F2676" s="33" t="str">
        <f>IFERROR(
   IF($E$3="", "",
     IF(VLOOKUP(E2676, リスト!$A$2:$E$49, 5, FALSE) &gt; $E$3,
        VLOOKUP(E2676, リスト!$A$2:$E$49, 2, FALSE),
        VLOOKUP(E2676, リスト!$A$2:$E$49, 4, FALSE)
     )
   ),
"")</f>
        <v/>
      </c>
      <c r="G2676" s="40"/>
      <c r="H2676" s="29"/>
      <c r="I2676" s="46"/>
      <c r="J2676" s="34" t="str">
        <f t="shared" si="167"/>
        <v/>
      </c>
      <c r="K2676" s="28" t="str">
        <f t="shared" si="165"/>
        <v/>
      </c>
      <c r="L2676" s="25" t="str">
        <f t="shared" si="166"/>
        <v/>
      </c>
      <c r="M2676" s="16"/>
    </row>
    <row r="2677" spans="2:13" ht="22.5" customHeight="1" x14ac:dyDescent="0.45">
      <c r="B2677" s="30">
        <f t="shared" si="164"/>
        <v>2669</v>
      </c>
      <c r="C2677" s="40"/>
      <c r="D2677" s="41"/>
      <c r="E2677" s="31" t="str">
        <f>IFERROR(IF(OR(確認書!$C$23="",D2677=""),"",確認書!$C$23),"")</f>
        <v/>
      </c>
      <c r="F2677" s="33" t="str">
        <f>IFERROR(
   IF($E$3="", "",
     IF(VLOOKUP(E2677, リスト!$A$2:$E$49, 5, FALSE) &gt; $E$3,
        VLOOKUP(E2677, リスト!$A$2:$E$49, 2, FALSE),
        VLOOKUP(E2677, リスト!$A$2:$E$49, 4, FALSE)
     )
   ),
"")</f>
        <v/>
      </c>
      <c r="G2677" s="40"/>
      <c r="H2677" s="29"/>
      <c r="I2677" s="46"/>
      <c r="J2677" s="34" t="str">
        <f t="shared" si="167"/>
        <v/>
      </c>
      <c r="K2677" s="28" t="str">
        <f t="shared" si="165"/>
        <v/>
      </c>
      <c r="L2677" s="25" t="str">
        <f t="shared" si="166"/>
        <v/>
      </c>
      <c r="M2677" s="16"/>
    </row>
    <row r="2678" spans="2:13" ht="22.5" customHeight="1" x14ac:dyDescent="0.45">
      <c r="B2678" s="30">
        <f t="shared" si="164"/>
        <v>2670</v>
      </c>
      <c r="C2678" s="40"/>
      <c r="D2678" s="41"/>
      <c r="E2678" s="31" t="str">
        <f>IFERROR(IF(OR(確認書!$C$23="",D2678=""),"",確認書!$C$23),"")</f>
        <v/>
      </c>
      <c r="F2678" s="33" t="str">
        <f>IFERROR(
   IF($E$3="", "",
     IF(VLOOKUP(E2678, リスト!$A$2:$E$49, 5, FALSE) &gt; $E$3,
        VLOOKUP(E2678, リスト!$A$2:$E$49, 2, FALSE),
        VLOOKUP(E2678, リスト!$A$2:$E$49, 4, FALSE)
     )
   ),
"")</f>
        <v/>
      </c>
      <c r="G2678" s="40"/>
      <c r="H2678" s="29"/>
      <c r="I2678" s="46"/>
      <c r="J2678" s="34" t="str">
        <f t="shared" si="167"/>
        <v/>
      </c>
      <c r="K2678" s="28" t="str">
        <f t="shared" si="165"/>
        <v/>
      </c>
      <c r="L2678" s="25" t="str">
        <f t="shared" si="166"/>
        <v/>
      </c>
      <c r="M2678" s="16"/>
    </row>
    <row r="2679" spans="2:13" ht="22.5" customHeight="1" x14ac:dyDescent="0.45">
      <c r="B2679" s="30">
        <f t="shared" si="164"/>
        <v>2671</v>
      </c>
      <c r="C2679" s="40"/>
      <c r="D2679" s="41"/>
      <c r="E2679" s="31" t="str">
        <f>IFERROR(IF(OR(確認書!$C$23="",D2679=""),"",確認書!$C$23),"")</f>
        <v/>
      </c>
      <c r="F2679" s="33" t="str">
        <f>IFERROR(
   IF($E$3="", "",
     IF(VLOOKUP(E2679, リスト!$A$2:$E$49, 5, FALSE) &gt; $E$3,
        VLOOKUP(E2679, リスト!$A$2:$E$49, 2, FALSE),
        VLOOKUP(E2679, リスト!$A$2:$E$49, 4, FALSE)
     )
   ),
"")</f>
        <v/>
      </c>
      <c r="G2679" s="40"/>
      <c r="H2679" s="29"/>
      <c r="I2679" s="46"/>
      <c r="J2679" s="34" t="str">
        <f t="shared" si="167"/>
        <v/>
      </c>
      <c r="K2679" s="28" t="str">
        <f t="shared" si="165"/>
        <v/>
      </c>
      <c r="L2679" s="25" t="str">
        <f t="shared" si="166"/>
        <v/>
      </c>
      <c r="M2679" s="16"/>
    </row>
    <row r="2680" spans="2:13" ht="22.5" customHeight="1" x14ac:dyDescent="0.45">
      <c r="B2680" s="30">
        <f t="shared" si="164"/>
        <v>2672</v>
      </c>
      <c r="C2680" s="40"/>
      <c r="D2680" s="41"/>
      <c r="E2680" s="31" t="str">
        <f>IFERROR(IF(OR(確認書!$C$23="",D2680=""),"",確認書!$C$23),"")</f>
        <v/>
      </c>
      <c r="F2680" s="33" t="str">
        <f>IFERROR(
   IF($E$3="", "",
     IF(VLOOKUP(E2680, リスト!$A$2:$E$49, 5, FALSE) &gt; $E$3,
        VLOOKUP(E2680, リスト!$A$2:$E$49, 2, FALSE),
        VLOOKUP(E2680, リスト!$A$2:$E$49, 4, FALSE)
     )
   ),
"")</f>
        <v/>
      </c>
      <c r="G2680" s="40"/>
      <c r="H2680" s="29"/>
      <c r="I2680" s="46"/>
      <c r="J2680" s="34" t="str">
        <f t="shared" si="167"/>
        <v/>
      </c>
      <c r="K2680" s="28" t="str">
        <f t="shared" si="165"/>
        <v/>
      </c>
      <c r="L2680" s="25" t="str">
        <f t="shared" si="166"/>
        <v/>
      </c>
      <c r="M2680" s="16"/>
    </row>
    <row r="2681" spans="2:13" ht="22.5" customHeight="1" x14ac:dyDescent="0.45">
      <c r="B2681" s="30">
        <f t="shared" si="164"/>
        <v>2673</v>
      </c>
      <c r="C2681" s="40"/>
      <c r="D2681" s="41"/>
      <c r="E2681" s="31" t="str">
        <f>IFERROR(IF(OR(確認書!$C$23="",D2681=""),"",確認書!$C$23),"")</f>
        <v/>
      </c>
      <c r="F2681" s="33" t="str">
        <f>IFERROR(
   IF($E$3="", "",
     IF(VLOOKUP(E2681, リスト!$A$2:$E$49, 5, FALSE) &gt; $E$3,
        VLOOKUP(E2681, リスト!$A$2:$E$49, 2, FALSE),
        VLOOKUP(E2681, リスト!$A$2:$E$49, 4, FALSE)
     )
   ),
"")</f>
        <v/>
      </c>
      <c r="G2681" s="40"/>
      <c r="H2681" s="29"/>
      <c r="I2681" s="46"/>
      <c r="J2681" s="34" t="str">
        <f t="shared" si="167"/>
        <v/>
      </c>
      <c r="K2681" s="28" t="str">
        <f t="shared" si="165"/>
        <v/>
      </c>
      <c r="L2681" s="25" t="str">
        <f t="shared" si="166"/>
        <v/>
      </c>
      <c r="M2681" s="16"/>
    </row>
    <row r="2682" spans="2:13" ht="22.5" customHeight="1" x14ac:dyDescent="0.45">
      <c r="B2682" s="30">
        <f t="shared" si="164"/>
        <v>2674</v>
      </c>
      <c r="C2682" s="40"/>
      <c r="D2682" s="41"/>
      <c r="E2682" s="31" t="str">
        <f>IFERROR(IF(OR(確認書!$C$23="",D2682=""),"",確認書!$C$23),"")</f>
        <v/>
      </c>
      <c r="F2682" s="33" t="str">
        <f>IFERROR(
   IF($E$3="", "",
     IF(VLOOKUP(E2682, リスト!$A$2:$E$49, 5, FALSE) &gt; $E$3,
        VLOOKUP(E2682, リスト!$A$2:$E$49, 2, FALSE),
        VLOOKUP(E2682, リスト!$A$2:$E$49, 4, FALSE)
     )
   ),
"")</f>
        <v/>
      </c>
      <c r="G2682" s="40"/>
      <c r="H2682" s="29"/>
      <c r="I2682" s="46"/>
      <c r="J2682" s="34" t="str">
        <f t="shared" si="167"/>
        <v/>
      </c>
      <c r="K2682" s="28" t="str">
        <f t="shared" si="165"/>
        <v/>
      </c>
      <c r="L2682" s="25" t="str">
        <f t="shared" si="166"/>
        <v/>
      </c>
      <c r="M2682" s="16"/>
    </row>
    <row r="2683" spans="2:13" ht="22.5" customHeight="1" x14ac:dyDescent="0.45">
      <c r="B2683" s="30">
        <f t="shared" si="164"/>
        <v>2675</v>
      </c>
      <c r="C2683" s="40"/>
      <c r="D2683" s="41"/>
      <c r="E2683" s="31" t="str">
        <f>IFERROR(IF(OR(確認書!$C$23="",D2683=""),"",確認書!$C$23),"")</f>
        <v/>
      </c>
      <c r="F2683" s="33" t="str">
        <f>IFERROR(
   IF($E$3="", "",
     IF(VLOOKUP(E2683, リスト!$A$2:$E$49, 5, FALSE) &gt; $E$3,
        VLOOKUP(E2683, リスト!$A$2:$E$49, 2, FALSE),
        VLOOKUP(E2683, リスト!$A$2:$E$49, 4, FALSE)
     )
   ),
"")</f>
        <v/>
      </c>
      <c r="G2683" s="40"/>
      <c r="H2683" s="29"/>
      <c r="I2683" s="46"/>
      <c r="J2683" s="34" t="str">
        <f t="shared" si="167"/>
        <v/>
      </c>
      <c r="K2683" s="28" t="str">
        <f t="shared" si="165"/>
        <v/>
      </c>
      <c r="L2683" s="25" t="str">
        <f t="shared" si="166"/>
        <v/>
      </c>
      <c r="M2683" s="16"/>
    </row>
    <row r="2684" spans="2:13" ht="22.5" customHeight="1" x14ac:dyDescent="0.45">
      <c r="B2684" s="30">
        <f t="shared" si="164"/>
        <v>2676</v>
      </c>
      <c r="C2684" s="40"/>
      <c r="D2684" s="41"/>
      <c r="E2684" s="31" t="str">
        <f>IFERROR(IF(OR(確認書!$C$23="",D2684=""),"",確認書!$C$23),"")</f>
        <v/>
      </c>
      <c r="F2684" s="33" t="str">
        <f>IFERROR(
   IF($E$3="", "",
     IF(VLOOKUP(E2684, リスト!$A$2:$E$49, 5, FALSE) &gt; $E$3,
        VLOOKUP(E2684, リスト!$A$2:$E$49, 2, FALSE),
        VLOOKUP(E2684, リスト!$A$2:$E$49, 4, FALSE)
     )
   ),
"")</f>
        <v/>
      </c>
      <c r="G2684" s="40"/>
      <c r="H2684" s="29"/>
      <c r="I2684" s="46"/>
      <c r="J2684" s="34" t="str">
        <f t="shared" si="167"/>
        <v/>
      </c>
      <c r="K2684" s="28" t="str">
        <f t="shared" si="165"/>
        <v/>
      </c>
      <c r="L2684" s="25" t="str">
        <f t="shared" si="166"/>
        <v/>
      </c>
      <c r="M2684" s="16"/>
    </row>
    <row r="2685" spans="2:13" ht="22.5" customHeight="1" x14ac:dyDescent="0.45">
      <c r="B2685" s="30">
        <f t="shared" si="164"/>
        <v>2677</v>
      </c>
      <c r="C2685" s="40"/>
      <c r="D2685" s="41"/>
      <c r="E2685" s="31" t="str">
        <f>IFERROR(IF(OR(確認書!$C$23="",D2685=""),"",確認書!$C$23),"")</f>
        <v/>
      </c>
      <c r="F2685" s="33" t="str">
        <f>IFERROR(
   IF($E$3="", "",
     IF(VLOOKUP(E2685, リスト!$A$2:$E$49, 5, FALSE) &gt; $E$3,
        VLOOKUP(E2685, リスト!$A$2:$E$49, 2, FALSE),
        VLOOKUP(E2685, リスト!$A$2:$E$49, 4, FALSE)
     )
   ),
"")</f>
        <v/>
      </c>
      <c r="G2685" s="40"/>
      <c r="H2685" s="29"/>
      <c r="I2685" s="46"/>
      <c r="J2685" s="34" t="str">
        <f t="shared" si="167"/>
        <v/>
      </c>
      <c r="K2685" s="28" t="str">
        <f t="shared" si="165"/>
        <v/>
      </c>
      <c r="L2685" s="25" t="str">
        <f t="shared" si="166"/>
        <v/>
      </c>
      <c r="M2685" s="16"/>
    </row>
    <row r="2686" spans="2:13" ht="22.5" customHeight="1" x14ac:dyDescent="0.45">
      <c r="B2686" s="30">
        <f t="shared" si="164"/>
        <v>2678</v>
      </c>
      <c r="C2686" s="40"/>
      <c r="D2686" s="41"/>
      <c r="E2686" s="31" t="str">
        <f>IFERROR(IF(OR(確認書!$C$23="",D2686=""),"",確認書!$C$23),"")</f>
        <v/>
      </c>
      <c r="F2686" s="33" t="str">
        <f>IFERROR(
   IF($E$3="", "",
     IF(VLOOKUP(E2686, リスト!$A$2:$E$49, 5, FALSE) &gt; $E$3,
        VLOOKUP(E2686, リスト!$A$2:$E$49, 2, FALSE),
        VLOOKUP(E2686, リスト!$A$2:$E$49, 4, FALSE)
     )
   ),
"")</f>
        <v/>
      </c>
      <c r="G2686" s="40"/>
      <c r="H2686" s="29"/>
      <c r="I2686" s="46"/>
      <c r="J2686" s="34" t="str">
        <f t="shared" si="167"/>
        <v/>
      </c>
      <c r="K2686" s="28" t="str">
        <f t="shared" si="165"/>
        <v/>
      </c>
      <c r="L2686" s="25" t="str">
        <f t="shared" si="166"/>
        <v/>
      </c>
      <c r="M2686" s="16"/>
    </row>
    <row r="2687" spans="2:13" ht="22.5" customHeight="1" x14ac:dyDescent="0.45">
      <c r="B2687" s="30">
        <f t="shared" si="164"/>
        <v>2679</v>
      </c>
      <c r="C2687" s="40"/>
      <c r="D2687" s="41"/>
      <c r="E2687" s="31" t="str">
        <f>IFERROR(IF(OR(確認書!$C$23="",D2687=""),"",確認書!$C$23),"")</f>
        <v/>
      </c>
      <c r="F2687" s="33" t="str">
        <f>IFERROR(
   IF($E$3="", "",
     IF(VLOOKUP(E2687, リスト!$A$2:$E$49, 5, FALSE) &gt; $E$3,
        VLOOKUP(E2687, リスト!$A$2:$E$49, 2, FALSE),
        VLOOKUP(E2687, リスト!$A$2:$E$49, 4, FALSE)
     )
   ),
"")</f>
        <v/>
      </c>
      <c r="G2687" s="40"/>
      <c r="H2687" s="29"/>
      <c r="I2687" s="46"/>
      <c r="J2687" s="34" t="str">
        <f t="shared" si="167"/>
        <v/>
      </c>
      <c r="K2687" s="28" t="str">
        <f t="shared" si="165"/>
        <v/>
      </c>
      <c r="L2687" s="25" t="str">
        <f t="shared" si="166"/>
        <v/>
      </c>
      <c r="M2687" s="16"/>
    </row>
    <row r="2688" spans="2:13" ht="22.5" customHeight="1" x14ac:dyDescent="0.45">
      <c r="B2688" s="30">
        <f t="shared" si="164"/>
        <v>2680</v>
      </c>
      <c r="C2688" s="40"/>
      <c r="D2688" s="41"/>
      <c r="E2688" s="31" t="str">
        <f>IFERROR(IF(OR(確認書!$C$23="",D2688=""),"",確認書!$C$23),"")</f>
        <v/>
      </c>
      <c r="F2688" s="33" t="str">
        <f>IFERROR(
   IF($E$3="", "",
     IF(VLOOKUP(E2688, リスト!$A$2:$E$49, 5, FALSE) &gt; $E$3,
        VLOOKUP(E2688, リスト!$A$2:$E$49, 2, FALSE),
        VLOOKUP(E2688, リスト!$A$2:$E$49, 4, FALSE)
     )
   ),
"")</f>
        <v/>
      </c>
      <c r="G2688" s="40"/>
      <c r="H2688" s="29"/>
      <c r="I2688" s="46"/>
      <c r="J2688" s="34" t="str">
        <f t="shared" si="167"/>
        <v/>
      </c>
      <c r="K2688" s="28" t="str">
        <f t="shared" si="165"/>
        <v/>
      </c>
      <c r="L2688" s="25" t="str">
        <f t="shared" si="166"/>
        <v/>
      </c>
      <c r="M2688" s="16"/>
    </row>
    <row r="2689" spans="2:13" ht="22.5" customHeight="1" x14ac:dyDescent="0.45">
      <c r="B2689" s="30">
        <f t="shared" si="164"/>
        <v>2681</v>
      </c>
      <c r="C2689" s="40"/>
      <c r="D2689" s="41"/>
      <c r="E2689" s="31" t="str">
        <f>IFERROR(IF(OR(確認書!$C$23="",D2689=""),"",確認書!$C$23),"")</f>
        <v/>
      </c>
      <c r="F2689" s="33" t="str">
        <f>IFERROR(
   IF($E$3="", "",
     IF(VLOOKUP(E2689, リスト!$A$2:$E$49, 5, FALSE) &gt; $E$3,
        VLOOKUP(E2689, リスト!$A$2:$E$49, 2, FALSE),
        VLOOKUP(E2689, リスト!$A$2:$E$49, 4, FALSE)
     )
   ),
"")</f>
        <v/>
      </c>
      <c r="G2689" s="40"/>
      <c r="H2689" s="29"/>
      <c r="I2689" s="46"/>
      <c r="J2689" s="34" t="str">
        <f t="shared" si="167"/>
        <v/>
      </c>
      <c r="K2689" s="28" t="str">
        <f t="shared" si="165"/>
        <v/>
      </c>
      <c r="L2689" s="25" t="str">
        <f t="shared" si="166"/>
        <v/>
      </c>
      <c r="M2689" s="16"/>
    </row>
    <row r="2690" spans="2:13" ht="22.5" customHeight="1" x14ac:dyDescent="0.45">
      <c r="B2690" s="30">
        <f t="shared" si="164"/>
        <v>2682</v>
      </c>
      <c r="C2690" s="40"/>
      <c r="D2690" s="41"/>
      <c r="E2690" s="31" t="str">
        <f>IFERROR(IF(OR(確認書!$C$23="",D2690=""),"",確認書!$C$23),"")</f>
        <v/>
      </c>
      <c r="F2690" s="33" t="str">
        <f>IFERROR(
   IF($E$3="", "",
     IF(VLOOKUP(E2690, リスト!$A$2:$E$49, 5, FALSE) &gt; $E$3,
        VLOOKUP(E2690, リスト!$A$2:$E$49, 2, FALSE),
        VLOOKUP(E2690, リスト!$A$2:$E$49, 4, FALSE)
     )
   ),
"")</f>
        <v/>
      </c>
      <c r="G2690" s="40"/>
      <c r="H2690" s="29"/>
      <c r="I2690" s="46"/>
      <c r="J2690" s="34" t="str">
        <f t="shared" si="167"/>
        <v/>
      </c>
      <c r="K2690" s="28" t="str">
        <f t="shared" si="165"/>
        <v/>
      </c>
      <c r="L2690" s="25" t="str">
        <f t="shared" si="166"/>
        <v/>
      </c>
      <c r="M2690" s="16"/>
    </row>
    <row r="2691" spans="2:13" ht="22.5" customHeight="1" x14ac:dyDescent="0.45">
      <c r="B2691" s="30">
        <f t="shared" si="164"/>
        <v>2683</v>
      </c>
      <c r="C2691" s="40"/>
      <c r="D2691" s="41"/>
      <c r="E2691" s="31" t="str">
        <f>IFERROR(IF(OR(確認書!$C$23="",D2691=""),"",確認書!$C$23),"")</f>
        <v/>
      </c>
      <c r="F2691" s="33" t="str">
        <f>IFERROR(
   IF($E$3="", "",
     IF(VLOOKUP(E2691, リスト!$A$2:$E$49, 5, FALSE) &gt; $E$3,
        VLOOKUP(E2691, リスト!$A$2:$E$49, 2, FALSE),
        VLOOKUP(E2691, リスト!$A$2:$E$49, 4, FALSE)
     )
   ),
"")</f>
        <v/>
      </c>
      <c r="G2691" s="40"/>
      <c r="H2691" s="29"/>
      <c r="I2691" s="46"/>
      <c r="J2691" s="34" t="str">
        <f t="shared" si="167"/>
        <v/>
      </c>
      <c r="K2691" s="28" t="str">
        <f t="shared" si="165"/>
        <v/>
      </c>
      <c r="L2691" s="25" t="str">
        <f t="shared" si="166"/>
        <v/>
      </c>
      <c r="M2691" s="16"/>
    </row>
    <row r="2692" spans="2:13" ht="22.5" customHeight="1" x14ac:dyDescent="0.45">
      <c r="B2692" s="30">
        <f t="shared" si="164"/>
        <v>2684</v>
      </c>
      <c r="C2692" s="40"/>
      <c r="D2692" s="41"/>
      <c r="E2692" s="31" t="str">
        <f>IFERROR(IF(OR(確認書!$C$23="",D2692=""),"",確認書!$C$23),"")</f>
        <v/>
      </c>
      <c r="F2692" s="33" t="str">
        <f>IFERROR(
   IF($E$3="", "",
     IF(VLOOKUP(E2692, リスト!$A$2:$E$49, 5, FALSE) &gt; $E$3,
        VLOOKUP(E2692, リスト!$A$2:$E$49, 2, FALSE),
        VLOOKUP(E2692, リスト!$A$2:$E$49, 4, FALSE)
     )
   ),
"")</f>
        <v/>
      </c>
      <c r="G2692" s="40"/>
      <c r="H2692" s="29"/>
      <c r="I2692" s="46"/>
      <c r="J2692" s="34" t="str">
        <f t="shared" si="167"/>
        <v/>
      </c>
      <c r="K2692" s="28" t="str">
        <f t="shared" si="165"/>
        <v/>
      </c>
      <c r="L2692" s="25" t="str">
        <f t="shared" si="166"/>
        <v/>
      </c>
      <c r="M2692" s="16"/>
    </row>
    <row r="2693" spans="2:13" ht="22.5" customHeight="1" x14ac:dyDescent="0.45">
      <c r="B2693" s="30">
        <f t="shared" si="164"/>
        <v>2685</v>
      </c>
      <c r="C2693" s="40"/>
      <c r="D2693" s="41"/>
      <c r="E2693" s="31" t="str">
        <f>IFERROR(IF(OR(確認書!$C$23="",D2693=""),"",確認書!$C$23),"")</f>
        <v/>
      </c>
      <c r="F2693" s="33" t="str">
        <f>IFERROR(
   IF($E$3="", "",
     IF(VLOOKUP(E2693, リスト!$A$2:$E$49, 5, FALSE) &gt; $E$3,
        VLOOKUP(E2693, リスト!$A$2:$E$49, 2, FALSE),
        VLOOKUP(E2693, リスト!$A$2:$E$49, 4, FALSE)
     )
   ),
"")</f>
        <v/>
      </c>
      <c r="G2693" s="40"/>
      <c r="H2693" s="29"/>
      <c r="I2693" s="46"/>
      <c r="J2693" s="34" t="str">
        <f t="shared" si="167"/>
        <v/>
      </c>
      <c r="K2693" s="28" t="str">
        <f t="shared" si="165"/>
        <v/>
      </c>
      <c r="L2693" s="25" t="str">
        <f t="shared" si="166"/>
        <v/>
      </c>
      <c r="M2693" s="16"/>
    </row>
    <row r="2694" spans="2:13" ht="22.5" customHeight="1" x14ac:dyDescent="0.45">
      <c r="B2694" s="30">
        <f t="shared" si="164"/>
        <v>2686</v>
      </c>
      <c r="C2694" s="40"/>
      <c r="D2694" s="41"/>
      <c r="E2694" s="31" t="str">
        <f>IFERROR(IF(OR(確認書!$C$23="",D2694=""),"",確認書!$C$23),"")</f>
        <v/>
      </c>
      <c r="F2694" s="33" t="str">
        <f>IFERROR(
   IF($E$3="", "",
     IF(VLOOKUP(E2694, リスト!$A$2:$E$49, 5, FALSE) &gt; $E$3,
        VLOOKUP(E2694, リスト!$A$2:$E$49, 2, FALSE),
        VLOOKUP(E2694, リスト!$A$2:$E$49, 4, FALSE)
     )
   ),
"")</f>
        <v/>
      </c>
      <c r="G2694" s="40"/>
      <c r="H2694" s="29"/>
      <c r="I2694" s="46"/>
      <c r="J2694" s="34" t="str">
        <f t="shared" si="167"/>
        <v/>
      </c>
      <c r="K2694" s="28" t="str">
        <f t="shared" si="165"/>
        <v/>
      </c>
      <c r="L2694" s="25" t="str">
        <f t="shared" si="166"/>
        <v/>
      </c>
      <c r="M2694" s="16"/>
    </row>
    <row r="2695" spans="2:13" ht="22.5" customHeight="1" x14ac:dyDescent="0.45">
      <c r="B2695" s="30">
        <f t="shared" si="164"/>
        <v>2687</v>
      </c>
      <c r="C2695" s="40"/>
      <c r="D2695" s="41"/>
      <c r="E2695" s="31" t="str">
        <f>IFERROR(IF(OR(確認書!$C$23="",D2695=""),"",確認書!$C$23),"")</f>
        <v/>
      </c>
      <c r="F2695" s="33" t="str">
        <f>IFERROR(
   IF($E$3="", "",
     IF(VLOOKUP(E2695, リスト!$A$2:$E$49, 5, FALSE) &gt; $E$3,
        VLOOKUP(E2695, リスト!$A$2:$E$49, 2, FALSE),
        VLOOKUP(E2695, リスト!$A$2:$E$49, 4, FALSE)
     )
   ),
"")</f>
        <v/>
      </c>
      <c r="G2695" s="40"/>
      <c r="H2695" s="29"/>
      <c r="I2695" s="46"/>
      <c r="J2695" s="34" t="str">
        <f t="shared" si="167"/>
        <v/>
      </c>
      <c r="K2695" s="28" t="str">
        <f t="shared" si="165"/>
        <v/>
      </c>
      <c r="L2695" s="25" t="str">
        <f t="shared" si="166"/>
        <v/>
      </c>
      <c r="M2695" s="16"/>
    </row>
    <row r="2696" spans="2:13" ht="22.5" customHeight="1" x14ac:dyDescent="0.45">
      <c r="B2696" s="30">
        <f t="shared" si="164"/>
        <v>2688</v>
      </c>
      <c r="C2696" s="40"/>
      <c r="D2696" s="41"/>
      <c r="E2696" s="31" t="str">
        <f>IFERROR(IF(OR(確認書!$C$23="",D2696=""),"",確認書!$C$23),"")</f>
        <v/>
      </c>
      <c r="F2696" s="33" t="str">
        <f>IFERROR(
   IF($E$3="", "",
     IF(VLOOKUP(E2696, リスト!$A$2:$E$49, 5, FALSE) &gt; $E$3,
        VLOOKUP(E2696, リスト!$A$2:$E$49, 2, FALSE),
        VLOOKUP(E2696, リスト!$A$2:$E$49, 4, FALSE)
     )
   ),
"")</f>
        <v/>
      </c>
      <c r="G2696" s="40"/>
      <c r="H2696" s="29"/>
      <c r="I2696" s="46"/>
      <c r="J2696" s="34" t="str">
        <f t="shared" si="167"/>
        <v/>
      </c>
      <c r="K2696" s="28" t="str">
        <f t="shared" si="165"/>
        <v/>
      </c>
      <c r="L2696" s="25" t="str">
        <f t="shared" si="166"/>
        <v/>
      </c>
      <c r="M2696" s="16"/>
    </row>
    <row r="2697" spans="2:13" ht="22.5" customHeight="1" x14ac:dyDescent="0.45">
      <c r="B2697" s="30">
        <f t="shared" si="164"/>
        <v>2689</v>
      </c>
      <c r="C2697" s="40"/>
      <c r="D2697" s="41"/>
      <c r="E2697" s="31" t="str">
        <f>IFERROR(IF(OR(確認書!$C$23="",D2697=""),"",確認書!$C$23),"")</f>
        <v/>
      </c>
      <c r="F2697" s="33" t="str">
        <f>IFERROR(
   IF($E$3="", "",
     IF(VLOOKUP(E2697, リスト!$A$2:$E$49, 5, FALSE) &gt; $E$3,
        VLOOKUP(E2697, リスト!$A$2:$E$49, 2, FALSE),
        VLOOKUP(E2697, リスト!$A$2:$E$49, 4, FALSE)
     )
   ),
"")</f>
        <v/>
      </c>
      <c r="G2697" s="40"/>
      <c r="H2697" s="29"/>
      <c r="I2697" s="46"/>
      <c r="J2697" s="34" t="str">
        <f t="shared" si="167"/>
        <v/>
      </c>
      <c r="K2697" s="28" t="str">
        <f t="shared" si="165"/>
        <v/>
      </c>
      <c r="L2697" s="25" t="str">
        <f t="shared" si="166"/>
        <v/>
      </c>
      <c r="M2697" s="16"/>
    </row>
    <row r="2698" spans="2:13" ht="22.5" customHeight="1" x14ac:dyDescent="0.45">
      <c r="B2698" s="30">
        <f t="shared" ref="B2698:B2761" si="168">ROW()-8</f>
        <v>2690</v>
      </c>
      <c r="C2698" s="40"/>
      <c r="D2698" s="41"/>
      <c r="E2698" s="31" t="str">
        <f>IFERROR(IF(OR(確認書!$C$23="",D2698=""),"",確認書!$C$23),"")</f>
        <v/>
      </c>
      <c r="F2698" s="33" t="str">
        <f>IFERROR(
   IF($E$3="", "",
     IF(VLOOKUP(E2698, リスト!$A$2:$E$49, 5, FALSE) &gt; $E$3,
        VLOOKUP(E2698, リスト!$A$2:$E$49, 2, FALSE),
        VLOOKUP(E2698, リスト!$A$2:$E$49, 4, FALSE)
     )
   ),
"")</f>
        <v/>
      </c>
      <c r="G2698" s="40"/>
      <c r="H2698" s="29"/>
      <c r="I2698" s="46"/>
      <c r="J2698" s="34" t="str">
        <f t="shared" si="167"/>
        <v/>
      </c>
      <c r="K2698" s="28" t="str">
        <f t="shared" ref="K2698:K2761" si="169">IF(OR(E2698="",F2698=""), "",
 IF(NOT(ISNUMBER(J2698)), "",
 IF(J2698&lt;F2698, "×（法定外・特例等対象外です）", "〇")))</f>
        <v/>
      </c>
      <c r="L2698" s="25" t="str">
        <f t="shared" ref="L2698:L2761" si="170">IF(COUNTBLANK(D2698:J2698)=7, "",
 IF(D2698="", "←D列に従業員名を姓名（フルネーム）で入力してください。誤変換にお気を付け下さい。",
 IF(G2698="", "←G列に1.月給～3.時間給を入力してください",
 IF(H2698="", "←H列に金額を入力してください",
 IF(NOT(ISNUMBER(H2698)), "←H列の金額は半角数字で入力してください",
 IF(G2698="3.時間給", "",
 IF(I2698="", "←I列に労働時間を入力してください",
 IF(NOT(ISNUMBER(I2698)), "←I列の労働時間は半角数字で入力してください", ""))))))))</f>
        <v/>
      </c>
      <c r="M2698" s="16"/>
    </row>
    <row r="2699" spans="2:13" ht="22.5" customHeight="1" x14ac:dyDescent="0.45">
      <c r="B2699" s="30">
        <f t="shared" si="168"/>
        <v>2691</v>
      </c>
      <c r="C2699" s="40"/>
      <c r="D2699" s="41"/>
      <c r="E2699" s="31" t="str">
        <f>IFERROR(IF(OR(確認書!$C$23="",D2699=""),"",確認書!$C$23),"")</f>
        <v/>
      </c>
      <c r="F2699" s="33" t="str">
        <f>IFERROR(
   IF($E$3="", "",
     IF(VLOOKUP(E2699, リスト!$A$2:$E$49, 5, FALSE) &gt; $E$3,
        VLOOKUP(E2699, リスト!$A$2:$E$49, 2, FALSE),
        VLOOKUP(E2699, リスト!$A$2:$E$49, 4, FALSE)
     )
   ),
"")</f>
        <v/>
      </c>
      <c r="G2699" s="40"/>
      <c r="H2699" s="29"/>
      <c r="I2699" s="46"/>
      <c r="J2699" s="34" t="str">
        <f t="shared" ref="J2699:J2762" si="171">IF(COUNTBLANK(G2699:I2699)=3, "",
 IF(G2699="3.時間給", IF(H2699="", "", H2699),
 IF(OR(G2699="1.月給", G2699="2.日給"),
   IF(OR(H2699="", I2699=""), "", ROUND(H2699/I2699,0)),
 "")))</f>
        <v/>
      </c>
      <c r="K2699" s="28" t="str">
        <f t="shared" si="169"/>
        <v/>
      </c>
      <c r="L2699" s="25" t="str">
        <f t="shared" si="170"/>
        <v/>
      </c>
      <c r="M2699" s="16"/>
    </row>
    <row r="2700" spans="2:13" ht="22.5" customHeight="1" x14ac:dyDescent="0.45">
      <c r="B2700" s="30">
        <f t="shared" si="168"/>
        <v>2692</v>
      </c>
      <c r="C2700" s="40"/>
      <c r="D2700" s="41"/>
      <c r="E2700" s="31" t="str">
        <f>IFERROR(IF(OR(確認書!$C$23="",D2700=""),"",確認書!$C$23),"")</f>
        <v/>
      </c>
      <c r="F2700" s="33" t="str">
        <f>IFERROR(
   IF($E$3="", "",
     IF(VLOOKUP(E2700, リスト!$A$2:$E$49, 5, FALSE) &gt; $E$3,
        VLOOKUP(E2700, リスト!$A$2:$E$49, 2, FALSE),
        VLOOKUP(E2700, リスト!$A$2:$E$49, 4, FALSE)
     )
   ),
"")</f>
        <v/>
      </c>
      <c r="G2700" s="40"/>
      <c r="H2700" s="29"/>
      <c r="I2700" s="46"/>
      <c r="J2700" s="34" t="str">
        <f t="shared" si="171"/>
        <v/>
      </c>
      <c r="K2700" s="28" t="str">
        <f t="shared" si="169"/>
        <v/>
      </c>
      <c r="L2700" s="25" t="str">
        <f t="shared" si="170"/>
        <v/>
      </c>
      <c r="M2700" s="16"/>
    </row>
    <row r="2701" spans="2:13" ht="22.5" customHeight="1" x14ac:dyDescent="0.45">
      <c r="B2701" s="30">
        <f t="shared" si="168"/>
        <v>2693</v>
      </c>
      <c r="C2701" s="40"/>
      <c r="D2701" s="41"/>
      <c r="E2701" s="31" t="str">
        <f>IFERROR(IF(OR(確認書!$C$23="",D2701=""),"",確認書!$C$23),"")</f>
        <v/>
      </c>
      <c r="F2701" s="33" t="str">
        <f>IFERROR(
   IF($E$3="", "",
     IF(VLOOKUP(E2701, リスト!$A$2:$E$49, 5, FALSE) &gt; $E$3,
        VLOOKUP(E2701, リスト!$A$2:$E$49, 2, FALSE),
        VLOOKUP(E2701, リスト!$A$2:$E$49, 4, FALSE)
     )
   ),
"")</f>
        <v/>
      </c>
      <c r="G2701" s="40"/>
      <c r="H2701" s="29"/>
      <c r="I2701" s="46"/>
      <c r="J2701" s="34" t="str">
        <f t="shared" si="171"/>
        <v/>
      </c>
      <c r="K2701" s="28" t="str">
        <f t="shared" si="169"/>
        <v/>
      </c>
      <c r="L2701" s="25" t="str">
        <f t="shared" si="170"/>
        <v/>
      </c>
      <c r="M2701" s="16"/>
    </row>
    <row r="2702" spans="2:13" ht="22.5" customHeight="1" x14ac:dyDescent="0.45">
      <c r="B2702" s="30">
        <f t="shared" si="168"/>
        <v>2694</v>
      </c>
      <c r="C2702" s="40"/>
      <c r="D2702" s="41"/>
      <c r="E2702" s="31" t="str">
        <f>IFERROR(IF(OR(確認書!$C$23="",D2702=""),"",確認書!$C$23),"")</f>
        <v/>
      </c>
      <c r="F2702" s="33" t="str">
        <f>IFERROR(
   IF($E$3="", "",
     IF(VLOOKUP(E2702, リスト!$A$2:$E$49, 5, FALSE) &gt; $E$3,
        VLOOKUP(E2702, リスト!$A$2:$E$49, 2, FALSE),
        VLOOKUP(E2702, リスト!$A$2:$E$49, 4, FALSE)
     )
   ),
"")</f>
        <v/>
      </c>
      <c r="G2702" s="40"/>
      <c r="H2702" s="29"/>
      <c r="I2702" s="46"/>
      <c r="J2702" s="34" t="str">
        <f t="shared" si="171"/>
        <v/>
      </c>
      <c r="K2702" s="28" t="str">
        <f t="shared" si="169"/>
        <v/>
      </c>
      <c r="L2702" s="25" t="str">
        <f t="shared" si="170"/>
        <v/>
      </c>
      <c r="M2702" s="16"/>
    </row>
    <row r="2703" spans="2:13" ht="22.5" customHeight="1" x14ac:dyDescent="0.45">
      <c r="B2703" s="30">
        <f t="shared" si="168"/>
        <v>2695</v>
      </c>
      <c r="C2703" s="40"/>
      <c r="D2703" s="41"/>
      <c r="E2703" s="31" t="str">
        <f>IFERROR(IF(OR(確認書!$C$23="",D2703=""),"",確認書!$C$23),"")</f>
        <v/>
      </c>
      <c r="F2703" s="33" t="str">
        <f>IFERROR(
   IF($E$3="", "",
     IF(VLOOKUP(E2703, リスト!$A$2:$E$49, 5, FALSE) &gt; $E$3,
        VLOOKUP(E2703, リスト!$A$2:$E$49, 2, FALSE),
        VLOOKUP(E2703, リスト!$A$2:$E$49, 4, FALSE)
     )
   ),
"")</f>
        <v/>
      </c>
      <c r="G2703" s="40"/>
      <c r="H2703" s="29"/>
      <c r="I2703" s="46"/>
      <c r="J2703" s="34" t="str">
        <f t="shared" si="171"/>
        <v/>
      </c>
      <c r="K2703" s="28" t="str">
        <f t="shared" si="169"/>
        <v/>
      </c>
      <c r="L2703" s="25" t="str">
        <f t="shared" si="170"/>
        <v/>
      </c>
      <c r="M2703" s="16"/>
    </row>
    <row r="2704" spans="2:13" ht="22.5" customHeight="1" x14ac:dyDescent="0.45">
      <c r="B2704" s="30">
        <f t="shared" si="168"/>
        <v>2696</v>
      </c>
      <c r="C2704" s="40"/>
      <c r="D2704" s="41"/>
      <c r="E2704" s="31" t="str">
        <f>IFERROR(IF(OR(確認書!$C$23="",D2704=""),"",確認書!$C$23),"")</f>
        <v/>
      </c>
      <c r="F2704" s="33" t="str">
        <f>IFERROR(
   IF($E$3="", "",
     IF(VLOOKUP(E2704, リスト!$A$2:$E$49, 5, FALSE) &gt; $E$3,
        VLOOKUP(E2704, リスト!$A$2:$E$49, 2, FALSE),
        VLOOKUP(E2704, リスト!$A$2:$E$49, 4, FALSE)
     )
   ),
"")</f>
        <v/>
      </c>
      <c r="G2704" s="40"/>
      <c r="H2704" s="29"/>
      <c r="I2704" s="46"/>
      <c r="J2704" s="34" t="str">
        <f t="shared" si="171"/>
        <v/>
      </c>
      <c r="K2704" s="28" t="str">
        <f t="shared" si="169"/>
        <v/>
      </c>
      <c r="L2704" s="25" t="str">
        <f t="shared" si="170"/>
        <v/>
      </c>
      <c r="M2704" s="16"/>
    </row>
    <row r="2705" spans="2:13" ht="22.5" customHeight="1" x14ac:dyDescent="0.45">
      <c r="B2705" s="30">
        <f t="shared" si="168"/>
        <v>2697</v>
      </c>
      <c r="C2705" s="40"/>
      <c r="D2705" s="41"/>
      <c r="E2705" s="31" t="str">
        <f>IFERROR(IF(OR(確認書!$C$23="",D2705=""),"",確認書!$C$23),"")</f>
        <v/>
      </c>
      <c r="F2705" s="33" t="str">
        <f>IFERROR(
   IF($E$3="", "",
     IF(VLOOKUP(E2705, リスト!$A$2:$E$49, 5, FALSE) &gt; $E$3,
        VLOOKUP(E2705, リスト!$A$2:$E$49, 2, FALSE),
        VLOOKUP(E2705, リスト!$A$2:$E$49, 4, FALSE)
     )
   ),
"")</f>
        <v/>
      </c>
      <c r="G2705" s="40"/>
      <c r="H2705" s="29"/>
      <c r="I2705" s="46"/>
      <c r="J2705" s="34" t="str">
        <f t="shared" si="171"/>
        <v/>
      </c>
      <c r="K2705" s="28" t="str">
        <f t="shared" si="169"/>
        <v/>
      </c>
      <c r="L2705" s="25" t="str">
        <f t="shared" si="170"/>
        <v/>
      </c>
      <c r="M2705" s="16"/>
    </row>
    <row r="2706" spans="2:13" ht="22.5" customHeight="1" x14ac:dyDescent="0.45">
      <c r="B2706" s="30">
        <f t="shared" si="168"/>
        <v>2698</v>
      </c>
      <c r="C2706" s="40"/>
      <c r="D2706" s="41"/>
      <c r="E2706" s="31" t="str">
        <f>IFERROR(IF(OR(確認書!$C$23="",D2706=""),"",確認書!$C$23),"")</f>
        <v/>
      </c>
      <c r="F2706" s="33" t="str">
        <f>IFERROR(
   IF($E$3="", "",
     IF(VLOOKUP(E2706, リスト!$A$2:$E$49, 5, FALSE) &gt; $E$3,
        VLOOKUP(E2706, リスト!$A$2:$E$49, 2, FALSE),
        VLOOKUP(E2706, リスト!$A$2:$E$49, 4, FALSE)
     )
   ),
"")</f>
        <v/>
      </c>
      <c r="G2706" s="40"/>
      <c r="H2706" s="29"/>
      <c r="I2706" s="46"/>
      <c r="J2706" s="34" t="str">
        <f t="shared" si="171"/>
        <v/>
      </c>
      <c r="K2706" s="28" t="str">
        <f t="shared" si="169"/>
        <v/>
      </c>
      <c r="L2706" s="25" t="str">
        <f t="shared" si="170"/>
        <v/>
      </c>
      <c r="M2706" s="16"/>
    </row>
    <row r="2707" spans="2:13" ht="22.5" customHeight="1" x14ac:dyDescent="0.45">
      <c r="B2707" s="30">
        <f t="shared" si="168"/>
        <v>2699</v>
      </c>
      <c r="C2707" s="40"/>
      <c r="D2707" s="41"/>
      <c r="E2707" s="31" t="str">
        <f>IFERROR(IF(OR(確認書!$C$23="",D2707=""),"",確認書!$C$23),"")</f>
        <v/>
      </c>
      <c r="F2707" s="33" t="str">
        <f>IFERROR(
   IF($E$3="", "",
     IF(VLOOKUP(E2707, リスト!$A$2:$E$49, 5, FALSE) &gt; $E$3,
        VLOOKUP(E2707, リスト!$A$2:$E$49, 2, FALSE),
        VLOOKUP(E2707, リスト!$A$2:$E$49, 4, FALSE)
     )
   ),
"")</f>
        <v/>
      </c>
      <c r="G2707" s="40"/>
      <c r="H2707" s="29"/>
      <c r="I2707" s="46"/>
      <c r="J2707" s="34" t="str">
        <f t="shared" si="171"/>
        <v/>
      </c>
      <c r="K2707" s="28" t="str">
        <f t="shared" si="169"/>
        <v/>
      </c>
      <c r="L2707" s="25" t="str">
        <f t="shared" si="170"/>
        <v/>
      </c>
      <c r="M2707" s="16"/>
    </row>
    <row r="2708" spans="2:13" ht="22.5" customHeight="1" x14ac:dyDescent="0.45">
      <c r="B2708" s="30">
        <f t="shared" si="168"/>
        <v>2700</v>
      </c>
      <c r="C2708" s="40"/>
      <c r="D2708" s="41"/>
      <c r="E2708" s="31" t="str">
        <f>IFERROR(IF(OR(確認書!$C$23="",D2708=""),"",確認書!$C$23),"")</f>
        <v/>
      </c>
      <c r="F2708" s="33" t="str">
        <f>IFERROR(
   IF($E$3="", "",
     IF(VLOOKUP(E2708, リスト!$A$2:$E$49, 5, FALSE) &gt; $E$3,
        VLOOKUP(E2708, リスト!$A$2:$E$49, 2, FALSE),
        VLOOKUP(E2708, リスト!$A$2:$E$49, 4, FALSE)
     )
   ),
"")</f>
        <v/>
      </c>
      <c r="G2708" s="40"/>
      <c r="H2708" s="29"/>
      <c r="I2708" s="46"/>
      <c r="J2708" s="34" t="str">
        <f t="shared" si="171"/>
        <v/>
      </c>
      <c r="K2708" s="28" t="str">
        <f t="shared" si="169"/>
        <v/>
      </c>
      <c r="L2708" s="25" t="str">
        <f t="shared" si="170"/>
        <v/>
      </c>
      <c r="M2708" s="16"/>
    </row>
    <row r="2709" spans="2:13" ht="22.5" customHeight="1" x14ac:dyDescent="0.45">
      <c r="B2709" s="30">
        <f t="shared" si="168"/>
        <v>2701</v>
      </c>
      <c r="C2709" s="40"/>
      <c r="D2709" s="41"/>
      <c r="E2709" s="31" t="str">
        <f>IFERROR(IF(OR(確認書!$C$23="",D2709=""),"",確認書!$C$23),"")</f>
        <v/>
      </c>
      <c r="F2709" s="33" t="str">
        <f>IFERROR(
   IF($E$3="", "",
     IF(VLOOKUP(E2709, リスト!$A$2:$E$49, 5, FALSE) &gt; $E$3,
        VLOOKUP(E2709, リスト!$A$2:$E$49, 2, FALSE),
        VLOOKUP(E2709, リスト!$A$2:$E$49, 4, FALSE)
     )
   ),
"")</f>
        <v/>
      </c>
      <c r="G2709" s="40"/>
      <c r="H2709" s="29"/>
      <c r="I2709" s="46"/>
      <c r="J2709" s="34" t="str">
        <f t="shared" si="171"/>
        <v/>
      </c>
      <c r="K2709" s="28" t="str">
        <f t="shared" si="169"/>
        <v/>
      </c>
      <c r="L2709" s="25" t="str">
        <f t="shared" si="170"/>
        <v/>
      </c>
      <c r="M2709" s="16"/>
    </row>
    <row r="2710" spans="2:13" ht="22.5" customHeight="1" x14ac:dyDescent="0.45">
      <c r="B2710" s="30">
        <f t="shared" si="168"/>
        <v>2702</v>
      </c>
      <c r="C2710" s="40"/>
      <c r="D2710" s="41"/>
      <c r="E2710" s="31" t="str">
        <f>IFERROR(IF(OR(確認書!$C$23="",D2710=""),"",確認書!$C$23),"")</f>
        <v/>
      </c>
      <c r="F2710" s="33" t="str">
        <f>IFERROR(
   IF($E$3="", "",
     IF(VLOOKUP(E2710, リスト!$A$2:$E$49, 5, FALSE) &gt; $E$3,
        VLOOKUP(E2710, リスト!$A$2:$E$49, 2, FALSE),
        VLOOKUP(E2710, リスト!$A$2:$E$49, 4, FALSE)
     )
   ),
"")</f>
        <v/>
      </c>
      <c r="G2710" s="40"/>
      <c r="H2710" s="29"/>
      <c r="I2710" s="46"/>
      <c r="J2710" s="34" t="str">
        <f t="shared" si="171"/>
        <v/>
      </c>
      <c r="K2710" s="28" t="str">
        <f t="shared" si="169"/>
        <v/>
      </c>
      <c r="L2710" s="25" t="str">
        <f t="shared" si="170"/>
        <v/>
      </c>
      <c r="M2710" s="16"/>
    </row>
    <row r="2711" spans="2:13" ht="22.5" customHeight="1" x14ac:dyDescent="0.45">
      <c r="B2711" s="30">
        <f t="shared" si="168"/>
        <v>2703</v>
      </c>
      <c r="C2711" s="40"/>
      <c r="D2711" s="41"/>
      <c r="E2711" s="31" t="str">
        <f>IFERROR(IF(OR(確認書!$C$23="",D2711=""),"",確認書!$C$23),"")</f>
        <v/>
      </c>
      <c r="F2711" s="33" t="str">
        <f>IFERROR(
   IF($E$3="", "",
     IF(VLOOKUP(E2711, リスト!$A$2:$E$49, 5, FALSE) &gt; $E$3,
        VLOOKUP(E2711, リスト!$A$2:$E$49, 2, FALSE),
        VLOOKUP(E2711, リスト!$A$2:$E$49, 4, FALSE)
     )
   ),
"")</f>
        <v/>
      </c>
      <c r="G2711" s="40"/>
      <c r="H2711" s="29"/>
      <c r="I2711" s="46"/>
      <c r="J2711" s="34" t="str">
        <f t="shared" si="171"/>
        <v/>
      </c>
      <c r="K2711" s="28" t="str">
        <f t="shared" si="169"/>
        <v/>
      </c>
      <c r="L2711" s="25" t="str">
        <f t="shared" si="170"/>
        <v/>
      </c>
      <c r="M2711" s="16"/>
    </row>
    <row r="2712" spans="2:13" ht="22.5" customHeight="1" x14ac:dyDescent="0.45">
      <c r="B2712" s="30">
        <f t="shared" si="168"/>
        <v>2704</v>
      </c>
      <c r="C2712" s="40"/>
      <c r="D2712" s="41"/>
      <c r="E2712" s="31" t="str">
        <f>IFERROR(IF(OR(確認書!$C$23="",D2712=""),"",確認書!$C$23),"")</f>
        <v/>
      </c>
      <c r="F2712" s="33" t="str">
        <f>IFERROR(
   IF($E$3="", "",
     IF(VLOOKUP(E2712, リスト!$A$2:$E$49, 5, FALSE) &gt; $E$3,
        VLOOKUP(E2712, リスト!$A$2:$E$49, 2, FALSE),
        VLOOKUP(E2712, リスト!$A$2:$E$49, 4, FALSE)
     )
   ),
"")</f>
        <v/>
      </c>
      <c r="G2712" s="40"/>
      <c r="H2712" s="29"/>
      <c r="I2712" s="46"/>
      <c r="J2712" s="34" t="str">
        <f t="shared" si="171"/>
        <v/>
      </c>
      <c r="K2712" s="28" t="str">
        <f t="shared" si="169"/>
        <v/>
      </c>
      <c r="L2712" s="25" t="str">
        <f t="shared" si="170"/>
        <v/>
      </c>
      <c r="M2712" s="16"/>
    </row>
    <row r="2713" spans="2:13" ht="22.5" customHeight="1" x14ac:dyDescent="0.45">
      <c r="B2713" s="30">
        <f t="shared" si="168"/>
        <v>2705</v>
      </c>
      <c r="C2713" s="40"/>
      <c r="D2713" s="41"/>
      <c r="E2713" s="31" t="str">
        <f>IFERROR(IF(OR(確認書!$C$23="",D2713=""),"",確認書!$C$23),"")</f>
        <v/>
      </c>
      <c r="F2713" s="33" t="str">
        <f>IFERROR(
   IF($E$3="", "",
     IF(VLOOKUP(E2713, リスト!$A$2:$E$49, 5, FALSE) &gt; $E$3,
        VLOOKUP(E2713, リスト!$A$2:$E$49, 2, FALSE),
        VLOOKUP(E2713, リスト!$A$2:$E$49, 4, FALSE)
     )
   ),
"")</f>
        <v/>
      </c>
      <c r="G2713" s="40"/>
      <c r="H2713" s="29"/>
      <c r="I2713" s="46"/>
      <c r="J2713" s="34" t="str">
        <f t="shared" si="171"/>
        <v/>
      </c>
      <c r="K2713" s="28" t="str">
        <f t="shared" si="169"/>
        <v/>
      </c>
      <c r="L2713" s="25" t="str">
        <f t="shared" si="170"/>
        <v/>
      </c>
      <c r="M2713" s="16"/>
    </row>
    <row r="2714" spans="2:13" ht="22.5" customHeight="1" x14ac:dyDescent="0.45">
      <c r="B2714" s="30">
        <f t="shared" si="168"/>
        <v>2706</v>
      </c>
      <c r="C2714" s="40"/>
      <c r="D2714" s="41"/>
      <c r="E2714" s="31" t="str">
        <f>IFERROR(IF(OR(確認書!$C$23="",D2714=""),"",確認書!$C$23),"")</f>
        <v/>
      </c>
      <c r="F2714" s="33" t="str">
        <f>IFERROR(
   IF($E$3="", "",
     IF(VLOOKUP(E2714, リスト!$A$2:$E$49, 5, FALSE) &gt; $E$3,
        VLOOKUP(E2714, リスト!$A$2:$E$49, 2, FALSE),
        VLOOKUP(E2714, リスト!$A$2:$E$49, 4, FALSE)
     )
   ),
"")</f>
        <v/>
      </c>
      <c r="G2714" s="40"/>
      <c r="H2714" s="29"/>
      <c r="I2714" s="46"/>
      <c r="J2714" s="34" t="str">
        <f t="shared" si="171"/>
        <v/>
      </c>
      <c r="K2714" s="28" t="str">
        <f t="shared" si="169"/>
        <v/>
      </c>
      <c r="L2714" s="25" t="str">
        <f t="shared" si="170"/>
        <v/>
      </c>
      <c r="M2714" s="16"/>
    </row>
    <row r="2715" spans="2:13" ht="22.5" customHeight="1" x14ac:dyDescent="0.45">
      <c r="B2715" s="30">
        <f t="shared" si="168"/>
        <v>2707</v>
      </c>
      <c r="C2715" s="40"/>
      <c r="D2715" s="41"/>
      <c r="E2715" s="31" t="str">
        <f>IFERROR(IF(OR(確認書!$C$23="",D2715=""),"",確認書!$C$23),"")</f>
        <v/>
      </c>
      <c r="F2715" s="33" t="str">
        <f>IFERROR(
   IF($E$3="", "",
     IF(VLOOKUP(E2715, リスト!$A$2:$E$49, 5, FALSE) &gt; $E$3,
        VLOOKUP(E2715, リスト!$A$2:$E$49, 2, FALSE),
        VLOOKUP(E2715, リスト!$A$2:$E$49, 4, FALSE)
     )
   ),
"")</f>
        <v/>
      </c>
      <c r="G2715" s="40"/>
      <c r="H2715" s="29"/>
      <c r="I2715" s="46"/>
      <c r="J2715" s="34" t="str">
        <f t="shared" si="171"/>
        <v/>
      </c>
      <c r="K2715" s="28" t="str">
        <f t="shared" si="169"/>
        <v/>
      </c>
      <c r="L2715" s="25" t="str">
        <f t="shared" si="170"/>
        <v/>
      </c>
      <c r="M2715" s="16"/>
    </row>
    <row r="2716" spans="2:13" ht="22.5" customHeight="1" x14ac:dyDescent="0.45">
      <c r="B2716" s="30">
        <f t="shared" si="168"/>
        <v>2708</v>
      </c>
      <c r="C2716" s="40"/>
      <c r="D2716" s="41"/>
      <c r="E2716" s="31" t="str">
        <f>IFERROR(IF(OR(確認書!$C$23="",D2716=""),"",確認書!$C$23),"")</f>
        <v/>
      </c>
      <c r="F2716" s="33" t="str">
        <f>IFERROR(
   IF($E$3="", "",
     IF(VLOOKUP(E2716, リスト!$A$2:$E$49, 5, FALSE) &gt; $E$3,
        VLOOKUP(E2716, リスト!$A$2:$E$49, 2, FALSE),
        VLOOKUP(E2716, リスト!$A$2:$E$49, 4, FALSE)
     )
   ),
"")</f>
        <v/>
      </c>
      <c r="G2716" s="40"/>
      <c r="H2716" s="29"/>
      <c r="I2716" s="46"/>
      <c r="J2716" s="34" t="str">
        <f t="shared" si="171"/>
        <v/>
      </c>
      <c r="K2716" s="28" t="str">
        <f t="shared" si="169"/>
        <v/>
      </c>
      <c r="L2716" s="25" t="str">
        <f t="shared" si="170"/>
        <v/>
      </c>
      <c r="M2716" s="16"/>
    </row>
    <row r="2717" spans="2:13" ht="22.5" customHeight="1" x14ac:dyDescent="0.45">
      <c r="B2717" s="30">
        <f t="shared" si="168"/>
        <v>2709</v>
      </c>
      <c r="C2717" s="40"/>
      <c r="D2717" s="41"/>
      <c r="E2717" s="31" t="str">
        <f>IFERROR(IF(OR(確認書!$C$23="",D2717=""),"",確認書!$C$23),"")</f>
        <v/>
      </c>
      <c r="F2717" s="33" t="str">
        <f>IFERROR(
   IF($E$3="", "",
     IF(VLOOKUP(E2717, リスト!$A$2:$E$49, 5, FALSE) &gt; $E$3,
        VLOOKUP(E2717, リスト!$A$2:$E$49, 2, FALSE),
        VLOOKUP(E2717, リスト!$A$2:$E$49, 4, FALSE)
     )
   ),
"")</f>
        <v/>
      </c>
      <c r="G2717" s="40"/>
      <c r="H2717" s="29"/>
      <c r="I2717" s="46"/>
      <c r="J2717" s="34" t="str">
        <f t="shared" si="171"/>
        <v/>
      </c>
      <c r="K2717" s="28" t="str">
        <f t="shared" si="169"/>
        <v/>
      </c>
      <c r="L2717" s="25" t="str">
        <f t="shared" si="170"/>
        <v/>
      </c>
      <c r="M2717" s="16"/>
    </row>
    <row r="2718" spans="2:13" ht="22.5" customHeight="1" x14ac:dyDescent="0.45">
      <c r="B2718" s="30">
        <f t="shared" si="168"/>
        <v>2710</v>
      </c>
      <c r="C2718" s="40"/>
      <c r="D2718" s="41"/>
      <c r="E2718" s="31" t="str">
        <f>IFERROR(IF(OR(確認書!$C$23="",D2718=""),"",確認書!$C$23),"")</f>
        <v/>
      </c>
      <c r="F2718" s="33" t="str">
        <f>IFERROR(
   IF($E$3="", "",
     IF(VLOOKUP(E2718, リスト!$A$2:$E$49, 5, FALSE) &gt; $E$3,
        VLOOKUP(E2718, リスト!$A$2:$E$49, 2, FALSE),
        VLOOKUP(E2718, リスト!$A$2:$E$49, 4, FALSE)
     )
   ),
"")</f>
        <v/>
      </c>
      <c r="G2718" s="40"/>
      <c r="H2718" s="29"/>
      <c r="I2718" s="46"/>
      <c r="J2718" s="34" t="str">
        <f t="shared" si="171"/>
        <v/>
      </c>
      <c r="K2718" s="28" t="str">
        <f t="shared" si="169"/>
        <v/>
      </c>
      <c r="L2718" s="25" t="str">
        <f t="shared" si="170"/>
        <v/>
      </c>
      <c r="M2718" s="16"/>
    </row>
    <row r="2719" spans="2:13" ht="22.5" customHeight="1" x14ac:dyDescent="0.45">
      <c r="B2719" s="30">
        <f t="shared" si="168"/>
        <v>2711</v>
      </c>
      <c r="C2719" s="40"/>
      <c r="D2719" s="41"/>
      <c r="E2719" s="31" t="str">
        <f>IFERROR(IF(OR(確認書!$C$23="",D2719=""),"",確認書!$C$23),"")</f>
        <v/>
      </c>
      <c r="F2719" s="33" t="str">
        <f>IFERROR(
   IF($E$3="", "",
     IF(VLOOKUP(E2719, リスト!$A$2:$E$49, 5, FALSE) &gt; $E$3,
        VLOOKUP(E2719, リスト!$A$2:$E$49, 2, FALSE),
        VLOOKUP(E2719, リスト!$A$2:$E$49, 4, FALSE)
     )
   ),
"")</f>
        <v/>
      </c>
      <c r="G2719" s="40"/>
      <c r="H2719" s="29"/>
      <c r="I2719" s="46"/>
      <c r="J2719" s="34" t="str">
        <f t="shared" si="171"/>
        <v/>
      </c>
      <c r="K2719" s="28" t="str">
        <f t="shared" si="169"/>
        <v/>
      </c>
      <c r="L2719" s="25" t="str">
        <f t="shared" si="170"/>
        <v/>
      </c>
      <c r="M2719" s="16"/>
    </row>
    <row r="2720" spans="2:13" ht="22.5" customHeight="1" x14ac:dyDescent="0.45">
      <c r="B2720" s="30">
        <f t="shared" si="168"/>
        <v>2712</v>
      </c>
      <c r="C2720" s="40"/>
      <c r="D2720" s="41"/>
      <c r="E2720" s="31" t="str">
        <f>IFERROR(IF(OR(確認書!$C$23="",D2720=""),"",確認書!$C$23),"")</f>
        <v/>
      </c>
      <c r="F2720" s="33" t="str">
        <f>IFERROR(
   IF($E$3="", "",
     IF(VLOOKUP(E2720, リスト!$A$2:$E$49, 5, FALSE) &gt; $E$3,
        VLOOKUP(E2720, リスト!$A$2:$E$49, 2, FALSE),
        VLOOKUP(E2720, リスト!$A$2:$E$49, 4, FALSE)
     )
   ),
"")</f>
        <v/>
      </c>
      <c r="G2720" s="40"/>
      <c r="H2720" s="29"/>
      <c r="I2720" s="46"/>
      <c r="J2720" s="34" t="str">
        <f t="shared" si="171"/>
        <v/>
      </c>
      <c r="K2720" s="28" t="str">
        <f t="shared" si="169"/>
        <v/>
      </c>
      <c r="L2720" s="25" t="str">
        <f t="shared" si="170"/>
        <v/>
      </c>
      <c r="M2720" s="16"/>
    </row>
    <row r="2721" spans="2:13" ht="22.5" customHeight="1" x14ac:dyDescent="0.45">
      <c r="B2721" s="30">
        <f t="shared" si="168"/>
        <v>2713</v>
      </c>
      <c r="C2721" s="40"/>
      <c r="D2721" s="41"/>
      <c r="E2721" s="31" t="str">
        <f>IFERROR(IF(OR(確認書!$C$23="",D2721=""),"",確認書!$C$23),"")</f>
        <v/>
      </c>
      <c r="F2721" s="33" t="str">
        <f>IFERROR(
   IF($E$3="", "",
     IF(VLOOKUP(E2721, リスト!$A$2:$E$49, 5, FALSE) &gt; $E$3,
        VLOOKUP(E2721, リスト!$A$2:$E$49, 2, FALSE),
        VLOOKUP(E2721, リスト!$A$2:$E$49, 4, FALSE)
     )
   ),
"")</f>
        <v/>
      </c>
      <c r="G2721" s="40"/>
      <c r="H2721" s="29"/>
      <c r="I2721" s="46"/>
      <c r="J2721" s="34" t="str">
        <f t="shared" si="171"/>
        <v/>
      </c>
      <c r="K2721" s="28" t="str">
        <f t="shared" si="169"/>
        <v/>
      </c>
      <c r="L2721" s="25" t="str">
        <f t="shared" si="170"/>
        <v/>
      </c>
      <c r="M2721" s="16"/>
    </row>
    <row r="2722" spans="2:13" ht="22.5" customHeight="1" x14ac:dyDescent="0.45">
      <c r="B2722" s="30">
        <f t="shared" si="168"/>
        <v>2714</v>
      </c>
      <c r="C2722" s="40"/>
      <c r="D2722" s="41"/>
      <c r="E2722" s="31" t="str">
        <f>IFERROR(IF(OR(確認書!$C$23="",D2722=""),"",確認書!$C$23),"")</f>
        <v/>
      </c>
      <c r="F2722" s="33" t="str">
        <f>IFERROR(
   IF($E$3="", "",
     IF(VLOOKUP(E2722, リスト!$A$2:$E$49, 5, FALSE) &gt; $E$3,
        VLOOKUP(E2722, リスト!$A$2:$E$49, 2, FALSE),
        VLOOKUP(E2722, リスト!$A$2:$E$49, 4, FALSE)
     )
   ),
"")</f>
        <v/>
      </c>
      <c r="G2722" s="40"/>
      <c r="H2722" s="29"/>
      <c r="I2722" s="46"/>
      <c r="J2722" s="34" t="str">
        <f t="shared" si="171"/>
        <v/>
      </c>
      <c r="K2722" s="28" t="str">
        <f t="shared" si="169"/>
        <v/>
      </c>
      <c r="L2722" s="25" t="str">
        <f t="shared" si="170"/>
        <v/>
      </c>
      <c r="M2722" s="16"/>
    </row>
    <row r="2723" spans="2:13" ht="22.5" customHeight="1" x14ac:dyDescent="0.45">
      <c r="B2723" s="30">
        <f t="shared" si="168"/>
        <v>2715</v>
      </c>
      <c r="C2723" s="40"/>
      <c r="D2723" s="41"/>
      <c r="E2723" s="31" t="str">
        <f>IFERROR(IF(OR(確認書!$C$23="",D2723=""),"",確認書!$C$23),"")</f>
        <v/>
      </c>
      <c r="F2723" s="33" t="str">
        <f>IFERROR(
   IF($E$3="", "",
     IF(VLOOKUP(E2723, リスト!$A$2:$E$49, 5, FALSE) &gt; $E$3,
        VLOOKUP(E2723, リスト!$A$2:$E$49, 2, FALSE),
        VLOOKUP(E2723, リスト!$A$2:$E$49, 4, FALSE)
     )
   ),
"")</f>
        <v/>
      </c>
      <c r="G2723" s="40"/>
      <c r="H2723" s="29"/>
      <c r="I2723" s="46"/>
      <c r="J2723" s="34" t="str">
        <f t="shared" si="171"/>
        <v/>
      </c>
      <c r="K2723" s="28" t="str">
        <f t="shared" si="169"/>
        <v/>
      </c>
      <c r="L2723" s="25" t="str">
        <f t="shared" si="170"/>
        <v/>
      </c>
      <c r="M2723" s="16"/>
    </row>
    <row r="2724" spans="2:13" ht="22.5" customHeight="1" x14ac:dyDescent="0.45">
      <c r="B2724" s="30">
        <f t="shared" si="168"/>
        <v>2716</v>
      </c>
      <c r="C2724" s="40"/>
      <c r="D2724" s="41"/>
      <c r="E2724" s="31" t="str">
        <f>IFERROR(IF(OR(確認書!$C$23="",D2724=""),"",確認書!$C$23),"")</f>
        <v/>
      </c>
      <c r="F2724" s="33" t="str">
        <f>IFERROR(
   IF($E$3="", "",
     IF(VLOOKUP(E2724, リスト!$A$2:$E$49, 5, FALSE) &gt; $E$3,
        VLOOKUP(E2724, リスト!$A$2:$E$49, 2, FALSE),
        VLOOKUP(E2724, リスト!$A$2:$E$49, 4, FALSE)
     )
   ),
"")</f>
        <v/>
      </c>
      <c r="G2724" s="40"/>
      <c r="H2724" s="29"/>
      <c r="I2724" s="46"/>
      <c r="J2724" s="34" t="str">
        <f t="shared" si="171"/>
        <v/>
      </c>
      <c r="K2724" s="28" t="str">
        <f t="shared" si="169"/>
        <v/>
      </c>
      <c r="L2724" s="25" t="str">
        <f t="shared" si="170"/>
        <v/>
      </c>
      <c r="M2724" s="16"/>
    </row>
    <row r="2725" spans="2:13" ht="22.5" customHeight="1" x14ac:dyDescent="0.45">
      <c r="B2725" s="30">
        <f t="shared" si="168"/>
        <v>2717</v>
      </c>
      <c r="C2725" s="40"/>
      <c r="D2725" s="41"/>
      <c r="E2725" s="31" t="str">
        <f>IFERROR(IF(OR(確認書!$C$23="",D2725=""),"",確認書!$C$23),"")</f>
        <v/>
      </c>
      <c r="F2725" s="33" t="str">
        <f>IFERROR(
   IF($E$3="", "",
     IF(VLOOKUP(E2725, リスト!$A$2:$E$49, 5, FALSE) &gt; $E$3,
        VLOOKUP(E2725, リスト!$A$2:$E$49, 2, FALSE),
        VLOOKUP(E2725, リスト!$A$2:$E$49, 4, FALSE)
     )
   ),
"")</f>
        <v/>
      </c>
      <c r="G2725" s="40"/>
      <c r="H2725" s="29"/>
      <c r="I2725" s="46"/>
      <c r="J2725" s="34" t="str">
        <f t="shared" si="171"/>
        <v/>
      </c>
      <c r="K2725" s="28" t="str">
        <f t="shared" si="169"/>
        <v/>
      </c>
      <c r="L2725" s="25" t="str">
        <f t="shared" si="170"/>
        <v/>
      </c>
      <c r="M2725" s="16"/>
    </row>
    <row r="2726" spans="2:13" ht="22.5" customHeight="1" x14ac:dyDescent="0.45">
      <c r="B2726" s="30">
        <f t="shared" si="168"/>
        <v>2718</v>
      </c>
      <c r="C2726" s="40"/>
      <c r="D2726" s="41"/>
      <c r="E2726" s="31" t="str">
        <f>IFERROR(IF(OR(確認書!$C$23="",D2726=""),"",確認書!$C$23),"")</f>
        <v/>
      </c>
      <c r="F2726" s="33" t="str">
        <f>IFERROR(
   IF($E$3="", "",
     IF(VLOOKUP(E2726, リスト!$A$2:$E$49, 5, FALSE) &gt; $E$3,
        VLOOKUP(E2726, リスト!$A$2:$E$49, 2, FALSE),
        VLOOKUP(E2726, リスト!$A$2:$E$49, 4, FALSE)
     )
   ),
"")</f>
        <v/>
      </c>
      <c r="G2726" s="40"/>
      <c r="H2726" s="29"/>
      <c r="I2726" s="46"/>
      <c r="J2726" s="34" t="str">
        <f t="shared" si="171"/>
        <v/>
      </c>
      <c r="K2726" s="28" t="str">
        <f t="shared" si="169"/>
        <v/>
      </c>
      <c r="L2726" s="25" t="str">
        <f t="shared" si="170"/>
        <v/>
      </c>
      <c r="M2726" s="16"/>
    </row>
    <row r="2727" spans="2:13" ht="22.5" customHeight="1" x14ac:dyDescent="0.45">
      <c r="B2727" s="30">
        <f t="shared" si="168"/>
        <v>2719</v>
      </c>
      <c r="C2727" s="40"/>
      <c r="D2727" s="41"/>
      <c r="E2727" s="31" t="str">
        <f>IFERROR(IF(OR(確認書!$C$23="",D2727=""),"",確認書!$C$23),"")</f>
        <v/>
      </c>
      <c r="F2727" s="33" t="str">
        <f>IFERROR(
   IF($E$3="", "",
     IF(VLOOKUP(E2727, リスト!$A$2:$E$49, 5, FALSE) &gt; $E$3,
        VLOOKUP(E2727, リスト!$A$2:$E$49, 2, FALSE),
        VLOOKUP(E2727, リスト!$A$2:$E$49, 4, FALSE)
     )
   ),
"")</f>
        <v/>
      </c>
      <c r="G2727" s="40"/>
      <c r="H2727" s="29"/>
      <c r="I2727" s="46"/>
      <c r="J2727" s="34" t="str">
        <f t="shared" si="171"/>
        <v/>
      </c>
      <c r="K2727" s="28" t="str">
        <f t="shared" si="169"/>
        <v/>
      </c>
      <c r="L2727" s="25" t="str">
        <f t="shared" si="170"/>
        <v/>
      </c>
      <c r="M2727" s="16"/>
    </row>
    <row r="2728" spans="2:13" ht="22.5" customHeight="1" x14ac:dyDescent="0.45">
      <c r="B2728" s="30">
        <f t="shared" si="168"/>
        <v>2720</v>
      </c>
      <c r="C2728" s="40"/>
      <c r="D2728" s="41"/>
      <c r="E2728" s="31" t="str">
        <f>IFERROR(IF(OR(確認書!$C$23="",D2728=""),"",確認書!$C$23),"")</f>
        <v/>
      </c>
      <c r="F2728" s="33" t="str">
        <f>IFERROR(
   IF($E$3="", "",
     IF(VLOOKUP(E2728, リスト!$A$2:$E$49, 5, FALSE) &gt; $E$3,
        VLOOKUP(E2728, リスト!$A$2:$E$49, 2, FALSE),
        VLOOKUP(E2728, リスト!$A$2:$E$49, 4, FALSE)
     )
   ),
"")</f>
        <v/>
      </c>
      <c r="G2728" s="40"/>
      <c r="H2728" s="29"/>
      <c r="I2728" s="46"/>
      <c r="J2728" s="34" t="str">
        <f t="shared" si="171"/>
        <v/>
      </c>
      <c r="K2728" s="28" t="str">
        <f t="shared" si="169"/>
        <v/>
      </c>
      <c r="L2728" s="25" t="str">
        <f t="shared" si="170"/>
        <v/>
      </c>
      <c r="M2728" s="16"/>
    </row>
    <row r="2729" spans="2:13" ht="22.5" customHeight="1" x14ac:dyDescent="0.45">
      <c r="B2729" s="30">
        <f t="shared" si="168"/>
        <v>2721</v>
      </c>
      <c r="C2729" s="40"/>
      <c r="D2729" s="41"/>
      <c r="E2729" s="31" t="str">
        <f>IFERROR(IF(OR(確認書!$C$23="",D2729=""),"",確認書!$C$23),"")</f>
        <v/>
      </c>
      <c r="F2729" s="33" t="str">
        <f>IFERROR(
   IF($E$3="", "",
     IF(VLOOKUP(E2729, リスト!$A$2:$E$49, 5, FALSE) &gt; $E$3,
        VLOOKUP(E2729, リスト!$A$2:$E$49, 2, FALSE),
        VLOOKUP(E2729, リスト!$A$2:$E$49, 4, FALSE)
     )
   ),
"")</f>
        <v/>
      </c>
      <c r="G2729" s="40"/>
      <c r="H2729" s="29"/>
      <c r="I2729" s="46"/>
      <c r="J2729" s="34" t="str">
        <f t="shared" si="171"/>
        <v/>
      </c>
      <c r="K2729" s="28" t="str">
        <f t="shared" si="169"/>
        <v/>
      </c>
      <c r="L2729" s="25" t="str">
        <f t="shared" si="170"/>
        <v/>
      </c>
      <c r="M2729" s="16"/>
    </row>
    <row r="2730" spans="2:13" ht="22.5" customHeight="1" x14ac:dyDescent="0.45">
      <c r="B2730" s="30">
        <f t="shared" si="168"/>
        <v>2722</v>
      </c>
      <c r="C2730" s="40"/>
      <c r="D2730" s="41"/>
      <c r="E2730" s="31" t="str">
        <f>IFERROR(IF(OR(確認書!$C$23="",D2730=""),"",確認書!$C$23),"")</f>
        <v/>
      </c>
      <c r="F2730" s="33" t="str">
        <f>IFERROR(
   IF($E$3="", "",
     IF(VLOOKUP(E2730, リスト!$A$2:$E$49, 5, FALSE) &gt; $E$3,
        VLOOKUP(E2730, リスト!$A$2:$E$49, 2, FALSE),
        VLOOKUP(E2730, リスト!$A$2:$E$49, 4, FALSE)
     )
   ),
"")</f>
        <v/>
      </c>
      <c r="G2730" s="40"/>
      <c r="H2730" s="29"/>
      <c r="I2730" s="46"/>
      <c r="J2730" s="34" t="str">
        <f t="shared" si="171"/>
        <v/>
      </c>
      <c r="K2730" s="28" t="str">
        <f t="shared" si="169"/>
        <v/>
      </c>
      <c r="L2730" s="25" t="str">
        <f t="shared" si="170"/>
        <v/>
      </c>
      <c r="M2730" s="16"/>
    </row>
    <row r="2731" spans="2:13" ht="22.5" customHeight="1" x14ac:dyDescent="0.45">
      <c r="B2731" s="30">
        <f t="shared" si="168"/>
        <v>2723</v>
      </c>
      <c r="C2731" s="40"/>
      <c r="D2731" s="41"/>
      <c r="E2731" s="31" t="str">
        <f>IFERROR(IF(OR(確認書!$C$23="",D2731=""),"",確認書!$C$23),"")</f>
        <v/>
      </c>
      <c r="F2731" s="33" t="str">
        <f>IFERROR(
   IF($E$3="", "",
     IF(VLOOKUP(E2731, リスト!$A$2:$E$49, 5, FALSE) &gt; $E$3,
        VLOOKUP(E2731, リスト!$A$2:$E$49, 2, FALSE),
        VLOOKUP(E2731, リスト!$A$2:$E$49, 4, FALSE)
     )
   ),
"")</f>
        <v/>
      </c>
      <c r="G2731" s="40"/>
      <c r="H2731" s="29"/>
      <c r="I2731" s="46"/>
      <c r="J2731" s="34" t="str">
        <f t="shared" si="171"/>
        <v/>
      </c>
      <c r="K2731" s="28" t="str">
        <f t="shared" si="169"/>
        <v/>
      </c>
      <c r="L2731" s="25" t="str">
        <f t="shared" si="170"/>
        <v/>
      </c>
      <c r="M2731" s="16"/>
    </row>
    <row r="2732" spans="2:13" ht="22.5" customHeight="1" x14ac:dyDescent="0.45">
      <c r="B2732" s="30">
        <f t="shared" si="168"/>
        <v>2724</v>
      </c>
      <c r="C2732" s="40"/>
      <c r="D2732" s="41"/>
      <c r="E2732" s="31" t="str">
        <f>IFERROR(IF(OR(確認書!$C$23="",D2732=""),"",確認書!$C$23),"")</f>
        <v/>
      </c>
      <c r="F2732" s="33" t="str">
        <f>IFERROR(
   IF($E$3="", "",
     IF(VLOOKUP(E2732, リスト!$A$2:$E$49, 5, FALSE) &gt; $E$3,
        VLOOKUP(E2732, リスト!$A$2:$E$49, 2, FALSE),
        VLOOKUP(E2732, リスト!$A$2:$E$49, 4, FALSE)
     )
   ),
"")</f>
        <v/>
      </c>
      <c r="G2732" s="40"/>
      <c r="H2732" s="29"/>
      <c r="I2732" s="46"/>
      <c r="J2732" s="34" t="str">
        <f t="shared" si="171"/>
        <v/>
      </c>
      <c r="K2732" s="28" t="str">
        <f t="shared" si="169"/>
        <v/>
      </c>
      <c r="L2732" s="25" t="str">
        <f t="shared" si="170"/>
        <v/>
      </c>
      <c r="M2732" s="16"/>
    </row>
    <row r="2733" spans="2:13" ht="22.5" customHeight="1" x14ac:dyDescent="0.45">
      <c r="B2733" s="30">
        <f t="shared" si="168"/>
        <v>2725</v>
      </c>
      <c r="C2733" s="40"/>
      <c r="D2733" s="41"/>
      <c r="E2733" s="31" t="str">
        <f>IFERROR(IF(OR(確認書!$C$23="",D2733=""),"",確認書!$C$23),"")</f>
        <v/>
      </c>
      <c r="F2733" s="33" t="str">
        <f>IFERROR(
   IF($E$3="", "",
     IF(VLOOKUP(E2733, リスト!$A$2:$E$49, 5, FALSE) &gt; $E$3,
        VLOOKUP(E2733, リスト!$A$2:$E$49, 2, FALSE),
        VLOOKUP(E2733, リスト!$A$2:$E$49, 4, FALSE)
     )
   ),
"")</f>
        <v/>
      </c>
      <c r="G2733" s="40"/>
      <c r="H2733" s="29"/>
      <c r="I2733" s="46"/>
      <c r="J2733" s="34" t="str">
        <f t="shared" si="171"/>
        <v/>
      </c>
      <c r="K2733" s="28" t="str">
        <f t="shared" si="169"/>
        <v/>
      </c>
      <c r="L2733" s="25" t="str">
        <f t="shared" si="170"/>
        <v/>
      </c>
      <c r="M2733" s="16"/>
    </row>
    <row r="2734" spans="2:13" ht="22.5" customHeight="1" x14ac:dyDescent="0.45">
      <c r="B2734" s="30">
        <f t="shared" si="168"/>
        <v>2726</v>
      </c>
      <c r="C2734" s="40"/>
      <c r="D2734" s="41"/>
      <c r="E2734" s="31" t="str">
        <f>IFERROR(IF(OR(確認書!$C$23="",D2734=""),"",確認書!$C$23),"")</f>
        <v/>
      </c>
      <c r="F2734" s="33" t="str">
        <f>IFERROR(
   IF($E$3="", "",
     IF(VLOOKUP(E2734, リスト!$A$2:$E$49, 5, FALSE) &gt; $E$3,
        VLOOKUP(E2734, リスト!$A$2:$E$49, 2, FALSE),
        VLOOKUP(E2734, リスト!$A$2:$E$49, 4, FALSE)
     )
   ),
"")</f>
        <v/>
      </c>
      <c r="G2734" s="40"/>
      <c r="H2734" s="29"/>
      <c r="I2734" s="46"/>
      <c r="J2734" s="34" t="str">
        <f t="shared" si="171"/>
        <v/>
      </c>
      <c r="K2734" s="28" t="str">
        <f t="shared" si="169"/>
        <v/>
      </c>
      <c r="L2734" s="25" t="str">
        <f t="shared" si="170"/>
        <v/>
      </c>
      <c r="M2734" s="16"/>
    </row>
    <row r="2735" spans="2:13" ht="22.5" customHeight="1" x14ac:dyDescent="0.45">
      <c r="B2735" s="30">
        <f t="shared" si="168"/>
        <v>2727</v>
      </c>
      <c r="C2735" s="40"/>
      <c r="D2735" s="41"/>
      <c r="E2735" s="31" t="str">
        <f>IFERROR(IF(OR(確認書!$C$23="",D2735=""),"",確認書!$C$23),"")</f>
        <v/>
      </c>
      <c r="F2735" s="33" t="str">
        <f>IFERROR(
   IF($E$3="", "",
     IF(VLOOKUP(E2735, リスト!$A$2:$E$49, 5, FALSE) &gt; $E$3,
        VLOOKUP(E2735, リスト!$A$2:$E$49, 2, FALSE),
        VLOOKUP(E2735, リスト!$A$2:$E$49, 4, FALSE)
     )
   ),
"")</f>
        <v/>
      </c>
      <c r="G2735" s="40"/>
      <c r="H2735" s="29"/>
      <c r="I2735" s="46"/>
      <c r="J2735" s="34" t="str">
        <f t="shared" si="171"/>
        <v/>
      </c>
      <c r="K2735" s="28" t="str">
        <f t="shared" si="169"/>
        <v/>
      </c>
      <c r="L2735" s="25" t="str">
        <f t="shared" si="170"/>
        <v/>
      </c>
      <c r="M2735" s="16"/>
    </row>
    <row r="2736" spans="2:13" ht="22.5" customHeight="1" x14ac:dyDescent="0.45">
      <c r="B2736" s="30">
        <f t="shared" si="168"/>
        <v>2728</v>
      </c>
      <c r="C2736" s="40"/>
      <c r="D2736" s="41"/>
      <c r="E2736" s="31" t="str">
        <f>IFERROR(IF(OR(確認書!$C$23="",D2736=""),"",確認書!$C$23),"")</f>
        <v/>
      </c>
      <c r="F2736" s="33" t="str">
        <f>IFERROR(
   IF($E$3="", "",
     IF(VLOOKUP(E2736, リスト!$A$2:$E$49, 5, FALSE) &gt; $E$3,
        VLOOKUP(E2736, リスト!$A$2:$E$49, 2, FALSE),
        VLOOKUP(E2736, リスト!$A$2:$E$49, 4, FALSE)
     )
   ),
"")</f>
        <v/>
      </c>
      <c r="G2736" s="40"/>
      <c r="H2736" s="29"/>
      <c r="I2736" s="46"/>
      <c r="J2736" s="34" t="str">
        <f t="shared" si="171"/>
        <v/>
      </c>
      <c r="K2736" s="28" t="str">
        <f t="shared" si="169"/>
        <v/>
      </c>
      <c r="L2736" s="25" t="str">
        <f t="shared" si="170"/>
        <v/>
      </c>
      <c r="M2736" s="16"/>
    </row>
    <row r="2737" spans="2:13" ht="22.5" customHeight="1" x14ac:dyDescent="0.45">
      <c r="B2737" s="30">
        <f t="shared" si="168"/>
        <v>2729</v>
      </c>
      <c r="C2737" s="40"/>
      <c r="D2737" s="41"/>
      <c r="E2737" s="31" t="str">
        <f>IFERROR(IF(OR(確認書!$C$23="",D2737=""),"",確認書!$C$23),"")</f>
        <v/>
      </c>
      <c r="F2737" s="33" t="str">
        <f>IFERROR(
   IF($E$3="", "",
     IF(VLOOKUP(E2737, リスト!$A$2:$E$49, 5, FALSE) &gt; $E$3,
        VLOOKUP(E2737, リスト!$A$2:$E$49, 2, FALSE),
        VLOOKUP(E2737, リスト!$A$2:$E$49, 4, FALSE)
     )
   ),
"")</f>
        <v/>
      </c>
      <c r="G2737" s="40"/>
      <c r="H2737" s="29"/>
      <c r="I2737" s="46"/>
      <c r="J2737" s="34" t="str">
        <f t="shared" si="171"/>
        <v/>
      </c>
      <c r="K2737" s="28" t="str">
        <f t="shared" si="169"/>
        <v/>
      </c>
      <c r="L2737" s="25" t="str">
        <f t="shared" si="170"/>
        <v/>
      </c>
      <c r="M2737" s="16"/>
    </row>
    <row r="2738" spans="2:13" ht="22.5" customHeight="1" x14ac:dyDescent="0.45">
      <c r="B2738" s="30">
        <f t="shared" si="168"/>
        <v>2730</v>
      </c>
      <c r="C2738" s="40"/>
      <c r="D2738" s="41"/>
      <c r="E2738" s="31" t="str">
        <f>IFERROR(IF(OR(確認書!$C$23="",D2738=""),"",確認書!$C$23),"")</f>
        <v/>
      </c>
      <c r="F2738" s="33" t="str">
        <f>IFERROR(
   IF($E$3="", "",
     IF(VLOOKUP(E2738, リスト!$A$2:$E$49, 5, FALSE) &gt; $E$3,
        VLOOKUP(E2738, リスト!$A$2:$E$49, 2, FALSE),
        VLOOKUP(E2738, リスト!$A$2:$E$49, 4, FALSE)
     )
   ),
"")</f>
        <v/>
      </c>
      <c r="G2738" s="40"/>
      <c r="H2738" s="29"/>
      <c r="I2738" s="46"/>
      <c r="J2738" s="34" t="str">
        <f t="shared" si="171"/>
        <v/>
      </c>
      <c r="K2738" s="28" t="str">
        <f t="shared" si="169"/>
        <v/>
      </c>
      <c r="L2738" s="25" t="str">
        <f t="shared" si="170"/>
        <v/>
      </c>
      <c r="M2738" s="16"/>
    </row>
    <row r="2739" spans="2:13" ht="22.5" customHeight="1" x14ac:dyDescent="0.45">
      <c r="B2739" s="30">
        <f t="shared" si="168"/>
        <v>2731</v>
      </c>
      <c r="C2739" s="40"/>
      <c r="D2739" s="41"/>
      <c r="E2739" s="31" t="str">
        <f>IFERROR(IF(OR(確認書!$C$23="",D2739=""),"",確認書!$C$23),"")</f>
        <v/>
      </c>
      <c r="F2739" s="33" t="str">
        <f>IFERROR(
   IF($E$3="", "",
     IF(VLOOKUP(E2739, リスト!$A$2:$E$49, 5, FALSE) &gt; $E$3,
        VLOOKUP(E2739, リスト!$A$2:$E$49, 2, FALSE),
        VLOOKUP(E2739, リスト!$A$2:$E$49, 4, FALSE)
     )
   ),
"")</f>
        <v/>
      </c>
      <c r="G2739" s="40"/>
      <c r="H2739" s="29"/>
      <c r="I2739" s="46"/>
      <c r="J2739" s="34" t="str">
        <f t="shared" si="171"/>
        <v/>
      </c>
      <c r="K2739" s="28" t="str">
        <f t="shared" si="169"/>
        <v/>
      </c>
      <c r="L2739" s="25" t="str">
        <f t="shared" si="170"/>
        <v/>
      </c>
      <c r="M2739" s="16"/>
    </row>
    <row r="2740" spans="2:13" ht="22.5" customHeight="1" x14ac:dyDescent="0.45">
      <c r="B2740" s="30">
        <f t="shared" si="168"/>
        <v>2732</v>
      </c>
      <c r="C2740" s="40"/>
      <c r="D2740" s="41"/>
      <c r="E2740" s="31" t="str">
        <f>IFERROR(IF(OR(確認書!$C$23="",D2740=""),"",確認書!$C$23),"")</f>
        <v/>
      </c>
      <c r="F2740" s="33" t="str">
        <f>IFERROR(
   IF($E$3="", "",
     IF(VLOOKUP(E2740, リスト!$A$2:$E$49, 5, FALSE) &gt; $E$3,
        VLOOKUP(E2740, リスト!$A$2:$E$49, 2, FALSE),
        VLOOKUP(E2740, リスト!$A$2:$E$49, 4, FALSE)
     )
   ),
"")</f>
        <v/>
      </c>
      <c r="G2740" s="40"/>
      <c r="H2740" s="29"/>
      <c r="I2740" s="46"/>
      <c r="J2740" s="34" t="str">
        <f t="shared" si="171"/>
        <v/>
      </c>
      <c r="K2740" s="28" t="str">
        <f t="shared" si="169"/>
        <v/>
      </c>
      <c r="L2740" s="25" t="str">
        <f t="shared" si="170"/>
        <v/>
      </c>
      <c r="M2740" s="16"/>
    </row>
    <row r="2741" spans="2:13" ht="22.5" customHeight="1" x14ac:dyDescent="0.45">
      <c r="B2741" s="30">
        <f t="shared" si="168"/>
        <v>2733</v>
      </c>
      <c r="C2741" s="40"/>
      <c r="D2741" s="41"/>
      <c r="E2741" s="31" t="str">
        <f>IFERROR(IF(OR(確認書!$C$23="",D2741=""),"",確認書!$C$23),"")</f>
        <v/>
      </c>
      <c r="F2741" s="33" t="str">
        <f>IFERROR(
   IF($E$3="", "",
     IF(VLOOKUP(E2741, リスト!$A$2:$E$49, 5, FALSE) &gt; $E$3,
        VLOOKUP(E2741, リスト!$A$2:$E$49, 2, FALSE),
        VLOOKUP(E2741, リスト!$A$2:$E$49, 4, FALSE)
     )
   ),
"")</f>
        <v/>
      </c>
      <c r="G2741" s="40"/>
      <c r="H2741" s="29"/>
      <c r="I2741" s="46"/>
      <c r="J2741" s="34" t="str">
        <f t="shared" si="171"/>
        <v/>
      </c>
      <c r="K2741" s="28" t="str">
        <f t="shared" si="169"/>
        <v/>
      </c>
      <c r="L2741" s="25" t="str">
        <f t="shared" si="170"/>
        <v/>
      </c>
      <c r="M2741" s="16"/>
    </row>
    <row r="2742" spans="2:13" ht="22.5" customHeight="1" x14ac:dyDescent="0.45">
      <c r="B2742" s="30">
        <f t="shared" si="168"/>
        <v>2734</v>
      </c>
      <c r="C2742" s="40"/>
      <c r="D2742" s="41"/>
      <c r="E2742" s="31" t="str">
        <f>IFERROR(IF(OR(確認書!$C$23="",D2742=""),"",確認書!$C$23),"")</f>
        <v/>
      </c>
      <c r="F2742" s="33" t="str">
        <f>IFERROR(
   IF($E$3="", "",
     IF(VLOOKUP(E2742, リスト!$A$2:$E$49, 5, FALSE) &gt; $E$3,
        VLOOKUP(E2742, リスト!$A$2:$E$49, 2, FALSE),
        VLOOKUP(E2742, リスト!$A$2:$E$49, 4, FALSE)
     )
   ),
"")</f>
        <v/>
      </c>
      <c r="G2742" s="40"/>
      <c r="H2742" s="29"/>
      <c r="I2742" s="46"/>
      <c r="J2742" s="34" t="str">
        <f t="shared" si="171"/>
        <v/>
      </c>
      <c r="K2742" s="28" t="str">
        <f t="shared" si="169"/>
        <v/>
      </c>
      <c r="L2742" s="25" t="str">
        <f t="shared" si="170"/>
        <v/>
      </c>
      <c r="M2742" s="16"/>
    </row>
    <row r="2743" spans="2:13" ht="22.5" customHeight="1" x14ac:dyDescent="0.45">
      <c r="B2743" s="30">
        <f t="shared" si="168"/>
        <v>2735</v>
      </c>
      <c r="C2743" s="40"/>
      <c r="D2743" s="41"/>
      <c r="E2743" s="31" t="str">
        <f>IFERROR(IF(OR(確認書!$C$23="",D2743=""),"",確認書!$C$23),"")</f>
        <v/>
      </c>
      <c r="F2743" s="33" t="str">
        <f>IFERROR(
   IF($E$3="", "",
     IF(VLOOKUP(E2743, リスト!$A$2:$E$49, 5, FALSE) &gt; $E$3,
        VLOOKUP(E2743, リスト!$A$2:$E$49, 2, FALSE),
        VLOOKUP(E2743, リスト!$A$2:$E$49, 4, FALSE)
     )
   ),
"")</f>
        <v/>
      </c>
      <c r="G2743" s="40"/>
      <c r="H2743" s="29"/>
      <c r="I2743" s="46"/>
      <c r="J2743" s="34" t="str">
        <f t="shared" si="171"/>
        <v/>
      </c>
      <c r="K2743" s="28" t="str">
        <f t="shared" si="169"/>
        <v/>
      </c>
      <c r="L2743" s="25" t="str">
        <f t="shared" si="170"/>
        <v/>
      </c>
      <c r="M2743" s="16"/>
    </row>
    <row r="2744" spans="2:13" ht="22.5" customHeight="1" x14ac:dyDescent="0.45">
      <c r="B2744" s="30">
        <f t="shared" si="168"/>
        <v>2736</v>
      </c>
      <c r="C2744" s="40"/>
      <c r="D2744" s="41"/>
      <c r="E2744" s="31" t="str">
        <f>IFERROR(IF(OR(確認書!$C$23="",D2744=""),"",確認書!$C$23),"")</f>
        <v/>
      </c>
      <c r="F2744" s="33" t="str">
        <f>IFERROR(
   IF($E$3="", "",
     IF(VLOOKUP(E2744, リスト!$A$2:$E$49, 5, FALSE) &gt; $E$3,
        VLOOKUP(E2744, リスト!$A$2:$E$49, 2, FALSE),
        VLOOKUP(E2744, リスト!$A$2:$E$49, 4, FALSE)
     )
   ),
"")</f>
        <v/>
      </c>
      <c r="G2744" s="40"/>
      <c r="H2744" s="29"/>
      <c r="I2744" s="46"/>
      <c r="J2744" s="34" t="str">
        <f t="shared" si="171"/>
        <v/>
      </c>
      <c r="K2744" s="28" t="str">
        <f t="shared" si="169"/>
        <v/>
      </c>
      <c r="L2744" s="25" t="str">
        <f t="shared" si="170"/>
        <v/>
      </c>
      <c r="M2744" s="16"/>
    </row>
    <row r="2745" spans="2:13" ht="22.5" customHeight="1" x14ac:dyDescent="0.45">
      <c r="B2745" s="30">
        <f t="shared" si="168"/>
        <v>2737</v>
      </c>
      <c r="C2745" s="40"/>
      <c r="D2745" s="41"/>
      <c r="E2745" s="31" t="str">
        <f>IFERROR(IF(OR(確認書!$C$23="",D2745=""),"",確認書!$C$23),"")</f>
        <v/>
      </c>
      <c r="F2745" s="33" t="str">
        <f>IFERROR(
   IF($E$3="", "",
     IF(VLOOKUP(E2745, リスト!$A$2:$E$49, 5, FALSE) &gt; $E$3,
        VLOOKUP(E2745, リスト!$A$2:$E$49, 2, FALSE),
        VLOOKUP(E2745, リスト!$A$2:$E$49, 4, FALSE)
     )
   ),
"")</f>
        <v/>
      </c>
      <c r="G2745" s="40"/>
      <c r="H2745" s="29"/>
      <c r="I2745" s="46"/>
      <c r="J2745" s="34" t="str">
        <f t="shared" si="171"/>
        <v/>
      </c>
      <c r="K2745" s="28" t="str">
        <f t="shared" si="169"/>
        <v/>
      </c>
      <c r="L2745" s="25" t="str">
        <f t="shared" si="170"/>
        <v/>
      </c>
      <c r="M2745" s="16"/>
    </row>
    <row r="2746" spans="2:13" ht="22.5" customHeight="1" x14ac:dyDescent="0.45">
      <c r="B2746" s="30">
        <f t="shared" si="168"/>
        <v>2738</v>
      </c>
      <c r="C2746" s="40"/>
      <c r="D2746" s="41"/>
      <c r="E2746" s="31" t="str">
        <f>IFERROR(IF(OR(確認書!$C$23="",D2746=""),"",確認書!$C$23),"")</f>
        <v/>
      </c>
      <c r="F2746" s="33" t="str">
        <f>IFERROR(
   IF($E$3="", "",
     IF(VLOOKUP(E2746, リスト!$A$2:$E$49, 5, FALSE) &gt; $E$3,
        VLOOKUP(E2746, リスト!$A$2:$E$49, 2, FALSE),
        VLOOKUP(E2746, リスト!$A$2:$E$49, 4, FALSE)
     )
   ),
"")</f>
        <v/>
      </c>
      <c r="G2746" s="40"/>
      <c r="H2746" s="29"/>
      <c r="I2746" s="46"/>
      <c r="J2746" s="34" t="str">
        <f t="shared" si="171"/>
        <v/>
      </c>
      <c r="K2746" s="28" t="str">
        <f t="shared" si="169"/>
        <v/>
      </c>
      <c r="L2746" s="25" t="str">
        <f t="shared" si="170"/>
        <v/>
      </c>
      <c r="M2746" s="16"/>
    </row>
    <row r="2747" spans="2:13" ht="22.5" customHeight="1" x14ac:dyDescent="0.45">
      <c r="B2747" s="30">
        <f t="shared" si="168"/>
        <v>2739</v>
      </c>
      <c r="C2747" s="40"/>
      <c r="D2747" s="41"/>
      <c r="E2747" s="31" t="str">
        <f>IFERROR(IF(OR(確認書!$C$23="",D2747=""),"",確認書!$C$23),"")</f>
        <v/>
      </c>
      <c r="F2747" s="33" t="str">
        <f>IFERROR(
   IF($E$3="", "",
     IF(VLOOKUP(E2747, リスト!$A$2:$E$49, 5, FALSE) &gt; $E$3,
        VLOOKUP(E2747, リスト!$A$2:$E$49, 2, FALSE),
        VLOOKUP(E2747, リスト!$A$2:$E$49, 4, FALSE)
     )
   ),
"")</f>
        <v/>
      </c>
      <c r="G2747" s="40"/>
      <c r="H2747" s="29"/>
      <c r="I2747" s="46"/>
      <c r="J2747" s="34" t="str">
        <f t="shared" si="171"/>
        <v/>
      </c>
      <c r="K2747" s="28" t="str">
        <f t="shared" si="169"/>
        <v/>
      </c>
      <c r="L2747" s="25" t="str">
        <f t="shared" si="170"/>
        <v/>
      </c>
      <c r="M2747" s="16"/>
    </row>
    <row r="2748" spans="2:13" ht="22.5" customHeight="1" x14ac:dyDescent="0.45">
      <c r="B2748" s="30">
        <f t="shared" si="168"/>
        <v>2740</v>
      </c>
      <c r="C2748" s="40"/>
      <c r="D2748" s="41"/>
      <c r="E2748" s="31" t="str">
        <f>IFERROR(IF(OR(確認書!$C$23="",D2748=""),"",確認書!$C$23),"")</f>
        <v/>
      </c>
      <c r="F2748" s="33" t="str">
        <f>IFERROR(
   IF($E$3="", "",
     IF(VLOOKUP(E2748, リスト!$A$2:$E$49, 5, FALSE) &gt; $E$3,
        VLOOKUP(E2748, リスト!$A$2:$E$49, 2, FALSE),
        VLOOKUP(E2748, リスト!$A$2:$E$49, 4, FALSE)
     )
   ),
"")</f>
        <v/>
      </c>
      <c r="G2748" s="40"/>
      <c r="H2748" s="29"/>
      <c r="I2748" s="46"/>
      <c r="J2748" s="34" t="str">
        <f t="shared" si="171"/>
        <v/>
      </c>
      <c r="K2748" s="28" t="str">
        <f t="shared" si="169"/>
        <v/>
      </c>
      <c r="L2748" s="25" t="str">
        <f t="shared" si="170"/>
        <v/>
      </c>
      <c r="M2748" s="16"/>
    </row>
    <row r="2749" spans="2:13" ht="22.5" customHeight="1" x14ac:dyDescent="0.45">
      <c r="B2749" s="30">
        <f t="shared" si="168"/>
        <v>2741</v>
      </c>
      <c r="C2749" s="40"/>
      <c r="D2749" s="41"/>
      <c r="E2749" s="31" t="str">
        <f>IFERROR(IF(OR(確認書!$C$23="",D2749=""),"",確認書!$C$23),"")</f>
        <v/>
      </c>
      <c r="F2749" s="33" t="str">
        <f>IFERROR(
   IF($E$3="", "",
     IF(VLOOKUP(E2749, リスト!$A$2:$E$49, 5, FALSE) &gt; $E$3,
        VLOOKUP(E2749, リスト!$A$2:$E$49, 2, FALSE),
        VLOOKUP(E2749, リスト!$A$2:$E$49, 4, FALSE)
     )
   ),
"")</f>
        <v/>
      </c>
      <c r="G2749" s="40"/>
      <c r="H2749" s="29"/>
      <c r="I2749" s="46"/>
      <c r="J2749" s="34" t="str">
        <f t="shared" si="171"/>
        <v/>
      </c>
      <c r="K2749" s="28" t="str">
        <f t="shared" si="169"/>
        <v/>
      </c>
      <c r="L2749" s="25" t="str">
        <f t="shared" si="170"/>
        <v/>
      </c>
      <c r="M2749" s="16"/>
    </row>
    <row r="2750" spans="2:13" ht="22.5" customHeight="1" x14ac:dyDescent="0.45">
      <c r="B2750" s="30">
        <f t="shared" si="168"/>
        <v>2742</v>
      </c>
      <c r="C2750" s="40"/>
      <c r="D2750" s="41"/>
      <c r="E2750" s="31" t="str">
        <f>IFERROR(IF(OR(確認書!$C$23="",D2750=""),"",確認書!$C$23),"")</f>
        <v/>
      </c>
      <c r="F2750" s="33" t="str">
        <f>IFERROR(
   IF($E$3="", "",
     IF(VLOOKUP(E2750, リスト!$A$2:$E$49, 5, FALSE) &gt; $E$3,
        VLOOKUP(E2750, リスト!$A$2:$E$49, 2, FALSE),
        VLOOKUP(E2750, リスト!$A$2:$E$49, 4, FALSE)
     )
   ),
"")</f>
        <v/>
      </c>
      <c r="G2750" s="40"/>
      <c r="H2750" s="29"/>
      <c r="I2750" s="46"/>
      <c r="J2750" s="34" t="str">
        <f t="shared" si="171"/>
        <v/>
      </c>
      <c r="K2750" s="28" t="str">
        <f t="shared" si="169"/>
        <v/>
      </c>
      <c r="L2750" s="25" t="str">
        <f t="shared" si="170"/>
        <v/>
      </c>
      <c r="M2750" s="16"/>
    </row>
    <row r="2751" spans="2:13" ht="22.5" customHeight="1" x14ac:dyDescent="0.45">
      <c r="B2751" s="30">
        <f t="shared" si="168"/>
        <v>2743</v>
      </c>
      <c r="C2751" s="40"/>
      <c r="D2751" s="41"/>
      <c r="E2751" s="31" t="str">
        <f>IFERROR(IF(OR(確認書!$C$23="",D2751=""),"",確認書!$C$23),"")</f>
        <v/>
      </c>
      <c r="F2751" s="33" t="str">
        <f>IFERROR(
   IF($E$3="", "",
     IF(VLOOKUP(E2751, リスト!$A$2:$E$49, 5, FALSE) &gt; $E$3,
        VLOOKUP(E2751, リスト!$A$2:$E$49, 2, FALSE),
        VLOOKUP(E2751, リスト!$A$2:$E$49, 4, FALSE)
     )
   ),
"")</f>
        <v/>
      </c>
      <c r="G2751" s="40"/>
      <c r="H2751" s="29"/>
      <c r="I2751" s="46"/>
      <c r="J2751" s="34" t="str">
        <f t="shared" si="171"/>
        <v/>
      </c>
      <c r="K2751" s="28" t="str">
        <f t="shared" si="169"/>
        <v/>
      </c>
      <c r="L2751" s="25" t="str">
        <f t="shared" si="170"/>
        <v/>
      </c>
      <c r="M2751" s="16"/>
    </row>
    <row r="2752" spans="2:13" ht="22.5" customHeight="1" x14ac:dyDescent="0.45">
      <c r="B2752" s="30">
        <f t="shared" si="168"/>
        <v>2744</v>
      </c>
      <c r="C2752" s="40"/>
      <c r="D2752" s="41"/>
      <c r="E2752" s="31" t="str">
        <f>IFERROR(IF(OR(確認書!$C$23="",D2752=""),"",確認書!$C$23),"")</f>
        <v/>
      </c>
      <c r="F2752" s="33" t="str">
        <f>IFERROR(
   IF($E$3="", "",
     IF(VLOOKUP(E2752, リスト!$A$2:$E$49, 5, FALSE) &gt; $E$3,
        VLOOKUP(E2752, リスト!$A$2:$E$49, 2, FALSE),
        VLOOKUP(E2752, リスト!$A$2:$E$49, 4, FALSE)
     )
   ),
"")</f>
        <v/>
      </c>
      <c r="G2752" s="40"/>
      <c r="H2752" s="29"/>
      <c r="I2752" s="46"/>
      <c r="J2752" s="34" t="str">
        <f t="shared" si="171"/>
        <v/>
      </c>
      <c r="K2752" s="28" t="str">
        <f t="shared" si="169"/>
        <v/>
      </c>
      <c r="L2752" s="25" t="str">
        <f t="shared" si="170"/>
        <v/>
      </c>
      <c r="M2752" s="16"/>
    </row>
    <row r="2753" spans="2:13" ht="22.5" customHeight="1" x14ac:dyDescent="0.45">
      <c r="B2753" s="30">
        <f t="shared" si="168"/>
        <v>2745</v>
      </c>
      <c r="C2753" s="40"/>
      <c r="D2753" s="41"/>
      <c r="E2753" s="31" t="str">
        <f>IFERROR(IF(OR(確認書!$C$23="",D2753=""),"",確認書!$C$23),"")</f>
        <v/>
      </c>
      <c r="F2753" s="33" t="str">
        <f>IFERROR(
   IF($E$3="", "",
     IF(VLOOKUP(E2753, リスト!$A$2:$E$49, 5, FALSE) &gt; $E$3,
        VLOOKUP(E2753, リスト!$A$2:$E$49, 2, FALSE),
        VLOOKUP(E2753, リスト!$A$2:$E$49, 4, FALSE)
     )
   ),
"")</f>
        <v/>
      </c>
      <c r="G2753" s="40"/>
      <c r="H2753" s="29"/>
      <c r="I2753" s="46"/>
      <c r="J2753" s="34" t="str">
        <f t="shared" si="171"/>
        <v/>
      </c>
      <c r="K2753" s="28" t="str">
        <f t="shared" si="169"/>
        <v/>
      </c>
      <c r="L2753" s="25" t="str">
        <f t="shared" si="170"/>
        <v/>
      </c>
      <c r="M2753" s="16"/>
    </row>
    <row r="2754" spans="2:13" ht="22.5" customHeight="1" x14ac:dyDescent="0.45">
      <c r="B2754" s="30">
        <f t="shared" si="168"/>
        <v>2746</v>
      </c>
      <c r="C2754" s="40"/>
      <c r="D2754" s="41"/>
      <c r="E2754" s="31" t="str">
        <f>IFERROR(IF(OR(確認書!$C$23="",D2754=""),"",確認書!$C$23),"")</f>
        <v/>
      </c>
      <c r="F2754" s="33" t="str">
        <f>IFERROR(
   IF($E$3="", "",
     IF(VLOOKUP(E2754, リスト!$A$2:$E$49, 5, FALSE) &gt; $E$3,
        VLOOKUP(E2754, リスト!$A$2:$E$49, 2, FALSE),
        VLOOKUP(E2754, リスト!$A$2:$E$49, 4, FALSE)
     )
   ),
"")</f>
        <v/>
      </c>
      <c r="G2754" s="40"/>
      <c r="H2754" s="29"/>
      <c r="I2754" s="46"/>
      <c r="J2754" s="34" t="str">
        <f t="shared" si="171"/>
        <v/>
      </c>
      <c r="K2754" s="28" t="str">
        <f t="shared" si="169"/>
        <v/>
      </c>
      <c r="L2754" s="25" t="str">
        <f t="shared" si="170"/>
        <v/>
      </c>
      <c r="M2754" s="16"/>
    </row>
    <row r="2755" spans="2:13" ht="22.5" customHeight="1" x14ac:dyDescent="0.45">
      <c r="B2755" s="30">
        <f t="shared" si="168"/>
        <v>2747</v>
      </c>
      <c r="C2755" s="40"/>
      <c r="D2755" s="41"/>
      <c r="E2755" s="31" t="str">
        <f>IFERROR(IF(OR(確認書!$C$23="",D2755=""),"",確認書!$C$23),"")</f>
        <v/>
      </c>
      <c r="F2755" s="33" t="str">
        <f>IFERROR(
   IF($E$3="", "",
     IF(VLOOKUP(E2755, リスト!$A$2:$E$49, 5, FALSE) &gt; $E$3,
        VLOOKUP(E2755, リスト!$A$2:$E$49, 2, FALSE),
        VLOOKUP(E2755, リスト!$A$2:$E$49, 4, FALSE)
     )
   ),
"")</f>
        <v/>
      </c>
      <c r="G2755" s="40"/>
      <c r="H2755" s="29"/>
      <c r="I2755" s="46"/>
      <c r="J2755" s="34" t="str">
        <f t="shared" si="171"/>
        <v/>
      </c>
      <c r="K2755" s="28" t="str">
        <f t="shared" si="169"/>
        <v/>
      </c>
      <c r="L2755" s="25" t="str">
        <f t="shared" si="170"/>
        <v/>
      </c>
      <c r="M2755" s="16"/>
    </row>
    <row r="2756" spans="2:13" ht="22.5" customHeight="1" x14ac:dyDescent="0.45">
      <c r="B2756" s="30">
        <f t="shared" si="168"/>
        <v>2748</v>
      </c>
      <c r="C2756" s="40"/>
      <c r="D2756" s="41"/>
      <c r="E2756" s="31" t="str">
        <f>IFERROR(IF(OR(確認書!$C$23="",D2756=""),"",確認書!$C$23),"")</f>
        <v/>
      </c>
      <c r="F2756" s="33" t="str">
        <f>IFERROR(
   IF($E$3="", "",
     IF(VLOOKUP(E2756, リスト!$A$2:$E$49, 5, FALSE) &gt; $E$3,
        VLOOKUP(E2756, リスト!$A$2:$E$49, 2, FALSE),
        VLOOKUP(E2756, リスト!$A$2:$E$49, 4, FALSE)
     )
   ),
"")</f>
        <v/>
      </c>
      <c r="G2756" s="40"/>
      <c r="H2756" s="29"/>
      <c r="I2756" s="46"/>
      <c r="J2756" s="34" t="str">
        <f t="shared" si="171"/>
        <v/>
      </c>
      <c r="K2756" s="28" t="str">
        <f t="shared" si="169"/>
        <v/>
      </c>
      <c r="L2756" s="25" t="str">
        <f t="shared" si="170"/>
        <v/>
      </c>
      <c r="M2756" s="16"/>
    </row>
    <row r="2757" spans="2:13" ht="22.5" customHeight="1" x14ac:dyDescent="0.45">
      <c r="B2757" s="30">
        <f t="shared" si="168"/>
        <v>2749</v>
      </c>
      <c r="C2757" s="40"/>
      <c r="D2757" s="41"/>
      <c r="E2757" s="31" t="str">
        <f>IFERROR(IF(OR(確認書!$C$23="",D2757=""),"",確認書!$C$23),"")</f>
        <v/>
      </c>
      <c r="F2757" s="33" t="str">
        <f>IFERROR(
   IF($E$3="", "",
     IF(VLOOKUP(E2757, リスト!$A$2:$E$49, 5, FALSE) &gt; $E$3,
        VLOOKUP(E2757, リスト!$A$2:$E$49, 2, FALSE),
        VLOOKUP(E2757, リスト!$A$2:$E$49, 4, FALSE)
     )
   ),
"")</f>
        <v/>
      </c>
      <c r="G2757" s="40"/>
      <c r="H2757" s="29"/>
      <c r="I2757" s="46"/>
      <c r="J2757" s="34" t="str">
        <f t="shared" si="171"/>
        <v/>
      </c>
      <c r="K2757" s="28" t="str">
        <f t="shared" si="169"/>
        <v/>
      </c>
      <c r="L2757" s="25" t="str">
        <f t="shared" si="170"/>
        <v/>
      </c>
      <c r="M2757" s="16"/>
    </row>
    <row r="2758" spans="2:13" ht="22.5" customHeight="1" x14ac:dyDescent="0.45">
      <c r="B2758" s="30">
        <f t="shared" si="168"/>
        <v>2750</v>
      </c>
      <c r="C2758" s="40"/>
      <c r="D2758" s="41"/>
      <c r="E2758" s="31" t="str">
        <f>IFERROR(IF(OR(確認書!$C$23="",D2758=""),"",確認書!$C$23),"")</f>
        <v/>
      </c>
      <c r="F2758" s="33" t="str">
        <f>IFERROR(
   IF($E$3="", "",
     IF(VLOOKUP(E2758, リスト!$A$2:$E$49, 5, FALSE) &gt; $E$3,
        VLOOKUP(E2758, リスト!$A$2:$E$49, 2, FALSE),
        VLOOKUP(E2758, リスト!$A$2:$E$49, 4, FALSE)
     )
   ),
"")</f>
        <v/>
      </c>
      <c r="G2758" s="40"/>
      <c r="H2758" s="29"/>
      <c r="I2758" s="46"/>
      <c r="J2758" s="34" t="str">
        <f t="shared" si="171"/>
        <v/>
      </c>
      <c r="K2758" s="28" t="str">
        <f t="shared" si="169"/>
        <v/>
      </c>
      <c r="L2758" s="25" t="str">
        <f t="shared" si="170"/>
        <v/>
      </c>
      <c r="M2758" s="16"/>
    </row>
    <row r="2759" spans="2:13" ht="22.5" customHeight="1" x14ac:dyDescent="0.45">
      <c r="B2759" s="30">
        <f t="shared" si="168"/>
        <v>2751</v>
      </c>
      <c r="C2759" s="40"/>
      <c r="D2759" s="41"/>
      <c r="E2759" s="31" t="str">
        <f>IFERROR(IF(OR(確認書!$C$23="",D2759=""),"",確認書!$C$23),"")</f>
        <v/>
      </c>
      <c r="F2759" s="33" t="str">
        <f>IFERROR(
   IF($E$3="", "",
     IF(VLOOKUP(E2759, リスト!$A$2:$E$49, 5, FALSE) &gt; $E$3,
        VLOOKUP(E2759, リスト!$A$2:$E$49, 2, FALSE),
        VLOOKUP(E2759, リスト!$A$2:$E$49, 4, FALSE)
     )
   ),
"")</f>
        <v/>
      </c>
      <c r="G2759" s="40"/>
      <c r="H2759" s="29"/>
      <c r="I2759" s="46"/>
      <c r="J2759" s="34" t="str">
        <f t="shared" si="171"/>
        <v/>
      </c>
      <c r="K2759" s="28" t="str">
        <f t="shared" si="169"/>
        <v/>
      </c>
      <c r="L2759" s="25" t="str">
        <f t="shared" si="170"/>
        <v/>
      </c>
      <c r="M2759" s="16"/>
    </row>
    <row r="2760" spans="2:13" ht="22.5" customHeight="1" x14ac:dyDescent="0.45">
      <c r="B2760" s="30">
        <f t="shared" si="168"/>
        <v>2752</v>
      </c>
      <c r="C2760" s="40"/>
      <c r="D2760" s="41"/>
      <c r="E2760" s="31" t="str">
        <f>IFERROR(IF(OR(確認書!$C$23="",D2760=""),"",確認書!$C$23),"")</f>
        <v/>
      </c>
      <c r="F2760" s="33" t="str">
        <f>IFERROR(
   IF($E$3="", "",
     IF(VLOOKUP(E2760, リスト!$A$2:$E$49, 5, FALSE) &gt; $E$3,
        VLOOKUP(E2760, リスト!$A$2:$E$49, 2, FALSE),
        VLOOKUP(E2760, リスト!$A$2:$E$49, 4, FALSE)
     )
   ),
"")</f>
        <v/>
      </c>
      <c r="G2760" s="40"/>
      <c r="H2760" s="29"/>
      <c r="I2760" s="46"/>
      <c r="J2760" s="34" t="str">
        <f t="shared" si="171"/>
        <v/>
      </c>
      <c r="K2760" s="28" t="str">
        <f t="shared" si="169"/>
        <v/>
      </c>
      <c r="L2760" s="25" t="str">
        <f t="shared" si="170"/>
        <v/>
      </c>
      <c r="M2760" s="16"/>
    </row>
    <row r="2761" spans="2:13" ht="22.5" customHeight="1" x14ac:dyDescent="0.45">
      <c r="B2761" s="30">
        <f t="shared" si="168"/>
        <v>2753</v>
      </c>
      <c r="C2761" s="40"/>
      <c r="D2761" s="41"/>
      <c r="E2761" s="31" t="str">
        <f>IFERROR(IF(OR(確認書!$C$23="",D2761=""),"",確認書!$C$23),"")</f>
        <v/>
      </c>
      <c r="F2761" s="33" t="str">
        <f>IFERROR(
   IF($E$3="", "",
     IF(VLOOKUP(E2761, リスト!$A$2:$E$49, 5, FALSE) &gt; $E$3,
        VLOOKUP(E2761, リスト!$A$2:$E$49, 2, FALSE),
        VLOOKUP(E2761, リスト!$A$2:$E$49, 4, FALSE)
     )
   ),
"")</f>
        <v/>
      </c>
      <c r="G2761" s="40"/>
      <c r="H2761" s="29"/>
      <c r="I2761" s="46"/>
      <c r="J2761" s="34" t="str">
        <f t="shared" si="171"/>
        <v/>
      </c>
      <c r="K2761" s="28" t="str">
        <f t="shared" si="169"/>
        <v/>
      </c>
      <c r="L2761" s="25" t="str">
        <f t="shared" si="170"/>
        <v/>
      </c>
      <c r="M2761" s="16"/>
    </row>
    <row r="2762" spans="2:13" ht="22.5" customHeight="1" x14ac:dyDescent="0.45">
      <c r="B2762" s="30">
        <f t="shared" ref="B2762:B2825" si="172">ROW()-8</f>
        <v>2754</v>
      </c>
      <c r="C2762" s="40"/>
      <c r="D2762" s="41"/>
      <c r="E2762" s="31" t="str">
        <f>IFERROR(IF(OR(確認書!$C$23="",D2762=""),"",確認書!$C$23),"")</f>
        <v/>
      </c>
      <c r="F2762" s="33" t="str">
        <f>IFERROR(
   IF($E$3="", "",
     IF(VLOOKUP(E2762, リスト!$A$2:$E$49, 5, FALSE) &gt; $E$3,
        VLOOKUP(E2762, リスト!$A$2:$E$49, 2, FALSE),
        VLOOKUP(E2762, リスト!$A$2:$E$49, 4, FALSE)
     )
   ),
"")</f>
        <v/>
      </c>
      <c r="G2762" s="40"/>
      <c r="H2762" s="29"/>
      <c r="I2762" s="46"/>
      <c r="J2762" s="34" t="str">
        <f t="shared" si="171"/>
        <v/>
      </c>
      <c r="K2762" s="28" t="str">
        <f t="shared" ref="K2762:K2825" si="173">IF(OR(E2762="",F2762=""), "",
 IF(NOT(ISNUMBER(J2762)), "",
 IF(J2762&lt;F2762, "×（法定外・特例等対象外です）", "〇")))</f>
        <v/>
      </c>
      <c r="L2762" s="25" t="str">
        <f t="shared" ref="L2762:L2825" si="174">IF(COUNTBLANK(D2762:J2762)=7, "",
 IF(D2762="", "←D列に従業員名を姓名（フルネーム）で入力してください。誤変換にお気を付け下さい。",
 IF(G2762="", "←G列に1.月給～3.時間給を入力してください",
 IF(H2762="", "←H列に金額を入力してください",
 IF(NOT(ISNUMBER(H2762)), "←H列の金額は半角数字で入力してください",
 IF(G2762="3.時間給", "",
 IF(I2762="", "←I列に労働時間を入力してください",
 IF(NOT(ISNUMBER(I2762)), "←I列の労働時間は半角数字で入力してください", ""))))))))</f>
        <v/>
      </c>
      <c r="M2762" s="16"/>
    </row>
    <row r="2763" spans="2:13" ht="22.5" customHeight="1" x14ac:dyDescent="0.45">
      <c r="B2763" s="30">
        <f t="shared" si="172"/>
        <v>2755</v>
      </c>
      <c r="C2763" s="40"/>
      <c r="D2763" s="41"/>
      <c r="E2763" s="31" t="str">
        <f>IFERROR(IF(OR(確認書!$C$23="",D2763=""),"",確認書!$C$23),"")</f>
        <v/>
      </c>
      <c r="F2763" s="33" t="str">
        <f>IFERROR(
   IF($E$3="", "",
     IF(VLOOKUP(E2763, リスト!$A$2:$E$49, 5, FALSE) &gt; $E$3,
        VLOOKUP(E2763, リスト!$A$2:$E$49, 2, FALSE),
        VLOOKUP(E2763, リスト!$A$2:$E$49, 4, FALSE)
     )
   ),
"")</f>
        <v/>
      </c>
      <c r="G2763" s="40"/>
      <c r="H2763" s="29"/>
      <c r="I2763" s="46"/>
      <c r="J2763" s="34" t="str">
        <f t="shared" ref="J2763:J2826" si="175">IF(COUNTBLANK(G2763:I2763)=3, "",
 IF(G2763="3.時間給", IF(H2763="", "", H2763),
 IF(OR(G2763="1.月給", G2763="2.日給"),
   IF(OR(H2763="", I2763=""), "", ROUND(H2763/I2763,0)),
 "")))</f>
        <v/>
      </c>
      <c r="K2763" s="28" t="str">
        <f t="shared" si="173"/>
        <v/>
      </c>
      <c r="L2763" s="25" t="str">
        <f t="shared" si="174"/>
        <v/>
      </c>
      <c r="M2763" s="16"/>
    </row>
    <row r="2764" spans="2:13" ht="22.5" customHeight="1" x14ac:dyDescent="0.45">
      <c r="B2764" s="30">
        <f t="shared" si="172"/>
        <v>2756</v>
      </c>
      <c r="C2764" s="40"/>
      <c r="D2764" s="41"/>
      <c r="E2764" s="31" t="str">
        <f>IFERROR(IF(OR(確認書!$C$23="",D2764=""),"",確認書!$C$23),"")</f>
        <v/>
      </c>
      <c r="F2764" s="33" t="str">
        <f>IFERROR(
   IF($E$3="", "",
     IF(VLOOKUP(E2764, リスト!$A$2:$E$49, 5, FALSE) &gt; $E$3,
        VLOOKUP(E2764, リスト!$A$2:$E$49, 2, FALSE),
        VLOOKUP(E2764, リスト!$A$2:$E$49, 4, FALSE)
     )
   ),
"")</f>
        <v/>
      </c>
      <c r="G2764" s="40"/>
      <c r="H2764" s="29"/>
      <c r="I2764" s="46"/>
      <c r="J2764" s="34" t="str">
        <f t="shared" si="175"/>
        <v/>
      </c>
      <c r="K2764" s="28" t="str">
        <f t="shared" si="173"/>
        <v/>
      </c>
      <c r="L2764" s="25" t="str">
        <f t="shared" si="174"/>
        <v/>
      </c>
      <c r="M2764" s="16"/>
    </row>
    <row r="2765" spans="2:13" ht="22.5" customHeight="1" x14ac:dyDescent="0.45">
      <c r="B2765" s="30">
        <f t="shared" si="172"/>
        <v>2757</v>
      </c>
      <c r="C2765" s="40"/>
      <c r="D2765" s="41"/>
      <c r="E2765" s="31" t="str">
        <f>IFERROR(IF(OR(確認書!$C$23="",D2765=""),"",確認書!$C$23),"")</f>
        <v/>
      </c>
      <c r="F2765" s="33" t="str">
        <f>IFERROR(
   IF($E$3="", "",
     IF(VLOOKUP(E2765, リスト!$A$2:$E$49, 5, FALSE) &gt; $E$3,
        VLOOKUP(E2765, リスト!$A$2:$E$49, 2, FALSE),
        VLOOKUP(E2765, リスト!$A$2:$E$49, 4, FALSE)
     )
   ),
"")</f>
        <v/>
      </c>
      <c r="G2765" s="40"/>
      <c r="H2765" s="29"/>
      <c r="I2765" s="46"/>
      <c r="J2765" s="34" t="str">
        <f t="shared" si="175"/>
        <v/>
      </c>
      <c r="K2765" s="28" t="str">
        <f t="shared" si="173"/>
        <v/>
      </c>
      <c r="L2765" s="25" t="str">
        <f t="shared" si="174"/>
        <v/>
      </c>
      <c r="M2765" s="16"/>
    </row>
    <row r="2766" spans="2:13" ht="22.5" customHeight="1" x14ac:dyDescent="0.45">
      <c r="B2766" s="30">
        <f t="shared" si="172"/>
        <v>2758</v>
      </c>
      <c r="C2766" s="40"/>
      <c r="D2766" s="41"/>
      <c r="E2766" s="31" t="str">
        <f>IFERROR(IF(OR(確認書!$C$23="",D2766=""),"",確認書!$C$23),"")</f>
        <v/>
      </c>
      <c r="F2766" s="33" t="str">
        <f>IFERROR(
   IF($E$3="", "",
     IF(VLOOKUP(E2766, リスト!$A$2:$E$49, 5, FALSE) &gt; $E$3,
        VLOOKUP(E2766, リスト!$A$2:$E$49, 2, FALSE),
        VLOOKUP(E2766, リスト!$A$2:$E$49, 4, FALSE)
     )
   ),
"")</f>
        <v/>
      </c>
      <c r="G2766" s="40"/>
      <c r="H2766" s="29"/>
      <c r="I2766" s="46"/>
      <c r="J2766" s="34" t="str">
        <f t="shared" si="175"/>
        <v/>
      </c>
      <c r="K2766" s="28" t="str">
        <f t="shared" si="173"/>
        <v/>
      </c>
      <c r="L2766" s="25" t="str">
        <f t="shared" si="174"/>
        <v/>
      </c>
      <c r="M2766" s="16"/>
    </row>
    <row r="2767" spans="2:13" ht="22.5" customHeight="1" x14ac:dyDescent="0.45">
      <c r="B2767" s="30">
        <f t="shared" si="172"/>
        <v>2759</v>
      </c>
      <c r="C2767" s="40"/>
      <c r="D2767" s="41"/>
      <c r="E2767" s="31" t="str">
        <f>IFERROR(IF(OR(確認書!$C$23="",D2767=""),"",確認書!$C$23),"")</f>
        <v/>
      </c>
      <c r="F2767" s="33" t="str">
        <f>IFERROR(
   IF($E$3="", "",
     IF(VLOOKUP(E2767, リスト!$A$2:$E$49, 5, FALSE) &gt; $E$3,
        VLOOKUP(E2767, リスト!$A$2:$E$49, 2, FALSE),
        VLOOKUP(E2767, リスト!$A$2:$E$49, 4, FALSE)
     )
   ),
"")</f>
        <v/>
      </c>
      <c r="G2767" s="40"/>
      <c r="H2767" s="29"/>
      <c r="I2767" s="46"/>
      <c r="J2767" s="34" t="str">
        <f t="shared" si="175"/>
        <v/>
      </c>
      <c r="K2767" s="28" t="str">
        <f t="shared" si="173"/>
        <v/>
      </c>
      <c r="L2767" s="25" t="str">
        <f t="shared" si="174"/>
        <v/>
      </c>
      <c r="M2767" s="16"/>
    </row>
    <row r="2768" spans="2:13" ht="22.5" customHeight="1" x14ac:dyDescent="0.45">
      <c r="B2768" s="30">
        <f t="shared" si="172"/>
        <v>2760</v>
      </c>
      <c r="C2768" s="40"/>
      <c r="D2768" s="41"/>
      <c r="E2768" s="31" t="str">
        <f>IFERROR(IF(OR(確認書!$C$23="",D2768=""),"",確認書!$C$23),"")</f>
        <v/>
      </c>
      <c r="F2768" s="33" t="str">
        <f>IFERROR(
   IF($E$3="", "",
     IF(VLOOKUP(E2768, リスト!$A$2:$E$49, 5, FALSE) &gt; $E$3,
        VLOOKUP(E2768, リスト!$A$2:$E$49, 2, FALSE),
        VLOOKUP(E2768, リスト!$A$2:$E$49, 4, FALSE)
     )
   ),
"")</f>
        <v/>
      </c>
      <c r="G2768" s="40"/>
      <c r="H2768" s="29"/>
      <c r="I2768" s="46"/>
      <c r="J2768" s="34" t="str">
        <f t="shared" si="175"/>
        <v/>
      </c>
      <c r="K2768" s="28" t="str">
        <f t="shared" si="173"/>
        <v/>
      </c>
      <c r="L2768" s="25" t="str">
        <f t="shared" si="174"/>
        <v/>
      </c>
      <c r="M2768" s="16"/>
    </row>
    <row r="2769" spans="2:13" ht="22.5" customHeight="1" x14ac:dyDescent="0.45">
      <c r="B2769" s="30">
        <f t="shared" si="172"/>
        <v>2761</v>
      </c>
      <c r="C2769" s="40"/>
      <c r="D2769" s="41"/>
      <c r="E2769" s="31" t="str">
        <f>IFERROR(IF(OR(確認書!$C$23="",D2769=""),"",確認書!$C$23),"")</f>
        <v/>
      </c>
      <c r="F2769" s="33" t="str">
        <f>IFERROR(
   IF($E$3="", "",
     IF(VLOOKUP(E2769, リスト!$A$2:$E$49, 5, FALSE) &gt; $E$3,
        VLOOKUP(E2769, リスト!$A$2:$E$49, 2, FALSE),
        VLOOKUP(E2769, リスト!$A$2:$E$49, 4, FALSE)
     )
   ),
"")</f>
        <v/>
      </c>
      <c r="G2769" s="40"/>
      <c r="H2769" s="29"/>
      <c r="I2769" s="46"/>
      <c r="J2769" s="34" t="str">
        <f t="shared" si="175"/>
        <v/>
      </c>
      <c r="K2769" s="28" t="str">
        <f t="shared" si="173"/>
        <v/>
      </c>
      <c r="L2769" s="25" t="str">
        <f t="shared" si="174"/>
        <v/>
      </c>
      <c r="M2769" s="16"/>
    </row>
    <row r="2770" spans="2:13" ht="22.5" customHeight="1" x14ac:dyDescent="0.45">
      <c r="B2770" s="30">
        <f t="shared" si="172"/>
        <v>2762</v>
      </c>
      <c r="C2770" s="40"/>
      <c r="D2770" s="41"/>
      <c r="E2770" s="31" t="str">
        <f>IFERROR(IF(OR(確認書!$C$23="",D2770=""),"",確認書!$C$23),"")</f>
        <v/>
      </c>
      <c r="F2770" s="33" t="str">
        <f>IFERROR(
   IF($E$3="", "",
     IF(VLOOKUP(E2770, リスト!$A$2:$E$49, 5, FALSE) &gt; $E$3,
        VLOOKUP(E2770, リスト!$A$2:$E$49, 2, FALSE),
        VLOOKUP(E2770, リスト!$A$2:$E$49, 4, FALSE)
     )
   ),
"")</f>
        <v/>
      </c>
      <c r="G2770" s="40"/>
      <c r="H2770" s="29"/>
      <c r="I2770" s="46"/>
      <c r="J2770" s="34" t="str">
        <f t="shared" si="175"/>
        <v/>
      </c>
      <c r="K2770" s="28" t="str">
        <f t="shared" si="173"/>
        <v/>
      </c>
      <c r="L2770" s="25" t="str">
        <f t="shared" si="174"/>
        <v/>
      </c>
      <c r="M2770" s="16"/>
    </row>
    <row r="2771" spans="2:13" ht="22.5" customHeight="1" x14ac:dyDescent="0.45">
      <c r="B2771" s="30">
        <f t="shared" si="172"/>
        <v>2763</v>
      </c>
      <c r="C2771" s="40"/>
      <c r="D2771" s="41"/>
      <c r="E2771" s="31" t="str">
        <f>IFERROR(IF(OR(確認書!$C$23="",D2771=""),"",確認書!$C$23),"")</f>
        <v/>
      </c>
      <c r="F2771" s="33" t="str">
        <f>IFERROR(
   IF($E$3="", "",
     IF(VLOOKUP(E2771, リスト!$A$2:$E$49, 5, FALSE) &gt; $E$3,
        VLOOKUP(E2771, リスト!$A$2:$E$49, 2, FALSE),
        VLOOKUP(E2771, リスト!$A$2:$E$49, 4, FALSE)
     )
   ),
"")</f>
        <v/>
      </c>
      <c r="G2771" s="40"/>
      <c r="H2771" s="29"/>
      <c r="I2771" s="46"/>
      <c r="J2771" s="34" t="str">
        <f t="shared" si="175"/>
        <v/>
      </c>
      <c r="K2771" s="28" t="str">
        <f t="shared" si="173"/>
        <v/>
      </c>
      <c r="L2771" s="25" t="str">
        <f t="shared" si="174"/>
        <v/>
      </c>
      <c r="M2771" s="16"/>
    </row>
    <row r="2772" spans="2:13" ht="22.5" customHeight="1" x14ac:dyDescent="0.45">
      <c r="B2772" s="30">
        <f t="shared" si="172"/>
        <v>2764</v>
      </c>
      <c r="C2772" s="40"/>
      <c r="D2772" s="41"/>
      <c r="E2772" s="31" t="str">
        <f>IFERROR(IF(OR(確認書!$C$23="",D2772=""),"",確認書!$C$23),"")</f>
        <v/>
      </c>
      <c r="F2772" s="33" t="str">
        <f>IFERROR(
   IF($E$3="", "",
     IF(VLOOKUP(E2772, リスト!$A$2:$E$49, 5, FALSE) &gt; $E$3,
        VLOOKUP(E2772, リスト!$A$2:$E$49, 2, FALSE),
        VLOOKUP(E2772, リスト!$A$2:$E$49, 4, FALSE)
     )
   ),
"")</f>
        <v/>
      </c>
      <c r="G2772" s="40"/>
      <c r="H2772" s="29"/>
      <c r="I2772" s="46"/>
      <c r="J2772" s="34" t="str">
        <f t="shared" si="175"/>
        <v/>
      </c>
      <c r="K2772" s="28" t="str">
        <f t="shared" si="173"/>
        <v/>
      </c>
      <c r="L2772" s="25" t="str">
        <f t="shared" si="174"/>
        <v/>
      </c>
      <c r="M2772" s="16"/>
    </row>
    <row r="2773" spans="2:13" ht="22.5" customHeight="1" x14ac:dyDescent="0.45">
      <c r="B2773" s="30">
        <f t="shared" si="172"/>
        <v>2765</v>
      </c>
      <c r="C2773" s="40"/>
      <c r="D2773" s="41"/>
      <c r="E2773" s="31" t="str">
        <f>IFERROR(IF(OR(確認書!$C$23="",D2773=""),"",確認書!$C$23),"")</f>
        <v/>
      </c>
      <c r="F2773" s="33" t="str">
        <f>IFERROR(
   IF($E$3="", "",
     IF(VLOOKUP(E2773, リスト!$A$2:$E$49, 5, FALSE) &gt; $E$3,
        VLOOKUP(E2773, リスト!$A$2:$E$49, 2, FALSE),
        VLOOKUP(E2773, リスト!$A$2:$E$49, 4, FALSE)
     )
   ),
"")</f>
        <v/>
      </c>
      <c r="G2773" s="40"/>
      <c r="H2773" s="29"/>
      <c r="I2773" s="46"/>
      <c r="J2773" s="34" t="str">
        <f t="shared" si="175"/>
        <v/>
      </c>
      <c r="K2773" s="28" t="str">
        <f t="shared" si="173"/>
        <v/>
      </c>
      <c r="L2773" s="25" t="str">
        <f t="shared" si="174"/>
        <v/>
      </c>
      <c r="M2773" s="16"/>
    </row>
    <row r="2774" spans="2:13" ht="22.5" customHeight="1" x14ac:dyDescent="0.45">
      <c r="B2774" s="30">
        <f t="shared" si="172"/>
        <v>2766</v>
      </c>
      <c r="C2774" s="40"/>
      <c r="D2774" s="41"/>
      <c r="E2774" s="31" t="str">
        <f>IFERROR(IF(OR(確認書!$C$23="",D2774=""),"",確認書!$C$23),"")</f>
        <v/>
      </c>
      <c r="F2774" s="33" t="str">
        <f>IFERROR(
   IF($E$3="", "",
     IF(VLOOKUP(E2774, リスト!$A$2:$E$49, 5, FALSE) &gt; $E$3,
        VLOOKUP(E2774, リスト!$A$2:$E$49, 2, FALSE),
        VLOOKUP(E2774, リスト!$A$2:$E$49, 4, FALSE)
     )
   ),
"")</f>
        <v/>
      </c>
      <c r="G2774" s="40"/>
      <c r="H2774" s="29"/>
      <c r="I2774" s="46"/>
      <c r="J2774" s="34" t="str">
        <f t="shared" si="175"/>
        <v/>
      </c>
      <c r="K2774" s="28" t="str">
        <f t="shared" si="173"/>
        <v/>
      </c>
      <c r="L2774" s="25" t="str">
        <f t="shared" si="174"/>
        <v/>
      </c>
      <c r="M2774" s="16"/>
    </row>
    <row r="2775" spans="2:13" ht="22.5" customHeight="1" x14ac:dyDescent="0.45">
      <c r="B2775" s="30">
        <f t="shared" si="172"/>
        <v>2767</v>
      </c>
      <c r="C2775" s="40"/>
      <c r="D2775" s="41"/>
      <c r="E2775" s="31" t="str">
        <f>IFERROR(IF(OR(確認書!$C$23="",D2775=""),"",確認書!$C$23),"")</f>
        <v/>
      </c>
      <c r="F2775" s="33" t="str">
        <f>IFERROR(
   IF($E$3="", "",
     IF(VLOOKUP(E2775, リスト!$A$2:$E$49, 5, FALSE) &gt; $E$3,
        VLOOKUP(E2775, リスト!$A$2:$E$49, 2, FALSE),
        VLOOKUP(E2775, リスト!$A$2:$E$49, 4, FALSE)
     )
   ),
"")</f>
        <v/>
      </c>
      <c r="G2775" s="40"/>
      <c r="H2775" s="29"/>
      <c r="I2775" s="46"/>
      <c r="J2775" s="34" t="str">
        <f t="shared" si="175"/>
        <v/>
      </c>
      <c r="K2775" s="28" t="str">
        <f t="shared" si="173"/>
        <v/>
      </c>
      <c r="L2775" s="25" t="str">
        <f t="shared" si="174"/>
        <v/>
      </c>
      <c r="M2775" s="16"/>
    </row>
    <row r="2776" spans="2:13" ht="22.5" customHeight="1" x14ac:dyDescent="0.45">
      <c r="B2776" s="30">
        <f t="shared" si="172"/>
        <v>2768</v>
      </c>
      <c r="C2776" s="40"/>
      <c r="D2776" s="41"/>
      <c r="E2776" s="31" t="str">
        <f>IFERROR(IF(OR(確認書!$C$23="",D2776=""),"",確認書!$C$23),"")</f>
        <v/>
      </c>
      <c r="F2776" s="33" t="str">
        <f>IFERROR(
   IF($E$3="", "",
     IF(VLOOKUP(E2776, リスト!$A$2:$E$49, 5, FALSE) &gt; $E$3,
        VLOOKUP(E2776, リスト!$A$2:$E$49, 2, FALSE),
        VLOOKUP(E2776, リスト!$A$2:$E$49, 4, FALSE)
     )
   ),
"")</f>
        <v/>
      </c>
      <c r="G2776" s="40"/>
      <c r="H2776" s="29"/>
      <c r="I2776" s="46"/>
      <c r="J2776" s="34" t="str">
        <f t="shared" si="175"/>
        <v/>
      </c>
      <c r="K2776" s="28" t="str">
        <f t="shared" si="173"/>
        <v/>
      </c>
      <c r="L2776" s="25" t="str">
        <f t="shared" si="174"/>
        <v/>
      </c>
      <c r="M2776" s="16"/>
    </row>
    <row r="2777" spans="2:13" ht="22.5" customHeight="1" x14ac:dyDescent="0.45">
      <c r="B2777" s="30">
        <f t="shared" si="172"/>
        <v>2769</v>
      </c>
      <c r="C2777" s="40"/>
      <c r="D2777" s="41"/>
      <c r="E2777" s="31" t="str">
        <f>IFERROR(IF(OR(確認書!$C$23="",D2777=""),"",確認書!$C$23),"")</f>
        <v/>
      </c>
      <c r="F2777" s="33" t="str">
        <f>IFERROR(
   IF($E$3="", "",
     IF(VLOOKUP(E2777, リスト!$A$2:$E$49, 5, FALSE) &gt; $E$3,
        VLOOKUP(E2777, リスト!$A$2:$E$49, 2, FALSE),
        VLOOKUP(E2777, リスト!$A$2:$E$49, 4, FALSE)
     )
   ),
"")</f>
        <v/>
      </c>
      <c r="G2777" s="40"/>
      <c r="H2777" s="29"/>
      <c r="I2777" s="46"/>
      <c r="J2777" s="34" t="str">
        <f t="shared" si="175"/>
        <v/>
      </c>
      <c r="K2777" s="28" t="str">
        <f t="shared" si="173"/>
        <v/>
      </c>
      <c r="L2777" s="25" t="str">
        <f t="shared" si="174"/>
        <v/>
      </c>
      <c r="M2777" s="16"/>
    </row>
    <row r="2778" spans="2:13" ht="22.5" customHeight="1" x14ac:dyDescent="0.45">
      <c r="B2778" s="30">
        <f t="shared" si="172"/>
        <v>2770</v>
      </c>
      <c r="C2778" s="40"/>
      <c r="D2778" s="41"/>
      <c r="E2778" s="31" t="str">
        <f>IFERROR(IF(OR(確認書!$C$23="",D2778=""),"",確認書!$C$23),"")</f>
        <v/>
      </c>
      <c r="F2778" s="33" t="str">
        <f>IFERROR(
   IF($E$3="", "",
     IF(VLOOKUP(E2778, リスト!$A$2:$E$49, 5, FALSE) &gt; $E$3,
        VLOOKUP(E2778, リスト!$A$2:$E$49, 2, FALSE),
        VLOOKUP(E2778, リスト!$A$2:$E$49, 4, FALSE)
     )
   ),
"")</f>
        <v/>
      </c>
      <c r="G2778" s="40"/>
      <c r="H2778" s="29"/>
      <c r="I2778" s="46"/>
      <c r="J2778" s="34" t="str">
        <f t="shared" si="175"/>
        <v/>
      </c>
      <c r="K2778" s="28" t="str">
        <f t="shared" si="173"/>
        <v/>
      </c>
      <c r="L2778" s="25" t="str">
        <f t="shared" si="174"/>
        <v/>
      </c>
      <c r="M2778" s="16"/>
    </row>
    <row r="2779" spans="2:13" ht="22.5" customHeight="1" x14ac:dyDescent="0.45">
      <c r="B2779" s="30">
        <f t="shared" si="172"/>
        <v>2771</v>
      </c>
      <c r="C2779" s="40"/>
      <c r="D2779" s="41"/>
      <c r="E2779" s="31" t="str">
        <f>IFERROR(IF(OR(確認書!$C$23="",D2779=""),"",確認書!$C$23),"")</f>
        <v/>
      </c>
      <c r="F2779" s="33" t="str">
        <f>IFERROR(
   IF($E$3="", "",
     IF(VLOOKUP(E2779, リスト!$A$2:$E$49, 5, FALSE) &gt; $E$3,
        VLOOKUP(E2779, リスト!$A$2:$E$49, 2, FALSE),
        VLOOKUP(E2779, リスト!$A$2:$E$49, 4, FALSE)
     )
   ),
"")</f>
        <v/>
      </c>
      <c r="G2779" s="40"/>
      <c r="H2779" s="29"/>
      <c r="I2779" s="46"/>
      <c r="J2779" s="34" t="str">
        <f t="shared" si="175"/>
        <v/>
      </c>
      <c r="K2779" s="28" t="str">
        <f t="shared" si="173"/>
        <v/>
      </c>
      <c r="L2779" s="25" t="str">
        <f t="shared" si="174"/>
        <v/>
      </c>
      <c r="M2779" s="16"/>
    </row>
    <row r="2780" spans="2:13" ht="22.5" customHeight="1" x14ac:dyDescent="0.45">
      <c r="B2780" s="30">
        <f t="shared" si="172"/>
        <v>2772</v>
      </c>
      <c r="C2780" s="40"/>
      <c r="D2780" s="41"/>
      <c r="E2780" s="31" t="str">
        <f>IFERROR(IF(OR(確認書!$C$23="",D2780=""),"",確認書!$C$23),"")</f>
        <v/>
      </c>
      <c r="F2780" s="33" t="str">
        <f>IFERROR(
   IF($E$3="", "",
     IF(VLOOKUP(E2780, リスト!$A$2:$E$49, 5, FALSE) &gt; $E$3,
        VLOOKUP(E2780, リスト!$A$2:$E$49, 2, FALSE),
        VLOOKUP(E2780, リスト!$A$2:$E$49, 4, FALSE)
     )
   ),
"")</f>
        <v/>
      </c>
      <c r="G2780" s="40"/>
      <c r="H2780" s="29"/>
      <c r="I2780" s="46"/>
      <c r="J2780" s="34" t="str">
        <f t="shared" si="175"/>
        <v/>
      </c>
      <c r="K2780" s="28" t="str">
        <f t="shared" si="173"/>
        <v/>
      </c>
      <c r="L2780" s="25" t="str">
        <f t="shared" si="174"/>
        <v/>
      </c>
      <c r="M2780" s="16"/>
    </row>
    <row r="2781" spans="2:13" ht="22.5" customHeight="1" x14ac:dyDescent="0.45">
      <c r="B2781" s="30">
        <f t="shared" si="172"/>
        <v>2773</v>
      </c>
      <c r="C2781" s="40"/>
      <c r="D2781" s="41"/>
      <c r="E2781" s="31" t="str">
        <f>IFERROR(IF(OR(確認書!$C$23="",D2781=""),"",確認書!$C$23),"")</f>
        <v/>
      </c>
      <c r="F2781" s="33" t="str">
        <f>IFERROR(
   IF($E$3="", "",
     IF(VLOOKUP(E2781, リスト!$A$2:$E$49, 5, FALSE) &gt; $E$3,
        VLOOKUP(E2781, リスト!$A$2:$E$49, 2, FALSE),
        VLOOKUP(E2781, リスト!$A$2:$E$49, 4, FALSE)
     )
   ),
"")</f>
        <v/>
      </c>
      <c r="G2781" s="40"/>
      <c r="H2781" s="29"/>
      <c r="I2781" s="46"/>
      <c r="J2781" s="34" t="str">
        <f t="shared" si="175"/>
        <v/>
      </c>
      <c r="K2781" s="28" t="str">
        <f t="shared" si="173"/>
        <v/>
      </c>
      <c r="L2781" s="25" t="str">
        <f t="shared" si="174"/>
        <v/>
      </c>
      <c r="M2781" s="16"/>
    </row>
    <row r="2782" spans="2:13" ht="22.5" customHeight="1" x14ac:dyDescent="0.45">
      <c r="B2782" s="30">
        <f t="shared" si="172"/>
        <v>2774</v>
      </c>
      <c r="C2782" s="40"/>
      <c r="D2782" s="41"/>
      <c r="E2782" s="31" t="str">
        <f>IFERROR(IF(OR(確認書!$C$23="",D2782=""),"",確認書!$C$23),"")</f>
        <v/>
      </c>
      <c r="F2782" s="33" t="str">
        <f>IFERROR(
   IF($E$3="", "",
     IF(VLOOKUP(E2782, リスト!$A$2:$E$49, 5, FALSE) &gt; $E$3,
        VLOOKUP(E2782, リスト!$A$2:$E$49, 2, FALSE),
        VLOOKUP(E2782, リスト!$A$2:$E$49, 4, FALSE)
     )
   ),
"")</f>
        <v/>
      </c>
      <c r="G2782" s="40"/>
      <c r="H2782" s="29"/>
      <c r="I2782" s="46"/>
      <c r="J2782" s="34" t="str">
        <f t="shared" si="175"/>
        <v/>
      </c>
      <c r="K2782" s="28" t="str">
        <f t="shared" si="173"/>
        <v/>
      </c>
      <c r="L2782" s="25" t="str">
        <f t="shared" si="174"/>
        <v/>
      </c>
      <c r="M2782" s="16"/>
    </row>
    <row r="2783" spans="2:13" ht="22.5" customHeight="1" x14ac:dyDescent="0.45">
      <c r="B2783" s="30">
        <f t="shared" si="172"/>
        <v>2775</v>
      </c>
      <c r="C2783" s="40"/>
      <c r="D2783" s="41"/>
      <c r="E2783" s="31" t="str">
        <f>IFERROR(IF(OR(確認書!$C$23="",D2783=""),"",確認書!$C$23),"")</f>
        <v/>
      </c>
      <c r="F2783" s="33" t="str">
        <f>IFERROR(
   IF($E$3="", "",
     IF(VLOOKUP(E2783, リスト!$A$2:$E$49, 5, FALSE) &gt; $E$3,
        VLOOKUP(E2783, リスト!$A$2:$E$49, 2, FALSE),
        VLOOKUP(E2783, リスト!$A$2:$E$49, 4, FALSE)
     )
   ),
"")</f>
        <v/>
      </c>
      <c r="G2783" s="40"/>
      <c r="H2783" s="29"/>
      <c r="I2783" s="46"/>
      <c r="J2783" s="34" t="str">
        <f t="shared" si="175"/>
        <v/>
      </c>
      <c r="K2783" s="28" t="str">
        <f t="shared" si="173"/>
        <v/>
      </c>
      <c r="L2783" s="25" t="str">
        <f t="shared" si="174"/>
        <v/>
      </c>
      <c r="M2783" s="16"/>
    </row>
    <row r="2784" spans="2:13" ht="22.5" customHeight="1" x14ac:dyDescent="0.45">
      <c r="B2784" s="30">
        <f t="shared" si="172"/>
        <v>2776</v>
      </c>
      <c r="C2784" s="40"/>
      <c r="D2784" s="41"/>
      <c r="E2784" s="31" t="str">
        <f>IFERROR(IF(OR(確認書!$C$23="",D2784=""),"",確認書!$C$23),"")</f>
        <v/>
      </c>
      <c r="F2784" s="33" t="str">
        <f>IFERROR(
   IF($E$3="", "",
     IF(VLOOKUP(E2784, リスト!$A$2:$E$49, 5, FALSE) &gt; $E$3,
        VLOOKUP(E2784, リスト!$A$2:$E$49, 2, FALSE),
        VLOOKUP(E2784, リスト!$A$2:$E$49, 4, FALSE)
     )
   ),
"")</f>
        <v/>
      </c>
      <c r="G2784" s="40"/>
      <c r="H2784" s="29"/>
      <c r="I2784" s="46"/>
      <c r="J2784" s="34" t="str">
        <f t="shared" si="175"/>
        <v/>
      </c>
      <c r="K2784" s="28" t="str">
        <f t="shared" si="173"/>
        <v/>
      </c>
      <c r="L2784" s="25" t="str">
        <f t="shared" si="174"/>
        <v/>
      </c>
      <c r="M2784" s="16"/>
    </row>
    <row r="2785" spans="2:13" ht="22.5" customHeight="1" x14ac:dyDescent="0.45">
      <c r="B2785" s="30">
        <f t="shared" si="172"/>
        <v>2777</v>
      </c>
      <c r="C2785" s="40"/>
      <c r="D2785" s="41"/>
      <c r="E2785" s="31" t="str">
        <f>IFERROR(IF(OR(確認書!$C$23="",D2785=""),"",確認書!$C$23),"")</f>
        <v/>
      </c>
      <c r="F2785" s="33" t="str">
        <f>IFERROR(
   IF($E$3="", "",
     IF(VLOOKUP(E2785, リスト!$A$2:$E$49, 5, FALSE) &gt; $E$3,
        VLOOKUP(E2785, リスト!$A$2:$E$49, 2, FALSE),
        VLOOKUP(E2785, リスト!$A$2:$E$49, 4, FALSE)
     )
   ),
"")</f>
        <v/>
      </c>
      <c r="G2785" s="40"/>
      <c r="H2785" s="29"/>
      <c r="I2785" s="46"/>
      <c r="J2785" s="34" t="str">
        <f t="shared" si="175"/>
        <v/>
      </c>
      <c r="K2785" s="28" t="str">
        <f t="shared" si="173"/>
        <v/>
      </c>
      <c r="L2785" s="25" t="str">
        <f t="shared" si="174"/>
        <v/>
      </c>
      <c r="M2785" s="16"/>
    </row>
    <row r="2786" spans="2:13" ht="22.5" customHeight="1" x14ac:dyDescent="0.45">
      <c r="B2786" s="30">
        <f t="shared" si="172"/>
        <v>2778</v>
      </c>
      <c r="C2786" s="40"/>
      <c r="D2786" s="41"/>
      <c r="E2786" s="31" t="str">
        <f>IFERROR(IF(OR(確認書!$C$23="",D2786=""),"",確認書!$C$23),"")</f>
        <v/>
      </c>
      <c r="F2786" s="33" t="str">
        <f>IFERROR(
   IF($E$3="", "",
     IF(VLOOKUP(E2786, リスト!$A$2:$E$49, 5, FALSE) &gt; $E$3,
        VLOOKUP(E2786, リスト!$A$2:$E$49, 2, FALSE),
        VLOOKUP(E2786, リスト!$A$2:$E$49, 4, FALSE)
     )
   ),
"")</f>
        <v/>
      </c>
      <c r="G2786" s="40"/>
      <c r="H2786" s="29"/>
      <c r="I2786" s="46"/>
      <c r="J2786" s="34" t="str">
        <f t="shared" si="175"/>
        <v/>
      </c>
      <c r="K2786" s="28" t="str">
        <f t="shared" si="173"/>
        <v/>
      </c>
      <c r="L2786" s="25" t="str">
        <f t="shared" si="174"/>
        <v/>
      </c>
      <c r="M2786" s="16"/>
    </row>
    <row r="2787" spans="2:13" ht="22.5" customHeight="1" x14ac:dyDescent="0.45">
      <c r="B2787" s="30">
        <f t="shared" si="172"/>
        <v>2779</v>
      </c>
      <c r="C2787" s="40"/>
      <c r="D2787" s="41"/>
      <c r="E2787" s="31" t="str">
        <f>IFERROR(IF(OR(確認書!$C$23="",D2787=""),"",確認書!$C$23),"")</f>
        <v/>
      </c>
      <c r="F2787" s="33" t="str">
        <f>IFERROR(
   IF($E$3="", "",
     IF(VLOOKUP(E2787, リスト!$A$2:$E$49, 5, FALSE) &gt; $E$3,
        VLOOKUP(E2787, リスト!$A$2:$E$49, 2, FALSE),
        VLOOKUP(E2787, リスト!$A$2:$E$49, 4, FALSE)
     )
   ),
"")</f>
        <v/>
      </c>
      <c r="G2787" s="40"/>
      <c r="H2787" s="29"/>
      <c r="I2787" s="46"/>
      <c r="J2787" s="34" t="str">
        <f t="shared" si="175"/>
        <v/>
      </c>
      <c r="K2787" s="28" t="str">
        <f t="shared" si="173"/>
        <v/>
      </c>
      <c r="L2787" s="25" t="str">
        <f t="shared" si="174"/>
        <v/>
      </c>
      <c r="M2787" s="16"/>
    </row>
    <row r="2788" spans="2:13" ht="22.5" customHeight="1" x14ac:dyDescent="0.45">
      <c r="B2788" s="30">
        <f t="shared" si="172"/>
        <v>2780</v>
      </c>
      <c r="C2788" s="40"/>
      <c r="D2788" s="41"/>
      <c r="E2788" s="31" t="str">
        <f>IFERROR(IF(OR(確認書!$C$23="",D2788=""),"",確認書!$C$23),"")</f>
        <v/>
      </c>
      <c r="F2788" s="33" t="str">
        <f>IFERROR(
   IF($E$3="", "",
     IF(VLOOKUP(E2788, リスト!$A$2:$E$49, 5, FALSE) &gt; $E$3,
        VLOOKUP(E2788, リスト!$A$2:$E$49, 2, FALSE),
        VLOOKUP(E2788, リスト!$A$2:$E$49, 4, FALSE)
     )
   ),
"")</f>
        <v/>
      </c>
      <c r="G2788" s="40"/>
      <c r="H2788" s="29"/>
      <c r="I2788" s="46"/>
      <c r="J2788" s="34" t="str">
        <f t="shared" si="175"/>
        <v/>
      </c>
      <c r="K2788" s="28" t="str">
        <f t="shared" si="173"/>
        <v/>
      </c>
      <c r="L2788" s="25" t="str">
        <f t="shared" si="174"/>
        <v/>
      </c>
      <c r="M2788" s="16"/>
    </row>
    <row r="2789" spans="2:13" ht="22.5" customHeight="1" x14ac:dyDescent="0.45">
      <c r="B2789" s="30">
        <f t="shared" si="172"/>
        <v>2781</v>
      </c>
      <c r="C2789" s="40"/>
      <c r="D2789" s="41"/>
      <c r="E2789" s="31" t="str">
        <f>IFERROR(IF(OR(確認書!$C$23="",D2789=""),"",確認書!$C$23),"")</f>
        <v/>
      </c>
      <c r="F2789" s="33" t="str">
        <f>IFERROR(
   IF($E$3="", "",
     IF(VLOOKUP(E2789, リスト!$A$2:$E$49, 5, FALSE) &gt; $E$3,
        VLOOKUP(E2789, リスト!$A$2:$E$49, 2, FALSE),
        VLOOKUP(E2789, リスト!$A$2:$E$49, 4, FALSE)
     )
   ),
"")</f>
        <v/>
      </c>
      <c r="G2789" s="40"/>
      <c r="H2789" s="29"/>
      <c r="I2789" s="46"/>
      <c r="J2789" s="34" t="str">
        <f t="shared" si="175"/>
        <v/>
      </c>
      <c r="K2789" s="28" t="str">
        <f t="shared" si="173"/>
        <v/>
      </c>
      <c r="L2789" s="25" t="str">
        <f t="shared" si="174"/>
        <v/>
      </c>
      <c r="M2789" s="16"/>
    </row>
    <row r="2790" spans="2:13" ht="22.5" customHeight="1" x14ac:dyDescent="0.45">
      <c r="B2790" s="30">
        <f t="shared" si="172"/>
        <v>2782</v>
      </c>
      <c r="C2790" s="40"/>
      <c r="D2790" s="41"/>
      <c r="E2790" s="31" t="str">
        <f>IFERROR(IF(OR(確認書!$C$23="",D2790=""),"",確認書!$C$23),"")</f>
        <v/>
      </c>
      <c r="F2790" s="33" t="str">
        <f>IFERROR(
   IF($E$3="", "",
     IF(VLOOKUP(E2790, リスト!$A$2:$E$49, 5, FALSE) &gt; $E$3,
        VLOOKUP(E2790, リスト!$A$2:$E$49, 2, FALSE),
        VLOOKUP(E2790, リスト!$A$2:$E$49, 4, FALSE)
     )
   ),
"")</f>
        <v/>
      </c>
      <c r="G2790" s="40"/>
      <c r="H2790" s="29"/>
      <c r="I2790" s="46"/>
      <c r="J2790" s="34" t="str">
        <f t="shared" si="175"/>
        <v/>
      </c>
      <c r="K2790" s="28" t="str">
        <f t="shared" si="173"/>
        <v/>
      </c>
      <c r="L2790" s="25" t="str">
        <f t="shared" si="174"/>
        <v/>
      </c>
      <c r="M2790" s="16"/>
    </row>
    <row r="2791" spans="2:13" ht="22.5" customHeight="1" x14ac:dyDescent="0.45">
      <c r="B2791" s="30">
        <f t="shared" si="172"/>
        <v>2783</v>
      </c>
      <c r="C2791" s="40"/>
      <c r="D2791" s="41"/>
      <c r="E2791" s="31" t="str">
        <f>IFERROR(IF(OR(確認書!$C$23="",D2791=""),"",確認書!$C$23),"")</f>
        <v/>
      </c>
      <c r="F2791" s="33" t="str">
        <f>IFERROR(
   IF($E$3="", "",
     IF(VLOOKUP(E2791, リスト!$A$2:$E$49, 5, FALSE) &gt; $E$3,
        VLOOKUP(E2791, リスト!$A$2:$E$49, 2, FALSE),
        VLOOKUP(E2791, リスト!$A$2:$E$49, 4, FALSE)
     )
   ),
"")</f>
        <v/>
      </c>
      <c r="G2791" s="40"/>
      <c r="H2791" s="29"/>
      <c r="I2791" s="46"/>
      <c r="J2791" s="34" t="str">
        <f t="shared" si="175"/>
        <v/>
      </c>
      <c r="K2791" s="28" t="str">
        <f t="shared" si="173"/>
        <v/>
      </c>
      <c r="L2791" s="25" t="str">
        <f t="shared" si="174"/>
        <v/>
      </c>
      <c r="M2791" s="16"/>
    </row>
    <row r="2792" spans="2:13" ht="22.5" customHeight="1" x14ac:dyDescent="0.45">
      <c r="B2792" s="30">
        <f t="shared" si="172"/>
        <v>2784</v>
      </c>
      <c r="C2792" s="40"/>
      <c r="D2792" s="41"/>
      <c r="E2792" s="31" t="str">
        <f>IFERROR(IF(OR(確認書!$C$23="",D2792=""),"",確認書!$C$23),"")</f>
        <v/>
      </c>
      <c r="F2792" s="33" t="str">
        <f>IFERROR(
   IF($E$3="", "",
     IF(VLOOKUP(E2792, リスト!$A$2:$E$49, 5, FALSE) &gt; $E$3,
        VLOOKUP(E2792, リスト!$A$2:$E$49, 2, FALSE),
        VLOOKUP(E2792, リスト!$A$2:$E$49, 4, FALSE)
     )
   ),
"")</f>
        <v/>
      </c>
      <c r="G2792" s="40"/>
      <c r="H2792" s="29"/>
      <c r="I2792" s="46"/>
      <c r="J2792" s="34" t="str">
        <f t="shared" si="175"/>
        <v/>
      </c>
      <c r="K2792" s="28" t="str">
        <f t="shared" si="173"/>
        <v/>
      </c>
      <c r="L2792" s="25" t="str">
        <f t="shared" si="174"/>
        <v/>
      </c>
      <c r="M2792" s="16"/>
    </row>
    <row r="2793" spans="2:13" ht="22.5" customHeight="1" x14ac:dyDescent="0.45">
      <c r="B2793" s="30">
        <f t="shared" si="172"/>
        <v>2785</v>
      </c>
      <c r="C2793" s="40"/>
      <c r="D2793" s="41"/>
      <c r="E2793" s="31" t="str">
        <f>IFERROR(IF(OR(確認書!$C$23="",D2793=""),"",確認書!$C$23),"")</f>
        <v/>
      </c>
      <c r="F2793" s="33" t="str">
        <f>IFERROR(
   IF($E$3="", "",
     IF(VLOOKUP(E2793, リスト!$A$2:$E$49, 5, FALSE) &gt; $E$3,
        VLOOKUP(E2793, リスト!$A$2:$E$49, 2, FALSE),
        VLOOKUP(E2793, リスト!$A$2:$E$49, 4, FALSE)
     )
   ),
"")</f>
        <v/>
      </c>
      <c r="G2793" s="40"/>
      <c r="H2793" s="29"/>
      <c r="I2793" s="46"/>
      <c r="J2793" s="34" t="str">
        <f t="shared" si="175"/>
        <v/>
      </c>
      <c r="K2793" s="28" t="str">
        <f t="shared" si="173"/>
        <v/>
      </c>
      <c r="L2793" s="25" t="str">
        <f t="shared" si="174"/>
        <v/>
      </c>
      <c r="M2793" s="16"/>
    </row>
    <row r="2794" spans="2:13" ht="22.5" customHeight="1" x14ac:dyDescent="0.45">
      <c r="B2794" s="30">
        <f t="shared" si="172"/>
        <v>2786</v>
      </c>
      <c r="C2794" s="40"/>
      <c r="D2794" s="41"/>
      <c r="E2794" s="31" t="str">
        <f>IFERROR(IF(OR(確認書!$C$23="",D2794=""),"",確認書!$C$23),"")</f>
        <v/>
      </c>
      <c r="F2794" s="33" t="str">
        <f>IFERROR(
   IF($E$3="", "",
     IF(VLOOKUP(E2794, リスト!$A$2:$E$49, 5, FALSE) &gt; $E$3,
        VLOOKUP(E2794, リスト!$A$2:$E$49, 2, FALSE),
        VLOOKUP(E2794, リスト!$A$2:$E$49, 4, FALSE)
     )
   ),
"")</f>
        <v/>
      </c>
      <c r="G2794" s="40"/>
      <c r="H2794" s="29"/>
      <c r="I2794" s="46"/>
      <c r="J2794" s="34" t="str">
        <f t="shared" si="175"/>
        <v/>
      </c>
      <c r="K2794" s="28" t="str">
        <f t="shared" si="173"/>
        <v/>
      </c>
      <c r="L2794" s="25" t="str">
        <f t="shared" si="174"/>
        <v/>
      </c>
      <c r="M2794" s="16"/>
    </row>
    <row r="2795" spans="2:13" ht="22.5" customHeight="1" x14ac:dyDescent="0.45">
      <c r="B2795" s="30">
        <f t="shared" si="172"/>
        <v>2787</v>
      </c>
      <c r="C2795" s="40"/>
      <c r="D2795" s="41"/>
      <c r="E2795" s="31" t="str">
        <f>IFERROR(IF(OR(確認書!$C$23="",D2795=""),"",確認書!$C$23),"")</f>
        <v/>
      </c>
      <c r="F2795" s="33" t="str">
        <f>IFERROR(
   IF($E$3="", "",
     IF(VLOOKUP(E2795, リスト!$A$2:$E$49, 5, FALSE) &gt; $E$3,
        VLOOKUP(E2795, リスト!$A$2:$E$49, 2, FALSE),
        VLOOKUP(E2795, リスト!$A$2:$E$49, 4, FALSE)
     )
   ),
"")</f>
        <v/>
      </c>
      <c r="G2795" s="40"/>
      <c r="H2795" s="29"/>
      <c r="I2795" s="46"/>
      <c r="J2795" s="34" t="str">
        <f t="shared" si="175"/>
        <v/>
      </c>
      <c r="K2795" s="28" t="str">
        <f t="shared" si="173"/>
        <v/>
      </c>
      <c r="L2795" s="25" t="str">
        <f t="shared" si="174"/>
        <v/>
      </c>
      <c r="M2795" s="16"/>
    </row>
    <row r="2796" spans="2:13" ht="22.5" customHeight="1" x14ac:dyDescent="0.45">
      <c r="B2796" s="30">
        <f t="shared" si="172"/>
        <v>2788</v>
      </c>
      <c r="C2796" s="40"/>
      <c r="D2796" s="41"/>
      <c r="E2796" s="31" t="str">
        <f>IFERROR(IF(OR(確認書!$C$23="",D2796=""),"",確認書!$C$23),"")</f>
        <v/>
      </c>
      <c r="F2796" s="33" t="str">
        <f>IFERROR(
   IF($E$3="", "",
     IF(VLOOKUP(E2796, リスト!$A$2:$E$49, 5, FALSE) &gt; $E$3,
        VLOOKUP(E2796, リスト!$A$2:$E$49, 2, FALSE),
        VLOOKUP(E2796, リスト!$A$2:$E$49, 4, FALSE)
     )
   ),
"")</f>
        <v/>
      </c>
      <c r="G2796" s="40"/>
      <c r="H2796" s="29"/>
      <c r="I2796" s="46"/>
      <c r="J2796" s="34" t="str">
        <f t="shared" si="175"/>
        <v/>
      </c>
      <c r="K2796" s="28" t="str">
        <f t="shared" si="173"/>
        <v/>
      </c>
      <c r="L2796" s="25" t="str">
        <f t="shared" si="174"/>
        <v/>
      </c>
      <c r="M2796" s="16"/>
    </row>
    <row r="2797" spans="2:13" ht="22.5" customHeight="1" x14ac:dyDescent="0.45">
      <c r="B2797" s="30">
        <f t="shared" si="172"/>
        <v>2789</v>
      </c>
      <c r="C2797" s="40"/>
      <c r="D2797" s="41"/>
      <c r="E2797" s="31" t="str">
        <f>IFERROR(IF(OR(確認書!$C$23="",D2797=""),"",確認書!$C$23),"")</f>
        <v/>
      </c>
      <c r="F2797" s="33" t="str">
        <f>IFERROR(
   IF($E$3="", "",
     IF(VLOOKUP(E2797, リスト!$A$2:$E$49, 5, FALSE) &gt; $E$3,
        VLOOKUP(E2797, リスト!$A$2:$E$49, 2, FALSE),
        VLOOKUP(E2797, リスト!$A$2:$E$49, 4, FALSE)
     )
   ),
"")</f>
        <v/>
      </c>
      <c r="G2797" s="40"/>
      <c r="H2797" s="29"/>
      <c r="I2797" s="46"/>
      <c r="J2797" s="34" t="str">
        <f t="shared" si="175"/>
        <v/>
      </c>
      <c r="K2797" s="28" t="str">
        <f t="shared" si="173"/>
        <v/>
      </c>
      <c r="L2797" s="25" t="str">
        <f t="shared" si="174"/>
        <v/>
      </c>
      <c r="M2797" s="16"/>
    </row>
    <row r="2798" spans="2:13" ht="22.5" customHeight="1" x14ac:dyDescent="0.45">
      <c r="B2798" s="30">
        <f t="shared" si="172"/>
        <v>2790</v>
      </c>
      <c r="C2798" s="40"/>
      <c r="D2798" s="41"/>
      <c r="E2798" s="31" t="str">
        <f>IFERROR(IF(OR(確認書!$C$23="",D2798=""),"",確認書!$C$23),"")</f>
        <v/>
      </c>
      <c r="F2798" s="33" t="str">
        <f>IFERROR(
   IF($E$3="", "",
     IF(VLOOKUP(E2798, リスト!$A$2:$E$49, 5, FALSE) &gt; $E$3,
        VLOOKUP(E2798, リスト!$A$2:$E$49, 2, FALSE),
        VLOOKUP(E2798, リスト!$A$2:$E$49, 4, FALSE)
     )
   ),
"")</f>
        <v/>
      </c>
      <c r="G2798" s="40"/>
      <c r="H2798" s="29"/>
      <c r="I2798" s="46"/>
      <c r="J2798" s="34" t="str">
        <f t="shared" si="175"/>
        <v/>
      </c>
      <c r="K2798" s="28" t="str">
        <f t="shared" si="173"/>
        <v/>
      </c>
      <c r="L2798" s="25" t="str">
        <f t="shared" si="174"/>
        <v/>
      </c>
      <c r="M2798" s="16"/>
    </row>
    <row r="2799" spans="2:13" ht="22.5" customHeight="1" x14ac:dyDescent="0.45">
      <c r="B2799" s="30">
        <f t="shared" si="172"/>
        <v>2791</v>
      </c>
      <c r="C2799" s="40"/>
      <c r="D2799" s="41"/>
      <c r="E2799" s="31" t="str">
        <f>IFERROR(IF(OR(確認書!$C$23="",D2799=""),"",確認書!$C$23),"")</f>
        <v/>
      </c>
      <c r="F2799" s="33" t="str">
        <f>IFERROR(
   IF($E$3="", "",
     IF(VLOOKUP(E2799, リスト!$A$2:$E$49, 5, FALSE) &gt; $E$3,
        VLOOKUP(E2799, リスト!$A$2:$E$49, 2, FALSE),
        VLOOKUP(E2799, リスト!$A$2:$E$49, 4, FALSE)
     )
   ),
"")</f>
        <v/>
      </c>
      <c r="G2799" s="40"/>
      <c r="H2799" s="29"/>
      <c r="I2799" s="46"/>
      <c r="J2799" s="34" t="str">
        <f t="shared" si="175"/>
        <v/>
      </c>
      <c r="K2799" s="28" t="str">
        <f t="shared" si="173"/>
        <v/>
      </c>
      <c r="L2799" s="25" t="str">
        <f t="shared" si="174"/>
        <v/>
      </c>
      <c r="M2799" s="16"/>
    </row>
    <row r="2800" spans="2:13" ht="22.5" customHeight="1" x14ac:dyDescent="0.45">
      <c r="B2800" s="30">
        <f t="shared" si="172"/>
        <v>2792</v>
      </c>
      <c r="C2800" s="40"/>
      <c r="D2800" s="41"/>
      <c r="E2800" s="31" t="str">
        <f>IFERROR(IF(OR(確認書!$C$23="",D2800=""),"",確認書!$C$23),"")</f>
        <v/>
      </c>
      <c r="F2800" s="33" t="str">
        <f>IFERROR(
   IF($E$3="", "",
     IF(VLOOKUP(E2800, リスト!$A$2:$E$49, 5, FALSE) &gt; $E$3,
        VLOOKUP(E2800, リスト!$A$2:$E$49, 2, FALSE),
        VLOOKUP(E2800, リスト!$A$2:$E$49, 4, FALSE)
     )
   ),
"")</f>
        <v/>
      </c>
      <c r="G2800" s="40"/>
      <c r="H2800" s="29"/>
      <c r="I2800" s="46"/>
      <c r="J2800" s="34" t="str">
        <f t="shared" si="175"/>
        <v/>
      </c>
      <c r="K2800" s="28" t="str">
        <f t="shared" si="173"/>
        <v/>
      </c>
      <c r="L2800" s="25" t="str">
        <f t="shared" si="174"/>
        <v/>
      </c>
      <c r="M2800" s="16"/>
    </row>
    <row r="2801" spans="2:13" ht="22.5" customHeight="1" x14ac:dyDescent="0.45">
      <c r="B2801" s="30">
        <f t="shared" si="172"/>
        <v>2793</v>
      </c>
      <c r="C2801" s="40"/>
      <c r="D2801" s="41"/>
      <c r="E2801" s="31" t="str">
        <f>IFERROR(IF(OR(確認書!$C$23="",D2801=""),"",確認書!$C$23),"")</f>
        <v/>
      </c>
      <c r="F2801" s="33" t="str">
        <f>IFERROR(
   IF($E$3="", "",
     IF(VLOOKUP(E2801, リスト!$A$2:$E$49, 5, FALSE) &gt; $E$3,
        VLOOKUP(E2801, リスト!$A$2:$E$49, 2, FALSE),
        VLOOKUP(E2801, リスト!$A$2:$E$49, 4, FALSE)
     )
   ),
"")</f>
        <v/>
      </c>
      <c r="G2801" s="40"/>
      <c r="H2801" s="29"/>
      <c r="I2801" s="46"/>
      <c r="J2801" s="34" t="str">
        <f t="shared" si="175"/>
        <v/>
      </c>
      <c r="K2801" s="28" t="str">
        <f t="shared" si="173"/>
        <v/>
      </c>
      <c r="L2801" s="25" t="str">
        <f t="shared" si="174"/>
        <v/>
      </c>
      <c r="M2801" s="16"/>
    </row>
    <row r="2802" spans="2:13" ht="22.5" customHeight="1" x14ac:dyDescent="0.45">
      <c r="B2802" s="30">
        <f t="shared" si="172"/>
        <v>2794</v>
      </c>
      <c r="C2802" s="40"/>
      <c r="D2802" s="41"/>
      <c r="E2802" s="31" t="str">
        <f>IFERROR(IF(OR(確認書!$C$23="",D2802=""),"",確認書!$C$23),"")</f>
        <v/>
      </c>
      <c r="F2802" s="33" t="str">
        <f>IFERROR(
   IF($E$3="", "",
     IF(VLOOKUP(E2802, リスト!$A$2:$E$49, 5, FALSE) &gt; $E$3,
        VLOOKUP(E2802, リスト!$A$2:$E$49, 2, FALSE),
        VLOOKUP(E2802, リスト!$A$2:$E$49, 4, FALSE)
     )
   ),
"")</f>
        <v/>
      </c>
      <c r="G2802" s="40"/>
      <c r="H2802" s="29"/>
      <c r="I2802" s="46"/>
      <c r="J2802" s="34" t="str">
        <f t="shared" si="175"/>
        <v/>
      </c>
      <c r="K2802" s="28" t="str">
        <f t="shared" si="173"/>
        <v/>
      </c>
      <c r="L2802" s="25" t="str">
        <f t="shared" si="174"/>
        <v/>
      </c>
      <c r="M2802" s="16"/>
    </row>
    <row r="2803" spans="2:13" ht="22.5" customHeight="1" x14ac:dyDescent="0.45">
      <c r="B2803" s="30">
        <f t="shared" si="172"/>
        <v>2795</v>
      </c>
      <c r="C2803" s="40"/>
      <c r="D2803" s="41"/>
      <c r="E2803" s="31" t="str">
        <f>IFERROR(IF(OR(確認書!$C$23="",D2803=""),"",確認書!$C$23),"")</f>
        <v/>
      </c>
      <c r="F2803" s="33" t="str">
        <f>IFERROR(
   IF($E$3="", "",
     IF(VLOOKUP(E2803, リスト!$A$2:$E$49, 5, FALSE) &gt; $E$3,
        VLOOKUP(E2803, リスト!$A$2:$E$49, 2, FALSE),
        VLOOKUP(E2803, リスト!$A$2:$E$49, 4, FALSE)
     )
   ),
"")</f>
        <v/>
      </c>
      <c r="G2803" s="40"/>
      <c r="H2803" s="29"/>
      <c r="I2803" s="46"/>
      <c r="J2803" s="34" t="str">
        <f t="shared" si="175"/>
        <v/>
      </c>
      <c r="K2803" s="28" t="str">
        <f t="shared" si="173"/>
        <v/>
      </c>
      <c r="L2803" s="25" t="str">
        <f t="shared" si="174"/>
        <v/>
      </c>
      <c r="M2803" s="16"/>
    </row>
    <row r="2804" spans="2:13" ht="22.5" customHeight="1" x14ac:dyDescent="0.45">
      <c r="B2804" s="30">
        <f t="shared" si="172"/>
        <v>2796</v>
      </c>
      <c r="C2804" s="40"/>
      <c r="D2804" s="41"/>
      <c r="E2804" s="31" t="str">
        <f>IFERROR(IF(OR(確認書!$C$23="",D2804=""),"",確認書!$C$23),"")</f>
        <v/>
      </c>
      <c r="F2804" s="33" t="str">
        <f>IFERROR(
   IF($E$3="", "",
     IF(VLOOKUP(E2804, リスト!$A$2:$E$49, 5, FALSE) &gt; $E$3,
        VLOOKUP(E2804, リスト!$A$2:$E$49, 2, FALSE),
        VLOOKUP(E2804, リスト!$A$2:$E$49, 4, FALSE)
     )
   ),
"")</f>
        <v/>
      </c>
      <c r="G2804" s="40"/>
      <c r="H2804" s="29"/>
      <c r="I2804" s="46"/>
      <c r="J2804" s="34" t="str">
        <f t="shared" si="175"/>
        <v/>
      </c>
      <c r="K2804" s="28" t="str">
        <f t="shared" si="173"/>
        <v/>
      </c>
      <c r="L2804" s="25" t="str">
        <f t="shared" si="174"/>
        <v/>
      </c>
      <c r="M2804" s="16"/>
    </row>
    <row r="2805" spans="2:13" ht="22.5" customHeight="1" x14ac:dyDescent="0.45">
      <c r="B2805" s="30">
        <f t="shared" si="172"/>
        <v>2797</v>
      </c>
      <c r="C2805" s="40"/>
      <c r="D2805" s="41"/>
      <c r="E2805" s="31" t="str">
        <f>IFERROR(IF(OR(確認書!$C$23="",D2805=""),"",確認書!$C$23),"")</f>
        <v/>
      </c>
      <c r="F2805" s="33" t="str">
        <f>IFERROR(
   IF($E$3="", "",
     IF(VLOOKUP(E2805, リスト!$A$2:$E$49, 5, FALSE) &gt; $E$3,
        VLOOKUP(E2805, リスト!$A$2:$E$49, 2, FALSE),
        VLOOKUP(E2805, リスト!$A$2:$E$49, 4, FALSE)
     )
   ),
"")</f>
        <v/>
      </c>
      <c r="G2805" s="40"/>
      <c r="H2805" s="29"/>
      <c r="I2805" s="46"/>
      <c r="J2805" s="34" t="str">
        <f t="shared" si="175"/>
        <v/>
      </c>
      <c r="K2805" s="28" t="str">
        <f t="shared" si="173"/>
        <v/>
      </c>
      <c r="L2805" s="25" t="str">
        <f t="shared" si="174"/>
        <v/>
      </c>
      <c r="M2805" s="16"/>
    </row>
    <row r="2806" spans="2:13" ht="22.5" customHeight="1" x14ac:dyDescent="0.45">
      <c r="B2806" s="30">
        <f t="shared" si="172"/>
        <v>2798</v>
      </c>
      <c r="C2806" s="40"/>
      <c r="D2806" s="41"/>
      <c r="E2806" s="31" t="str">
        <f>IFERROR(IF(OR(確認書!$C$23="",D2806=""),"",確認書!$C$23),"")</f>
        <v/>
      </c>
      <c r="F2806" s="33" t="str">
        <f>IFERROR(
   IF($E$3="", "",
     IF(VLOOKUP(E2806, リスト!$A$2:$E$49, 5, FALSE) &gt; $E$3,
        VLOOKUP(E2806, リスト!$A$2:$E$49, 2, FALSE),
        VLOOKUP(E2806, リスト!$A$2:$E$49, 4, FALSE)
     )
   ),
"")</f>
        <v/>
      </c>
      <c r="G2806" s="40"/>
      <c r="H2806" s="29"/>
      <c r="I2806" s="46"/>
      <c r="J2806" s="34" t="str">
        <f t="shared" si="175"/>
        <v/>
      </c>
      <c r="K2806" s="28" t="str">
        <f t="shared" si="173"/>
        <v/>
      </c>
      <c r="L2806" s="25" t="str">
        <f t="shared" si="174"/>
        <v/>
      </c>
      <c r="M2806" s="16"/>
    </row>
    <row r="2807" spans="2:13" ht="22.5" customHeight="1" x14ac:dyDescent="0.45">
      <c r="B2807" s="30">
        <f t="shared" si="172"/>
        <v>2799</v>
      </c>
      <c r="C2807" s="40"/>
      <c r="D2807" s="41"/>
      <c r="E2807" s="31" t="str">
        <f>IFERROR(IF(OR(確認書!$C$23="",D2807=""),"",確認書!$C$23),"")</f>
        <v/>
      </c>
      <c r="F2807" s="33" t="str">
        <f>IFERROR(
   IF($E$3="", "",
     IF(VLOOKUP(E2807, リスト!$A$2:$E$49, 5, FALSE) &gt; $E$3,
        VLOOKUP(E2807, リスト!$A$2:$E$49, 2, FALSE),
        VLOOKUP(E2807, リスト!$A$2:$E$49, 4, FALSE)
     )
   ),
"")</f>
        <v/>
      </c>
      <c r="G2807" s="40"/>
      <c r="H2807" s="29"/>
      <c r="I2807" s="46"/>
      <c r="J2807" s="34" t="str">
        <f t="shared" si="175"/>
        <v/>
      </c>
      <c r="K2807" s="28" t="str">
        <f t="shared" si="173"/>
        <v/>
      </c>
      <c r="L2807" s="25" t="str">
        <f t="shared" si="174"/>
        <v/>
      </c>
      <c r="M2807" s="16"/>
    </row>
    <row r="2808" spans="2:13" ht="22.5" customHeight="1" x14ac:dyDescent="0.45">
      <c r="B2808" s="30">
        <f t="shared" si="172"/>
        <v>2800</v>
      </c>
      <c r="C2808" s="40"/>
      <c r="D2808" s="41"/>
      <c r="E2808" s="31" t="str">
        <f>IFERROR(IF(OR(確認書!$C$23="",D2808=""),"",確認書!$C$23),"")</f>
        <v/>
      </c>
      <c r="F2808" s="33" t="str">
        <f>IFERROR(
   IF($E$3="", "",
     IF(VLOOKUP(E2808, リスト!$A$2:$E$49, 5, FALSE) &gt; $E$3,
        VLOOKUP(E2808, リスト!$A$2:$E$49, 2, FALSE),
        VLOOKUP(E2808, リスト!$A$2:$E$49, 4, FALSE)
     )
   ),
"")</f>
        <v/>
      </c>
      <c r="G2808" s="40"/>
      <c r="H2808" s="29"/>
      <c r="I2808" s="46"/>
      <c r="J2808" s="34" t="str">
        <f t="shared" si="175"/>
        <v/>
      </c>
      <c r="K2808" s="28" t="str">
        <f t="shared" si="173"/>
        <v/>
      </c>
      <c r="L2808" s="25" t="str">
        <f t="shared" si="174"/>
        <v/>
      </c>
      <c r="M2808" s="16"/>
    </row>
    <row r="2809" spans="2:13" ht="22.5" customHeight="1" x14ac:dyDescent="0.45">
      <c r="B2809" s="30">
        <f t="shared" si="172"/>
        <v>2801</v>
      </c>
      <c r="C2809" s="40"/>
      <c r="D2809" s="41"/>
      <c r="E2809" s="31" t="str">
        <f>IFERROR(IF(OR(確認書!$C$23="",D2809=""),"",確認書!$C$23),"")</f>
        <v/>
      </c>
      <c r="F2809" s="33" t="str">
        <f>IFERROR(
   IF($E$3="", "",
     IF(VLOOKUP(E2809, リスト!$A$2:$E$49, 5, FALSE) &gt; $E$3,
        VLOOKUP(E2809, リスト!$A$2:$E$49, 2, FALSE),
        VLOOKUP(E2809, リスト!$A$2:$E$49, 4, FALSE)
     )
   ),
"")</f>
        <v/>
      </c>
      <c r="G2809" s="40"/>
      <c r="H2809" s="29"/>
      <c r="I2809" s="46"/>
      <c r="J2809" s="34" t="str">
        <f t="shared" si="175"/>
        <v/>
      </c>
      <c r="K2809" s="28" t="str">
        <f t="shared" si="173"/>
        <v/>
      </c>
      <c r="L2809" s="25" t="str">
        <f t="shared" si="174"/>
        <v/>
      </c>
      <c r="M2809" s="16"/>
    </row>
    <row r="2810" spans="2:13" ht="22.5" customHeight="1" x14ac:dyDescent="0.45">
      <c r="B2810" s="30">
        <f t="shared" si="172"/>
        <v>2802</v>
      </c>
      <c r="C2810" s="40"/>
      <c r="D2810" s="41"/>
      <c r="E2810" s="31" t="str">
        <f>IFERROR(IF(OR(確認書!$C$23="",D2810=""),"",確認書!$C$23),"")</f>
        <v/>
      </c>
      <c r="F2810" s="33" t="str">
        <f>IFERROR(
   IF($E$3="", "",
     IF(VLOOKUP(E2810, リスト!$A$2:$E$49, 5, FALSE) &gt; $E$3,
        VLOOKUP(E2810, リスト!$A$2:$E$49, 2, FALSE),
        VLOOKUP(E2810, リスト!$A$2:$E$49, 4, FALSE)
     )
   ),
"")</f>
        <v/>
      </c>
      <c r="G2810" s="40"/>
      <c r="H2810" s="29"/>
      <c r="I2810" s="46"/>
      <c r="J2810" s="34" t="str">
        <f t="shared" si="175"/>
        <v/>
      </c>
      <c r="K2810" s="28" t="str">
        <f t="shared" si="173"/>
        <v/>
      </c>
      <c r="L2810" s="25" t="str">
        <f t="shared" si="174"/>
        <v/>
      </c>
      <c r="M2810" s="16"/>
    </row>
    <row r="2811" spans="2:13" ht="22.5" customHeight="1" x14ac:dyDescent="0.45">
      <c r="B2811" s="30">
        <f t="shared" si="172"/>
        <v>2803</v>
      </c>
      <c r="C2811" s="40"/>
      <c r="D2811" s="41"/>
      <c r="E2811" s="31" t="str">
        <f>IFERROR(IF(OR(確認書!$C$23="",D2811=""),"",確認書!$C$23),"")</f>
        <v/>
      </c>
      <c r="F2811" s="33" t="str">
        <f>IFERROR(
   IF($E$3="", "",
     IF(VLOOKUP(E2811, リスト!$A$2:$E$49, 5, FALSE) &gt; $E$3,
        VLOOKUP(E2811, リスト!$A$2:$E$49, 2, FALSE),
        VLOOKUP(E2811, リスト!$A$2:$E$49, 4, FALSE)
     )
   ),
"")</f>
        <v/>
      </c>
      <c r="G2811" s="40"/>
      <c r="H2811" s="29"/>
      <c r="I2811" s="46"/>
      <c r="J2811" s="34" t="str">
        <f t="shared" si="175"/>
        <v/>
      </c>
      <c r="K2811" s="28" t="str">
        <f t="shared" si="173"/>
        <v/>
      </c>
      <c r="L2811" s="25" t="str">
        <f t="shared" si="174"/>
        <v/>
      </c>
      <c r="M2811" s="16"/>
    </row>
    <row r="2812" spans="2:13" ht="22.5" customHeight="1" x14ac:dyDescent="0.45">
      <c r="B2812" s="30">
        <f t="shared" si="172"/>
        <v>2804</v>
      </c>
      <c r="C2812" s="40"/>
      <c r="D2812" s="41"/>
      <c r="E2812" s="31" t="str">
        <f>IFERROR(IF(OR(確認書!$C$23="",D2812=""),"",確認書!$C$23),"")</f>
        <v/>
      </c>
      <c r="F2812" s="33" t="str">
        <f>IFERROR(
   IF($E$3="", "",
     IF(VLOOKUP(E2812, リスト!$A$2:$E$49, 5, FALSE) &gt; $E$3,
        VLOOKUP(E2812, リスト!$A$2:$E$49, 2, FALSE),
        VLOOKUP(E2812, リスト!$A$2:$E$49, 4, FALSE)
     )
   ),
"")</f>
        <v/>
      </c>
      <c r="G2812" s="40"/>
      <c r="H2812" s="29"/>
      <c r="I2812" s="46"/>
      <c r="J2812" s="34" t="str">
        <f t="shared" si="175"/>
        <v/>
      </c>
      <c r="K2812" s="28" t="str">
        <f t="shared" si="173"/>
        <v/>
      </c>
      <c r="L2812" s="25" t="str">
        <f t="shared" si="174"/>
        <v/>
      </c>
      <c r="M2812" s="16"/>
    </row>
    <row r="2813" spans="2:13" ht="22.5" customHeight="1" x14ac:dyDescent="0.45">
      <c r="B2813" s="30">
        <f t="shared" si="172"/>
        <v>2805</v>
      </c>
      <c r="C2813" s="40"/>
      <c r="D2813" s="41"/>
      <c r="E2813" s="31" t="str">
        <f>IFERROR(IF(OR(確認書!$C$23="",D2813=""),"",確認書!$C$23),"")</f>
        <v/>
      </c>
      <c r="F2813" s="33" t="str">
        <f>IFERROR(
   IF($E$3="", "",
     IF(VLOOKUP(E2813, リスト!$A$2:$E$49, 5, FALSE) &gt; $E$3,
        VLOOKUP(E2813, リスト!$A$2:$E$49, 2, FALSE),
        VLOOKUP(E2813, リスト!$A$2:$E$49, 4, FALSE)
     )
   ),
"")</f>
        <v/>
      </c>
      <c r="G2813" s="40"/>
      <c r="H2813" s="29"/>
      <c r="I2813" s="46"/>
      <c r="J2813" s="34" t="str">
        <f t="shared" si="175"/>
        <v/>
      </c>
      <c r="K2813" s="28" t="str">
        <f t="shared" si="173"/>
        <v/>
      </c>
      <c r="L2813" s="25" t="str">
        <f t="shared" si="174"/>
        <v/>
      </c>
      <c r="M2813" s="16"/>
    </row>
    <row r="2814" spans="2:13" ht="22.5" customHeight="1" x14ac:dyDescent="0.45">
      <c r="B2814" s="30">
        <f t="shared" si="172"/>
        <v>2806</v>
      </c>
      <c r="C2814" s="40"/>
      <c r="D2814" s="41"/>
      <c r="E2814" s="31" t="str">
        <f>IFERROR(IF(OR(確認書!$C$23="",D2814=""),"",確認書!$C$23),"")</f>
        <v/>
      </c>
      <c r="F2814" s="33" t="str">
        <f>IFERROR(
   IF($E$3="", "",
     IF(VLOOKUP(E2814, リスト!$A$2:$E$49, 5, FALSE) &gt; $E$3,
        VLOOKUP(E2814, リスト!$A$2:$E$49, 2, FALSE),
        VLOOKUP(E2814, リスト!$A$2:$E$49, 4, FALSE)
     )
   ),
"")</f>
        <v/>
      </c>
      <c r="G2814" s="40"/>
      <c r="H2814" s="29"/>
      <c r="I2814" s="46"/>
      <c r="J2814" s="34" t="str">
        <f t="shared" si="175"/>
        <v/>
      </c>
      <c r="K2814" s="28" t="str">
        <f t="shared" si="173"/>
        <v/>
      </c>
      <c r="L2814" s="25" t="str">
        <f t="shared" si="174"/>
        <v/>
      </c>
      <c r="M2814" s="16"/>
    </row>
    <row r="2815" spans="2:13" ht="22.5" customHeight="1" x14ac:dyDescent="0.45">
      <c r="B2815" s="30">
        <f t="shared" si="172"/>
        <v>2807</v>
      </c>
      <c r="C2815" s="40"/>
      <c r="D2815" s="41"/>
      <c r="E2815" s="31" t="str">
        <f>IFERROR(IF(OR(確認書!$C$23="",D2815=""),"",確認書!$C$23),"")</f>
        <v/>
      </c>
      <c r="F2815" s="33" t="str">
        <f>IFERROR(
   IF($E$3="", "",
     IF(VLOOKUP(E2815, リスト!$A$2:$E$49, 5, FALSE) &gt; $E$3,
        VLOOKUP(E2815, リスト!$A$2:$E$49, 2, FALSE),
        VLOOKUP(E2815, リスト!$A$2:$E$49, 4, FALSE)
     )
   ),
"")</f>
        <v/>
      </c>
      <c r="G2815" s="40"/>
      <c r="H2815" s="29"/>
      <c r="I2815" s="46"/>
      <c r="J2815" s="34" t="str">
        <f t="shared" si="175"/>
        <v/>
      </c>
      <c r="K2815" s="28" t="str">
        <f t="shared" si="173"/>
        <v/>
      </c>
      <c r="L2815" s="25" t="str">
        <f t="shared" si="174"/>
        <v/>
      </c>
      <c r="M2815" s="16"/>
    </row>
    <row r="2816" spans="2:13" ht="22.5" customHeight="1" x14ac:dyDescent="0.45">
      <c r="B2816" s="30">
        <f t="shared" si="172"/>
        <v>2808</v>
      </c>
      <c r="C2816" s="40"/>
      <c r="D2816" s="41"/>
      <c r="E2816" s="31" t="str">
        <f>IFERROR(IF(OR(確認書!$C$23="",D2816=""),"",確認書!$C$23),"")</f>
        <v/>
      </c>
      <c r="F2816" s="33" t="str">
        <f>IFERROR(
   IF($E$3="", "",
     IF(VLOOKUP(E2816, リスト!$A$2:$E$49, 5, FALSE) &gt; $E$3,
        VLOOKUP(E2816, リスト!$A$2:$E$49, 2, FALSE),
        VLOOKUP(E2816, リスト!$A$2:$E$49, 4, FALSE)
     )
   ),
"")</f>
        <v/>
      </c>
      <c r="G2816" s="40"/>
      <c r="H2816" s="29"/>
      <c r="I2816" s="46"/>
      <c r="J2816" s="34" t="str">
        <f t="shared" si="175"/>
        <v/>
      </c>
      <c r="K2816" s="28" t="str">
        <f t="shared" si="173"/>
        <v/>
      </c>
      <c r="L2816" s="25" t="str">
        <f t="shared" si="174"/>
        <v/>
      </c>
      <c r="M2816" s="16"/>
    </row>
    <row r="2817" spans="2:13" ht="22.5" customHeight="1" x14ac:dyDescent="0.45">
      <c r="B2817" s="30">
        <f t="shared" si="172"/>
        <v>2809</v>
      </c>
      <c r="C2817" s="40"/>
      <c r="D2817" s="41"/>
      <c r="E2817" s="31" t="str">
        <f>IFERROR(IF(OR(確認書!$C$23="",D2817=""),"",確認書!$C$23),"")</f>
        <v/>
      </c>
      <c r="F2817" s="33" t="str">
        <f>IFERROR(
   IF($E$3="", "",
     IF(VLOOKUP(E2817, リスト!$A$2:$E$49, 5, FALSE) &gt; $E$3,
        VLOOKUP(E2817, リスト!$A$2:$E$49, 2, FALSE),
        VLOOKUP(E2817, リスト!$A$2:$E$49, 4, FALSE)
     )
   ),
"")</f>
        <v/>
      </c>
      <c r="G2817" s="40"/>
      <c r="H2817" s="29"/>
      <c r="I2817" s="46"/>
      <c r="J2817" s="34" t="str">
        <f t="shared" si="175"/>
        <v/>
      </c>
      <c r="K2817" s="28" t="str">
        <f t="shared" si="173"/>
        <v/>
      </c>
      <c r="L2817" s="25" t="str">
        <f t="shared" si="174"/>
        <v/>
      </c>
      <c r="M2817" s="16"/>
    </row>
    <row r="2818" spans="2:13" ht="22.5" customHeight="1" x14ac:dyDescent="0.45">
      <c r="B2818" s="30">
        <f t="shared" si="172"/>
        <v>2810</v>
      </c>
      <c r="C2818" s="40"/>
      <c r="D2818" s="41"/>
      <c r="E2818" s="31" t="str">
        <f>IFERROR(IF(OR(確認書!$C$23="",D2818=""),"",確認書!$C$23),"")</f>
        <v/>
      </c>
      <c r="F2818" s="33" t="str">
        <f>IFERROR(
   IF($E$3="", "",
     IF(VLOOKUP(E2818, リスト!$A$2:$E$49, 5, FALSE) &gt; $E$3,
        VLOOKUP(E2818, リスト!$A$2:$E$49, 2, FALSE),
        VLOOKUP(E2818, リスト!$A$2:$E$49, 4, FALSE)
     )
   ),
"")</f>
        <v/>
      </c>
      <c r="G2818" s="40"/>
      <c r="H2818" s="29"/>
      <c r="I2818" s="46"/>
      <c r="J2818" s="34" t="str">
        <f t="shared" si="175"/>
        <v/>
      </c>
      <c r="K2818" s="28" t="str">
        <f t="shared" si="173"/>
        <v/>
      </c>
      <c r="L2818" s="25" t="str">
        <f t="shared" si="174"/>
        <v/>
      </c>
      <c r="M2818" s="16"/>
    </row>
    <row r="2819" spans="2:13" ht="22.5" customHeight="1" x14ac:dyDescent="0.45">
      <c r="B2819" s="30">
        <f t="shared" si="172"/>
        <v>2811</v>
      </c>
      <c r="C2819" s="40"/>
      <c r="D2819" s="41"/>
      <c r="E2819" s="31" t="str">
        <f>IFERROR(IF(OR(確認書!$C$23="",D2819=""),"",確認書!$C$23),"")</f>
        <v/>
      </c>
      <c r="F2819" s="33" t="str">
        <f>IFERROR(
   IF($E$3="", "",
     IF(VLOOKUP(E2819, リスト!$A$2:$E$49, 5, FALSE) &gt; $E$3,
        VLOOKUP(E2819, リスト!$A$2:$E$49, 2, FALSE),
        VLOOKUP(E2819, リスト!$A$2:$E$49, 4, FALSE)
     )
   ),
"")</f>
        <v/>
      </c>
      <c r="G2819" s="40"/>
      <c r="H2819" s="29"/>
      <c r="I2819" s="46"/>
      <c r="J2819" s="34" t="str">
        <f t="shared" si="175"/>
        <v/>
      </c>
      <c r="K2819" s="28" t="str">
        <f t="shared" si="173"/>
        <v/>
      </c>
      <c r="L2819" s="25" t="str">
        <f t="shared" si="174"/>
        <v/>
      </c>
      <c r="M2819" s="16"/>
    </row>
    <row r="2820" spans="2:13" ht="22.5" customHeight="1" x14ac:dyDescent="0.45">
      <c r="B2820" s="30">
        <f t="shared" si="172"/>
        <v>2812</v>
      </c>
      <c r="C2820" s="40"/>
      <c r="D2820" s="41"/>
      <c r="E2820" s="31" t="str">
        <f>IFERROR(IF(OR(確認書!$C$23="",D2820=""),"",確認書!$C$23),"")</f>
        <v/>
      </c>
      <c r="F2820" s="33" t="str">
        <f>IFERROR(
   IF($E$3="", "",
     IF(VLOOKUP(E2820, リスト!$A$2:$E$49, 5, FALSE) &gt; $E$3,
        VLOOKUP(E2820, リスト!$A$2:$E$49, 2, FALSE),
        VLOOKUP(E2820, リスト!$A$2:$E$49, 4, FALSE)
     )
   ),
"")</f>
        <v/>
      </c>
      <c r="G2820" s="40"/>
      <c r="H2820" s="29"/>
      <c r="I2820" s="46"/>
      <c r="J2820" s="34" t="str">
        <f t="shared" si="175"/>
        <v/>
      </c>
      <c r="K2820" s="28" t="str">
        <f t="shared" si="173"/>
        <v/>
      </c>
      <c r="L2820" s="25" t="str">
        <f t="shared" si="174"/>
        <v/>
      </c>
      <c r="M2820" s="16"/>
    </row>
    <row r="2821" spans="2:13" ht="22.5" customHeight="1" x14ac:dyDescent="0.45">
      <c r="B2821" s="30">
        <f t="shared" si="172"/>
        <v>2813</v>
      </c>
      <c r="C2821" s="40"/>
      <c r="D2821" s="41"/>
      <c r="E2821" s="31" t="str">
        <f>IFERROR(IF(OR(確認書!$C$23="",D2821=""),"",確認書!$C$23),"")</f>
        <v/>
      </c>
      <c r="F2821" s="33" t="str">
        <f>IFERROR(
   IF($E$3="", "",
     IF(VLOOKUP(E2821, リスト!$A$2:$E$49, 5, FALSE) &gt; $E$3,
        VLOOKUP(E2821, リスト!$A$2:$E$49, 2, FALSE),
        VLOOKUP(E2821, リスト!$A$2:$E$49, 4, FALSE)
     )
   ),
"")</f>
        <v/>
      </c>
      <c r="G2821" s="40"/>
      <c r="H2821" s="29"/>
      <c r="I2821" s="46"/>
      <c r="J2821" s="34" t="str">
        <f t="shared" si="175"/>
        <v/>
      </c>
      <c r="K2821" s="28" t="str">
        <f t="shared" si="173"/>
        <v/>
      </c>
      <c r="L2821" s="25" t="str">
        <f t="shared" si="174"/>
        <v/>
      </c>
      <c r="M2821" s="16"/>
    </row>
    <row r="2822" spans="2:13" ht="22.5" customHeight="1" x14ac:dyDescent="0.45">
      <c r="B2822" s="30">
        <f t="shared" si="172"/>
        <v>2814</v>
      </c>
      <c r="C2822" s="40"/>
      <c r="D2822" s="41"/>
      <c r="E2822" s="31" t="str">
        <f>IFERROR(IF(OR(確認書!$C$23="",D2822=""),"",確認書!$C$23),"")</f>
        <v/>
      </c>
      <c r="F2822" s="33" t="str">
        <f>IFERROR(
   IF($E$3="", "",
     IF(VLOOKUP(E2822, リスト!$A$2:$E$49, 5, FALSE) &gt; $E$3,
        VLOOKUP(E2822, リスト!$A$2:$E$49, 2, FALSE),
        VLOOKUP(E2822, リスト!$A$2:$E$49, 4, FALSE)
     )
   ),
"")</f>
        <v/>
      </c>
      <c r="G2822" s="40"/>
      <c r="H2822" s="29"/>
      <c r="I2822" s="46"/>
      <c r="J2822" s="34" t="str">
        <f t="shared" si="175"/>
        <v/>
      </c>
      <c r="K2822" s="28" t="str">
        <f t="shared" si="173"/>
        <v/>
      </c>
      <c r="L2822" s="25" t="str">
        <f t="shared" si="174"/>
        <v/>
      </c>
      <c r="M2822" s="16"/>
    </row>
    <row r="2823" spans="2:13" ht="22.5" customHeight="1" x14ac:dyDescent="0.45">
      <c r="B2823" s="30">
        <f t="shared" si="172"/>
        <v>2815</v>
      </c>
      <c r="C2823" s="40"/>
      <c r="D2823" s="41"/>
      <c r="E2823" s="31" t="str">
        <f>IFERROR(IF(OR(確認書!$C$23="",D2823=""),"",確認書!$C$23),"")</f>
        <v/>
      </c>
      <c r="F2823" s="33" t="str">
        <f>IFERROR(
   IF($E$3="", "",
     IF(VLOOKUP(E2823, リスト!$A$2:$E$49, 5, FALSE) &gt; $E$3,
        VLOOKUP(E2823, リスト!$A$2:$E$49, 2, FALSE),
        VLOOKUP(E2823, リスト!$A$2:$E$49, 4, FALSE)
     )
   ),
"")</f>
        <v/>
      </c>
      <c r="G2823" s="40"/>
      <c r="H2823" s="29"/>
      <c r="I2823" s="46"/>
      <c r="J2823" s="34" t="str">
        <f t="shared" si="175"/>
        <v/>
      </c>
      <c r="K2823" s="28" t="str">
        <f t="shared" si="173"/>
        <v/>
      </c>
      <c r="L2823" s="25" t="str">
        <f t="shared" si="174"/>
        <v/>
      </c>
      <c r="M2823" s="16"/>
    </row>
    <row r="2824" spans="2:13" ht="22.5" customHeight="1" x14ac:dyDescent="0.45">
      <c r="B2824" s="30">
        <f t="shared" si="172"/>
        <v>2816</v>
      </c>
      <c r="C2824" s="40"/>
      <c r="D2824" s="41"/>
      <c r="E2824" s="31" t="str">
        <f>IFERROR(IF(OR(確認書!$C$23="",D2824=""),"",確認書!$C$23),"")</f>
        <v/>
      </c>
      <c r="F2824" s="33" t="str">
        <f>IFERROR(
   IF($E$3="", "",
     IF(VLOOKUP(E2824, リスト!$A$2:$E$49, 5, FALSE) &gt; $E$3,
        VLOOKUP(E2824, リスト!$A$2:$E$49, 2, FALSE),
        VLOOKUP(E2824, リスト!$A$2:$E$49, 4, FALSE)
     )
   ),
"")</f>
        <v/>
      </c>
      <c r="G2824" s="40"/>
      <c r="H2824" s="29"/>
      <c r="I2824" s="46"/>
      <c r="J2824" s="34" t="str">
        <f t="shared" si="175"/>
        <v/>
      </c>
      <c r="K2824" s="28" t="str">
        <f t="shared" si="173"/>
        <v/>
      </c>
      <c r="L2824" s="25" t="str">
        <f t="shared" si="174"/>
        <v/>
      </c>
      <c r="M2824" s="16"/>
    </row>
    <row r="2825" spans="2:13" ht="22.5" customHeight="1" x14ac:dyDescent="0.45">
      <c r="B2825" s="30">
        <f t="shared" si="172"/>
        <v>2817</v>
      </c>
      <c r="C2825" s="40"/>
      <c r="D2825" s="41"/>
      <c r="E2825" s="31" t="str">
        <f>IFERROR(IF(OR(確認書!$C$23="",D2825=""),"",確認書!$C$23),"")</f>
        <v/>
      </c>
      <c r="F2825" s="33" t="str">
        <f>IFERROR(
   IF($E$3="", "",
     IF(VLOOKUP(E2825, リスト!$A$2:$E$49, 5, FALSE) &gt; $E$3,
        VLOOKUP(E2825, リスト!$A$2:$E$49, 2, FALSE),
        VLOOKUP(E2825, リスト!$A$2:$E$49, 4, FALSE)
     )
   ),
"")</f>
        <v/>
      </c>
      <c r="G2825" s="40"/>
      <c r="H2825" s="29"/>
      <c r="I2825" s="46"/>
      <c r="J2825" s="34" t="str">
        <f t="shared" si="175"/>
        <v/>
      </c>
      <c r="K2825" s="28" t="str">
        <f t="shared" si="173"/>
        <v/>
      </c>
      <c r="L2825" s="25" t="str">
        <f t="shared" si="174"/>
        <v/>
      </c>
      <c r="M2825" s="16"/>
    </row>
    <row r="2826" spans="2:13" ht="22.5" customHeight="1" x14ac:dyDescent="0.45">
      <c r="B2826" s="30">
        <f t="shared" ref="B2826:B2889" si="176">ROW()-8</f>
        <v>2818</v>
      </c>
      <c r="C2826" s="40"/>
      <c r="D2826" s="41"/>
      <c r="E2826" s="31" t="str">
        <f>IFERROR(IF(OR(確認書!$C$23="",D2826=""),"",確認書!$C$23),"")</f>
        <v/>
      </c>
      <c r="F2826" s="33" t="str">
        <f>IFERROR(
   IF($E$3="", "",
     IF(VLOOKUP(E2826, リスト!$A$2:$E$49, 5, FALSE) &gt; $E$3,
        VLOOKUP(E2826, リスト!$A$2:$E$49, 2, FALSE),
        VLOOKUP(E2826, リスト!$A$2:$E$49, 4, FALSE)
     )
   ),
"")</f>
        <v/>
      </c>
      <c r="G2826" s="40"/>
      <c r="H2826" s="29"/>
      <c r="I2826" s="46"/>
      <c r="J2826" s="34" t="str">
        <f t="shared" si="175"/>
        <v/>
      </c>
      <c r="K2826" s="28" t="str">
        <f t="shared" ref="K2826:K2889" si="177">IF(OR(E2826="",F2826=""), "",
 IF(NOT(ISNUMBER(J2826)), "",
 IF(J2826&lt;F2826, "×（法定外・特例等対象外です）", "〇")))</f>
        <v/>
      </c>
      <c r="L2826" s="25" t="str">
        <f t="shared" ref="L2826:L2889" si="178">IF(COUNTBLANK(D2826:J2826)=7, "",
 IF(D2826="", "←D列に従業員名を姓名（フルネーム）で入力してください。誤変換にお気を付け下さい。",
 IF(G2826="", "←G列に1.月給～3.時間給を入力してください",
 IF(H2826="", "←H列に金額を入力してください",
 IF(NOT(ISNUMBER(H2826)), "←H列の金額は半角数字で入力してください",
 IF(G2826="3.時間給", "",
 IF(I2826="", "←I列に労働時間を入力してください",
 IF(NOT(ISNUMBER(I2826)), "←I列の労働時間は半角数字で入力してください", ""))))))))</f>
        <v/>
      </c>
      <c r="M2826" s="16"/>
    </row>
    <row r="2827" spans="2:13" ht="22.5" customHeight="1" x14ac:dyDescent="0.45">
      <c r="B2827" s="30">
        <f t="shared" si="176"/>
        <v>2819</v>
      </c>
      <c r="C2827" s="40"/>
      <c r="D2827" s="41"/>
      <c r="E2827" s="31" t="str">
        <f>IFERROR(IF(OR(確認書!$C$23="",D2827=""),"",確認書!$C$23),"")</f>
        <v/>
      </c>
      <c r="F2827" s="33" t="str">
        <f>IFERROR(
   IF($E$3="", "",
     IF(VLOOKUP(E2827, リスト!$A$2:$E$49, 5, FALSE) &gt; $E$3,
        VLOOKUP(E2827, リスト!$A$2:$E$49, 2, FALSE),
        VLOOKUP(E2827, リスト!$A$2:$E$49, 4, FALSE)
     )
   ),
"")</f>
        <v/>
      </c>
      <c r="G2827" s="40"/>
      <c r="H2827" s="29"/>
      <c r="I2827" s="46"/>
      <c r="J2827" s="34" t="str">
        <f t="shared" ref="J2827:J2890" si="179">IF(COUNTBLANK(G2827:I2827)=3, "",
 IF(G2827="3.時間給", IF(H2827="", "", H2827),
 IF(OR(G2827="1.月給", G2827="2.日給"),
   IF(OR(H2827="", I2827=""), "", ROUND(H2827/I2827,0)),
 "")))</f>
        <v/>
      </c>
      <c r="K2827" s="28" t="str">
        <f t="shared" si="177"/>
        <v/>
      </c>
      <c r="L2827" s="25" t="str">
        <f t="shared" si="178"/>
        <v/>
      </c>
      <c r="M2827" s="16"/>
    </row>
    <row r="2828" spans="2:13" ht="22.5" customHeight="1" x14ac:dyDescent="0.45">
      <c r="B2828" s="30">
        <f t="shared" si="176"/>
        <v>2820</v>
      </c>
      <c r="C2828" s="40"/>
      <c r="D2828" s="41"/>
      <c r="E2828" s="31" t="str">
        <f>IFERROR(IF(OR(確認書!$C$23="",D2828=""),"",確認書!$C$23),"")</f>
        <v/>
      </c>
      <c r="F2828" s="33" t="str">
        <f>IFERROR(
   IF($E$3="", "",
     IF(VLOOKUP(E2828, リスト!$A$2:$E$49, 5, FALSE) &gt; $E$3,
        VLOOKUP(E2828, リスト!$A$2:$E$49, 2, FALSE),
        VLOOKUP(E2828, リスト!$A$2:$E$49, 4, FALSE)
     )
   ),
"")</f>
        <v/>
      </c>
      <c r="G2828" s="40"/>
      <c r="H2828" s="29"/>
      <c r="I2828" s="46"/>
      <c r="J2828" s="34" t="str">
        <f t="shared" si="179"/>
        <v/>
      </c>
      <c r="K2828" s="28" t="str">
        <f t="shared" si="177"/>
        <v/>
      </c>
      <c r="L2828" s="25" t="str">
        <f t="shared" si="178"/>
        <v/>
      </c>
      <c r="M2828" s="16"/>
    </row>
    <row r="2829" spans="2:13" ht="22.5" customHeight="1" x14ac:dyDescent="0.45">
      <c r="B2829" s="30">
        <f t="shared" si="176"/>
        <v>2821</v>
      </c>
      <c r="C2829" s="40"/>
      <c r="D2829" s="41"/>
      <c r="E2829" s="31" t="str">
        <f>IFERROR(IF(OR(確認書!$C$23="",D2829=""),"",確認書!$C$23),"")</f>
        <v/>
      </c>
      <c r="F2829" s="33" t="str">
        <f>IFERROR(
   IF($E$3="", "",
     IF(VLOOKUP(E2829, リスト!$A$2:$E$49, 5, FALSE) &gt; $E$3,
        VLOOKUP(E2829, リスト!$A$2:$E$49, 2, FALSE),
        VLOOKUP(E2829, リスト!$A$2:$E$49, 4, FALSE)
     )
   ),
"")</f>
        <v/>
      </c>
      <c r="G2829" s="40"/>
      <c r="H2829" s="29"/>
      <c r="I2829" s="46"/>
      <c r="J2829" s="34" t="str">
        <f t="shared" si="179"/>
        <v/>
      </c>
      <c r="K2829" s="28" t="str">
        <f t="shared" si="177"/>
        <v/>
      </c>
      <c r="L2829" s="25" t="str">
        <f t="shared" si="178"/>
        <v/>
      </c>
      <c r="M2829" s="16"/>
    </row>
    <row r="2830" spans="2:13" ht="22.5" customHeight="1" x14ac:dyDescent="0.45">
      <c r="B2830" s="30">
        <f t="shared" si="176"/>
        <v>2822</v>
      </c>
      <c r="C2830" s="40"/>
      <c r="D2830" s="41"/>
      <c r="E2830" s="31" t="str">
        <f>IFERROR(IF(OR(確認書!$C$23="",D2830=""),"",確認書!$C$23),"")</f>
        <v/>
      </c>
      <c r="F2830" s="33" t="str">
        <f>IFERROR(
   IF($E$3="", "",
     IF(VLOOKUP(E2830, リスト!$A$2:$E$49, 5, FALSE) &gt; $E$3,
        VLOOKUP(E2830, リスト!$A$2:$E$49, 2, FALSE),
        VLOOKUP(E2830, リスト!$A$2:$E$49, 4, FALSE)
     )
   ),
"")</f>
        <v/>
      </c>
      <c r="G2830" s="40"/>
      <c r="H2830" s="29"/>
      <c r="I2830" s="46"/>
      <c r="J2830" s="34" t="str">
        <f t="shared" si="179"/>
        <v/>
      </c>
      <c r="K2830" s="28" t="str">
        <f t="shared" si="177"/>
        <v/>
      </c>
      <c r="L2830" s="25" t="str">
        <f t="shared" si="178"/>
        <v/>
      </c>
      <c r="M2830" s="16"/>
    </row>
    <row r="2831" spans="2:13" ht="22.5" customHeight="1" x14ac:dyDescent="0.45">
      <c r="B2831" s="30">
        <f t="shared" si="176"/>
        <v>2823</v>
      </c>
      <c r="C2831" s="40"/>
      <c r="D2831" s="41"/>
      <c r="E2831" s="31" t="str">
        <f>IFERROR(IF(OR(確認書!$C$23="",D2831=""),"",確認書!$C$23),"")</f>
        <v/>
      </c>
      <c r="F2831" s="33" t="str">
        <f>IFERROR(
   IF($E$3="", "",
     IF(VLOOKUP(E2831, リスト!$A$2:$E$49, 5, FALSE) &gt; $E$3,
        VLOOKUP(E2831, リスト!$A$2:$E$49, 2, FALSE),
        VLOOKUP(E2831, リスト!$A$2:$E$49, 4, FALSE)
     )
   ),
"")</f>
        <v/>
      </c>
      <c r="G2831" s="40"/>
      <c r="H2831" s="29"/>
      <c r="I2831" s="46"/>
      <c r="J2831" s="34" t="str">
        <f t="shared" si="179"/>
        <v/>
      </c>
      <c r="K2831" s="28" t="str">
        <f t="shared" si="177"/>
        <v/>
      </c>
      <c r="L2831" s="25" t="str">
        <f t="shared" si="178"/>
        <v/>
      </c>
      <c r="M2831" s="16"/>
    </row>
    <row r="2832" spans="2:13" ht="22.5" customHeight="1" x14ac:dyDescent="0.45">
      <c r="B2832" s="30">
        <f t="shared" si="176"/>
        <v>2824</v>
      </c>
      <c r="C2832" s="40"/>
      <c r="D2832" s="41"/>
      <c r="E2832" s="31" t="str">
        <f>IFERROR(IF(OR(確認書!$C$23="",D2832=""),"",確認書!$C$23),"")</f>
        <v/>
      </c>
      <c r="F2832" s="33" t="str">
        <f>IFERROR(
   IF($E$3="", "",
     IF(VLOOKUP(E2832, リスト!$A$2:$E$49, 5, FALSE) &gt; $E$3,
        VLOOKUP(E2832, リスト!$A$2:$E$49, 2, FALSE),
        VLOOKUP(E2832, リスト!$A$2:$E$49, 4, FALSE)
     )
   ),
"")</f>
        <v/>
      </c>
      <c r="G2832" s="40"/>
      <c r="H2832" s="29"/>
      <c r="I2832" s="46"/>
      <c r="J2832" s="34" t="str">
        <f t="shared" si="179"/>
        <v/>
      </c>
      <c r="K2832" s="28" t="str">
        <f t="shared" si="177"/>
        <v/>
      </c>
      <c r="L2832" s="25" t="str">
        <f t="shared" si="178"/>
        <v/>
      </c>
      <c r="M2832" s="16"/>
    </row>
    <row r="2833" spans="2:13" ht="22.5" customHeight="1" x14ac:dyDescent="0.45">
      <c r="B2833" s="30">
        <f t="shared" si="176"/>
        <v>2825</v>
      </c>
      <c r="C2833" s="40"/>
      <c r="D2833" s="41"/>
      <c r="E2833" s="31" t="str">
        <f>IFERROR(IF(OR(確認書!$C$23="",D2833=""),"",確認書!$C$23),"")</f>
        <v/>
      </c>
      <c r="F2833" s="33" t="str">
        <f>IFERROR(
   IF($E$3="", "",
     IF(VLOOKUP(E2833, リスト!$A$2:$E$49, 5, FALSE) &gt; $E$3,
        VLOOKUP(E2833, リスト!$A$2:$E$49, 2, FALSE),
        VLOOKUP(E2833, リスト!$A$2:$E$49, 4, FALSE)
     )
   ),
"")</f>
        <v/>
      </c>
      <c r="G2833" s="40"/>
      <c r="H2833" s="29"/>
      <c r="I2833" s="46"/>
      <c r="J2833" s="34" t="str">
        <f t="shared" si="179"/>
        <v/>
      </c>
      <c r="K2833" s="28" t="str">
        <f t="shared" si="177"/>
        <v/>
      </c>
      <c r="L2833" s="25" t="str">
        <f t="shared" si="178"/>
        <v/>
      </c>
      <c r="M2833" s="16"/>
    </row>
    <row r="2834" spans="2:13" ht="22.5" customHeight="1" x14ac:dyDescent="0.45">
      <c r="B2834" s="30">
        <f t="shared" si="176"/>
        <v>2826</v>
      </c>
      <c r="C2834" s="40"/>
      <c r="D2834" s="41"/>
      <c r="E2834" s="31" t="str">
        <f>IFERROR(IF(OR(確認書!$C$23="",D2834=""),"",確認書!$C$23),"")</f>
        <v/>
      </c>
      <c r="F2834" s="33" t="str">
        <f>IFERROR(
   IF($E$3="", "",
     IF(VLOOKUP(E2834, リスト!$A$2:$E$49, 5, FALSE) &gt; $E$3,
        VLOOKUP(E2834, リスト!$A$2:$E$49, 2, FALSE),
        VLOOKUP(E2834, リスト!$A$2:$E$49, 4, FALSE)
     )
   ),
"")</f>
        <v/>
      </c>
      <c r="G2834" s="40"/>
      <c r="H2834" s="29"/>
      <c r="I2834" s="46"/>
      <c r="J2834" s="34" t="str">
        <f t="shared" si="179"/>
        <v/>
      </c>
      <c r="K2834" s="28" t="str">
        <f t="shared" si="177"/>
        <v/>
      </c>
      <c r="L2834" s="25" t="str">
        <f t="shared" si="178"/>
        <v/>
      </c>
      <c r="M2834" s="16"/>
    </row>
    <row r="2835" spans="2:13" ht="22.5" customHeight="1" x14ac:dyDescent="0.45">
      <c r="B2835" s="30">
        <f t="shared" si="176"/>
        <v>2827</v>
      </c>
      <c r="C2835" s="40"/>
      <c r="D2835" s="41"/>
      <c r="E2835" s="31" t="str">
        <f>IFERROR(IF(OR(確認書!$C$23="",D2835=""),"",確認書!$C$23),"")</f>
        <v/>
      </c>
      <c r="F2835" s="33" t="str">
        <f>IFERROR(
   IF($E$3="", "",
     IF(VLOOKUP(E2835, リスト!$A$2:$E$49, 5, FALSE) &gt; $E$3,
        VLOOKUP(E2835, リスト!$A$2:$E$49, 2, FALSE),
        VLOOKUP(E2835, リスト!$A$2:$E$49, 4, FALSE)
     )
   ),
"")</f>
        <v/>
      </c>
      <c r="G2835" s="40"/>
      <c r="H2835" s="29"/>
      <c r="I2835" s="46"/>
      <c r="J2835" s="34" t="str">
        <f t="shared" si="179"/>
        <v/>
      </c>
      <c r="K2835" s="28" t="str">
        <f t="shared" si="177"/>
        <v/>
      </c>
      <c r="L2835" s="25" t="str">
        <f t="shared" si="178"/>
        <v/>
      </c>
      <c r="M2835" s="16"/>
    </row>
    <row r="2836" spans="2:13" ht="22.5" customHeight="1" x14ac:dyDescent="0.45">
      <c r="B2836" s="30">
        <f t="shared" si="176"/>
        <v>2828</v>
      </c>
      <c r="C2836" s="40"/>
      <c r="D2836" s="41"/>
      <c r="E2836" s="31" t="str">
        <f>IFERROR(IF(OR(確認書!$C$23="",D2836=""),"",確認書!$C$23),"")</f>
        <v/>
      </c>
      <c r="F2836" s="33" t="str">
        <f>IFERROR(
   IF($E$3="", "",
     IF(VLOOKUP(E2836, リスト!$A$2:$E$49, 5, FALSE) &gt; $E$3,
        VLOOKUP(E2836, リスト!$A$2:$E$49, 2, FALSE),
        VLOOKUP(E2836, リスト!$A$2:$E$49, 4, FALSE)
     )
   ),
"")</f>
        <v/>
      </c>
      <c r="G2836" s="40"/>
      <c r="H2836" s="29"/>
      <c r="I2836" s="46"/>
      <c r="J2836" s="34" t="str">
        <f t="shared" si="179"/>
        <v/>
      </c>
      <c r="K2836" s="28" t="str">
        <f t="shared" si="177"/>
        <v/>
      </c>
      <c r="L2836" s="25" t="str">
        <f t="shared" si="178"/>
        <v/>
      </c>
      <c r="M2836" s="16"/>
    </row>
    <row r="2837" spans="2:13" ht="22.5" customHeight="1" x14ac:dyDescent="0.45">
      <c r="B2837" s="30">
        <f t="shared" si="176"/>
        <v>2829</v>
      </c>
      <c r="C2837" s="40"/>
      <c r="D2837" s="41"/>
      <c r="E2837" s="31" t="str">
        <f>IFERROR(IF(OR(確認書!$C$23="",D2837=""),"",確認書!$C$23),"")</f>
        <v/>
      </c>
      <c r="F2837" s="33" t="str">
        <f>IFERROR(
   IF($E$3="", "",
     IF(VLOOKUP(E2837, リスト!$A$2:$E$49, 5, FALSE) &gt; $E$3,
        VLOOKUP(E2837, リスト!$A$2:$E$49, 2, FALSE),
        VLOOKUP(E2837, リスト!$A$2:$E$49, 4, FALSE)
     )
   ),
"")</f>
        <v/>
      </c>
      <c r="G2837" s="40"/>
      <c r="H2837" s="29"/>
      <c r="I2837" s="46"/>
      <c r="J2837" s="34" t="str">
        <f t="shared" si="179"/>
        <v/>
      </c>
      <c r="K2837" s="28" t="str">
        <f t="shared" si="177"/>
        <v/>
      </c>
      <c r="L2837" s="25" t="str">
        <f t="shared" si="178"/>
        <v/>
      </c>
      <c r="M2837" s="16"/>
    </row>
    <row r="2838" spans="2:13" ht="22.5" customHeight="1" x14ac:dyDescent="0.45">
      <c r="B2838" s="30">
        <f t="shared" si="176"/>
        <v>2830</v>
      </c>
      <c r="C2838" s="40"/>
      <c r="D2838" s="41"/>
      <c r="E2838" s="31" t="str">
        <f>IFERROR(IF(OR(確認書!$C$23="",D2838=""),"",確認書!$C$23),"")</f>
        <v/>
      </c>
      <c r="F2838" s="33" t="str">
        <f>IFERROR(
   IF($E$3="", "",
     IF(VLOOKUP(E2838, リスト!$A$2:$E$49, 5, FALSE) &gt; $E$3,
        VLOOKUP(E2838, リスト!$A$2:$E$49, 2, FALSE),
        VLOOKUP(E2838, リスト!$A$2:$E$49, 4, FALSE)
     )
   ),
"")</f>
        <v/>
      </c>
      <c r="G2838" s="40"/>
      <c r="H2838" s="29"/>
      <c r="I2838" s="46"/>
      <c r="J2838" s="34" t="str">
        <f t="shared" si="179"/>
        <v/>
      </c>
      <c r="K2838" s="28" t="str">
        <f t="shared" si="177"/>
        <v/>
      </c>
      <c r="L2838" s="25" t="str">
        <f t="shared" si="178"/>
        <v/>
      </c>
      <c r="M2838" s="16"/>
    </row>
    <row r="2839" spans="2:13" ht="22.5" customHeight="1" x14ac:dyDescent="0.45">
      <c r="B2839" s="30">
        <f t="shared" si="176"/>
        <v>2831</v>
      </c>
      <c r="C2839" s="40"/>
      <c r="D2839" s="41"/>
      <c r="E2839" s="31" t="str">
        <f>IFERROR(IF(OR(確認書!$C$23="",D2839=""),"",確認書!$C$23),"")</f>
        <v/>
      </c>
      <c r="F2839" s="33" t="str">
        <f>IFERROR(
   IF($E$3="", "",
     IF(VLOOKUP(E2839, リスト!$A$2:$E$49, 5, FALSE) &gt; $E$3,
        VLOOKUP(E2839, リスト!$A$2:$E$49, 2, FALSE),
        VLOOKUP(E2839, リスト!$A$2:$E$49, 4, FALSE)
     )
   ),
"")</f>
        <v/>
      </c>
      <c r="G2839" s="40"/>
      <c r="H2839" s="29"/>
      <c r="I2839" s="46"/>
      <c r="J2839" s="34" t="str">
        <f t="shared" si="179"/>
        <v/>
      </c>
      <c r="K2839" s="28" t="str">
        <f t="shared" si="177"/>
        <v/>
      </c>
      <c r="L2839" s="25" t="str">
        <f t="shared" si="178"/>
        <v/>
      </c>
      <c r="M2839" s="16"/>
    </row>
    <row r="2840" spans="2:13" ht="22.5" customHeight="1" x14ac:dyDescent="0.45">
      <c r="B2840" s="30">
        <f t="shared" si="176"/>
        <v>2832</v>
      </c>
      <c r="C2840" s="40"/>
      <c r="D2840" s="41"/>
      <c r="E2840" s="31" t="str">
        <f>IFERROR(IF(OR(確認書!$C$23="",D2840=""),"",確認書!$C$23),"")</f>
        <v/>
      </c>
      <c r="F2840" s="33" t="str">
        <f>IFERROR(
   IF($E$3="", "",
     IF(VLOOKUP(E2840, リスト!$A$2:$E$49, 5, FALSE) &gt; $E$3,
        VLOOKUP(E2840, リスト!$A$2:$E$49, 2, FALSE),
        VLOOKUP(E2840, リスト!$A$2:$E$49, 4, FALSE)
     )
   ),
"")</f>
        <v/>
      </c>
      <c r="G2840" s="40"/>
      <c r="H2840" s="29"/>
      <c r="I2840" s="46"/>
      <c r="J2840" s="34" t="str">
        <f t="shared" si="179"/>
        <v/>
      </c>
      <c r="K2840" s="28" t="str">
        <f t="shared" si="177"/>
        <v/>
      </c>
      <c r="L2840" s="25" t="str">
        <f t="shared" si="178"/>
        <v/>
      </c>
      <c r="M2840" s="16"/>
    </row>
    <row r="2841" spans="2:13" ht="22.5" customHeight="1" x14ac:dyDescent="0.45">
      <c r="B2841" s="30">
        <f t="shared" si="176"/>
        <v>2833</v>
      </c>
      <c r="C2841" s="40"/>
      <c r="D2841" s="41"/>
      <c r="E2841" s="31" t="str">
        <f>IFERROR(IF(OR(確認書!$C$23="",D2841=""),"",確認書!$C$23),"")</f>
        <v/>
      </c>
      <c r="F2841" s="33" t="str">
        <f>IFERROR(
   IF($E$3="", "",
     IF(VLOOKUP(E2841, リスト!$A$2:$E$49, 5, FALSE) &gt; $E$3,
        VLOOKUP(E2841, リスト!$A$2:$E$49, 2, FALSE),
        VLOOKUP(E2841, リスト!$A$2:$E$49, 4, FALSE)
     )
   ),
"")</f>
        <v/>
      </c>
      <c r="G2841" s="40"/>
      <c r="H2841" s="29"/>
      <c r="I2841" s="46"/>
      <c r="J2841" s="34" t="str">
        <f t="shared" si="179"/>
        <v/>
      </c>
      <c r="K2841" s="28" t="str">
        <f t="shared" si="177"/>
        <v/>
      </c>
      <c r="L2841" s="25" t="str">
        <f t="shared" si="178"/>
        <v/>
      </c>
      <c r="M2841" s="16"/>
    </row>
    <row r="2842" spans="2:13" ht="22.5" customHeight="1" x14ac:dyDescent="0.45">
      <c r="B2842" s="30">
        <f t="shared" si="176"/>
        <v>2834</v>
      </c>
      <c r="C2842" s="40"/>
      <c r="D2842" s="41"/>
      <c r="E2842" s="31" t="str">
        <f>IFERROR(IF(OR(確認書!$C$23="",D2842=""),"",確認書!$C$23),"")</f>
        <v/>
      </c>
      <c r="F2842" s="33" t="str">
        <f>IFERROR(
   IF($E$3="", "",
     IF(VLOOKUP(E2842, リスト!$A$2:$E$49, 5, FALSE) &gt; $E$3,
        VLOOKUP(E2842, リスト!$A$2:$E$49, 2, FALSE),
        VLOOKUP(E2842, リスト!$A$2:$E$49, 4, FALSE)
     )
   ),
"")</f>
        <v/>
      </c>
      <c r="G2842" s="40"/>
      <c r="H2842" s="29"/>
      <c r="I2842" s="46"/>
      <c r="J2842" s="34" t="str">
        <f t="shared" si="179"/>
        <v/>
      </c>
      <c r="K2842" s="28" t="str">
        <f t="shared" si="177"/>
        <v/>
      </c>
      <c r="L2842" s="25" t="str">
        <f t="shared" si="178"/>
        <v/>
      </c>
      <c r="M2842" s="16"/>
    </row>
    <row r="2843" spans="2:13" ht="22.5" customHeight="1" x14ac:dyDescent="0.45">
      <c r="B2843" s="30">
        <f t="shared" si="176"/>
        <v>2835</v>
      </c>
      <c r="C2843" s="40"/>
      <c r="D2843" s="41"/>
      <c r="E2843" s="31" t="str">
        <f>IFERROR(IF(OR(確認書!$C$23="",D2843=""),"",確認書!$C$23),"")</f>
        <v/>
      </c>
      <c r="F2843" s="33" t="str">
        <f>IFERROR(
   IF($E$3="", "",
     IF(VLOOKUP(E2843, リスト!$A$2:$E$49, 5, FALSE) &gt; $E$3,
        VLOOKUP(E2843, リスト!$A$2:$E$49, 2, FALSE),
        VLOOKUP(E2843, リスト!$A$2:$E$49, 4, FALSE)
     )
   ),
"")</f>
        <v/>
      </c>
      <c r="G2843" s="40"/>
      <c r="H2843" s="29"/>
      <c r="I2843" s="46"/>
      <c r="J2843" s="34" t="str">
        <f t="shared" si="179"/>
        <v/>
      </c>
      <c r="K2843" s="28" t="str">
        <f t="shared" si="177"/>
        <v/>
      </c>
      <c r="L2843" s="25" t="str">
        <f t="shared" si="178"/>
        <v/>
      </c>
      <c r="M2843" s="16"/>
    </row>
    <row r="2844" spans="2:13" ht="22.5" customHeight="1" x14ac:dyDescent="0.45">
      <c r="B2844" s="30">
        <f t="shared" si="176"/>
        <v>2836</v>
      </c>
      <c r="C2844" s="40"/>
      <c r="D2844" s="41"/>
      <c r="E2844" s="31" t="str">
        <f>IFERROR(IF(OR(確認書!$C$23="",D2844=""),"",確認書!$C$23),"")</f>
        <v/>
      </c>
      <c r="F2844" s="33" t="str">
        <f>IFERROR(
   IF($E$3="", "",
     IF(VLOOKUP(E2844, リスト!$A$2:$E$49, 5, FALSE) &gt; $E$3,
        VLOOKUP(E2844, リスト!$A$2:$E$49, 2, FALSE),
        VLOOKUP(E2844, リスト!$A$2:$E$49, 4, FALSE)
     )
   ),
"")</f>
        <v/>
      </c>
      <c r="G2844" s="40"/>
      <c r="H2844" s="29"/>
      <c r="I2844" s="46"/>
      <c r="J2844" s="34" t="str">
        <f t="shared" si="179"/>
        <v/>
      </c>
      <c r="K2844" s="28" t="str">
        <f t="shared" si="177"/>
        <v/>
      </c>
      <c r="L2844" s="25" t="str">
        <f t="shared" si="178"/>
        <v/>
      </c>
      <c r="M2844" s="16"/>
    </row>
    <row r="2845" spans="2:13" ht="22.5" customHeight="1" x14ac:dyDescent="0.45">
      <c r="B2845" s="30">
        <f t="shared" si="176"/>
        <v>2837</v>
      </c>
      <c r="C2845" s="40"/>
      <c r="D2845" s="41"/>
      <c r="E2845" s="31" t="str">
        <f>IFERROR(IF(OR(確認書!$C$23="",D2845=""),"",確認書!$C$23),"")</f>
        <v/>
      </c>
      <c r="F2845" s="33" t="str">
        <f>IFERROR(
   IF($E$3="", "",
     IF(VLOOKUP(E2845, リスト!$A$2:$E$49, 5, FALSE) &gt; $E$3,
        VLOOKUP(E2845, リスト!$A$2:$E$49, 2, FALSE),
        VLOOKUP(E2845, リスト!$A$2:$E$49, 4, FALSE)
     )
   ),
"")</f>
        <v/>
      </c>
      <c r="G2845" s="40"/>
      <c r="H2845" s="29"/>
      <c r="I2845" s="46"/>
      <c r="J2845" s="34" t="str">
        <f t="shared" si="179"/>
        <v/>
      </c>
      <c r="K2845" s="28" t="str">
        <f t="shared" si="177"/>
        <v/>
      </c>
      <c r="L2845" s="25" t="str">
        <f t="shared" si="178"/>
        <v/>
      </c>
      <c r="M2845" s="16"/>
    </row>
    <row r="2846" spans="2:13" ht="22.5" customHeight="1" x14ac:dyDescent="0.45">
      <c r="B2846" s="30">
        <f t="shared" si="176"/>
        <v>2838</v>
      </c>
      <c r="C2846" s="40"/>
      <c r="D2846" s="41"/>
      <c r="E2846" s="31" t="str">
        <f>IFERROR(IF(OR(確認書!$C$23="",D2846=""),"",確認書!$C$23),"")</f>
        <v/>
      </c>
      <c r="F2846" s="33" t="str">
        <f>IFERROR(
   IF($E$3="", "",
     IF(VLOOKUP(E2846, リスト!$A$2:$E$49, 5, FALSE) &gt; $E$3,
        VLOOKUP(E2846, リスト!$A$2:$E$49, 2, FALSE),
        VLOOKUP(E2846, リスト!$A$2:$E$49, 4, FALSE)
     )
   ),
"")</f>
        <v/>
      </c>
      <c r="G2846" s="40"/>
      <c r="H2846" s="29"/>
      <c r="I2846" s="46"/>
      <c r="J2846" s="34" t="str">
        <f t="shared" si="179"/>
        <v/>
      </c>
      <c r="K2846" s="28" t="str">
        <f t="shared" si="177"/>
        <v/>
      </c>
      <c r="L2846" s="25" t="str">
        <f t="shared" si="178"/>
        <v/>
      </c>
      <c r="M2846" s="16"/>
    </row>
    <row r="2847" spans="2:13" ht="22.5" customHeight="1" x14ac:dyDescent="0.45">
      <c r="B2847" s="30">
        <f t="shared" si="176"/>
        <v>2839</v>
      </c>
      <c r="C2847" s="40"/>
      <c r="D2847" s="41"/>
      <c r="E2847" s="31" t="str">
        <f>IFERROR(IF(OR(確認書!$C$23="",D2847=""),"",確認書!$C$23),"")</f>
        <v/>
      </c>
      <c r="F2847" s="33" t="str">
        <f>IFERROR(
   IF($E$3="", "",
     IF(VLOOKUP(E2847, リスト!$A$2:$E$49, 5, FALSE) &gt; $E$3,
        VLOOKUP(E2847, リスト!$A$2:$E$49, 2, FALSE),
        VLOOKUP(E2847, リスト!$A$2:$E$49, 4, FALSE)
     )
   ),
"")</f>
        <v/>
      </c>
      <c r="G2847" s="40"/>
      <c r="H2847" s="29"/>
      <c r="I2847" s="46"/>
      <c r="J2847" s="34" t="str">
        <f t="shared" si="179"/>
        <v/>
      </c>
      <c r="K2847" s="28" t="str">
        <f t="shared" si="177"/>
        <v/>
      </c>
      <c r="L2847" s="25" t="str">
        <f t="shared" si="178"/>
        <v/>
      </c>
      <c r="M2847" s="16"/>
    </row>
    <row r="2848" spans="2:13" ht="22.5" customHeight="1" x14ac:dyDescent="0.45">
      <c r="B2848" s="30">
        <f t="shared" si="176"/>
        <v>2840</v>
      </c>
      <c r="C2848" s="40"/>
      <c r="D2848" s="41"/>
      <c r="E2848" s="31" t="str">
        <f>IFERROR(IF(OR(確認書!$C$23="",D2848=""),"",確認書!$C$23),"")</f>
        <v/>
      </c>
      <c r="F2848" s="33" t="str">
        <f>IFERROR(
   IF($E$3="", "",
     IF(VLOOKUP(E2848, リスト!$A$2:$E$49, 5, FALSE) &gt; $E$3,
        VLOOKUP(E2848, リスト!$A$2:$E$49, 2, FALSE),
        VLOOKUP(E2848, リスト!$A$2:$E$49, 4, FALSE)
     )
   ),
"")</f>
        <v/>
      </c>
      <c r="G2848" s="40"/>
      <c r="H2848" s="29"/>
      <c r="I2848" s="46"/>
      <c r="J2848" s="34" t="str">
        <f t="shared" si="179"/>
        <v/>
      </c>
      <c r="K2848" s="28" t="str">
        <f t="shared" si="177"/>
        <v/>
      </c>
      <c r="L2848" s="25" t="str">
        <f t="shared" si="178"/>
        <v/>
      </c>
      <c r="M2848" s="16"/>
    </row>
    <row r="2849" spans="2:13" ht="22.5" customHeight="1" x14ac:dyDescent="0.45">
      <c r="B2849" s="30">
        <f t="shared" si="176"/>
        <v>2841</v>
      </c>
      <c r="C2849" s="40"/>
      <c r="D2849" s="41"/>
      <c r="E2849" s="31" t="str">
        <f>IFERROR(IF(OR(確認書!$C$23="",D2849=""),"",確認書!$C$23),"")</f>
        <v/>
      </c>
      <c r="F2849" s="33" t="str">
        <f>IFERROR(
   IF($E$3="", "",
     IF(VLOOKUP(E2849, リスト!$A$2:$E$49, 5, FALSE) &gt; $E$3,
        VLOOKUP(E2849, リスト!$A$2:$E$49, 2, FALSE),
        VLOOKUP(E2849, リスト!$A$2:$E$49, 4, FALSE)
     )
   ),
"")</f>
        <v/>
      </c>
      <c r="G2849" s="40"/>
      <c r="H2849" s="29"/>
      <c r="I2849" s="46"/>
      <c r="J2849" s="34" t="str">
        <f t="shared" si="179"/>
        <v/>
      </c>
      <c r="K2849" s="28" t="str">
        <f t="shared" si="177"/>
        <v/>
      </c>
      <c r="L2849" s="25" t="str">
        <f t="shared" si="178"/>
        <v/>
      </c>
      <c r="M2849" s="16"/>
    </row>
    <row r="2850" spans="2:13" ht="22.5" customHeight="1" x14ac:dyDescent="0.45">
      <c r="B2850" s="30">
        <f t="shared" si="176"/>
        <v>2842</v>
      </c>
      <c r="C2850" s="40"/>
      <c r="D2850" s="41"/>
      <c r="E2850" s="31" t="str">
        <f>IFERROR(IF(OR(確認書!$C$23="",D2850=""),"",確認書!$C$23),"")</f>
        <v/>
      </c>
      <c r="F2850" s="33" t="str">
        <f>IFERROR(
   IF($E$3="", "",
     IF(VLOOKUP(E2850, リスト!$A$2:$E$49, 5, FALSE) &gt; $E$3,
        VLOOKUP(E2850, リスト!$A$2:$E$49, 2, FALSE),
        VLOOKUP(E2850, リスト!$A$2:$E$49, 4, FALSE)
     )
   ),
"")</f>
        <v/>
      </c>
      <c r="G2850" s="40"/>
      <c r="H2850" s="29"/>
      <c r="I2850" s="46"/>
      <c r="J2850" s="34" t="str">
        <f t="shared" si="179"/>
        <v/>
      </c>
      <c r="K2850" s="28" t="str">
        <f t="shared" si="177"/>
        <v/>
      </c>
      <c r="L2850" s="25" t="str">
        <f t="shared" si="178"/>
        <v/>
      </c>
      <c r="M2850" s="16"/>
    </row>
    <row r="2851" spans="2:13" ht="22.5" customHeight="1" x14ac:dyDescent="0.45">
      <c r="B2851" s="30">
        <f t="shared" si="176"/>
        <v>2843</v>
      </c>
      <c r="C2851" s="40"/>
      <c r="D2851" s="41"/>
      <c r="E2851" s="31" t="str">
        <f>IFERROR(IF(OR(確認書!$C$23="",D2851=""),"",確認書!$C$23),"")</f>
        <v/>
      </c>
      <c r="F2851" s="33" t="str">
        <f>IFERROR(
   IF($E$3="", "",
     IF(VLOOKUP(E2851, リスト!$A$2:$E$49, 5, FALSE) &gt; $E$3,
        VLOOKUP(E2851, リスト!$A$2:$E$49, 2, FALSE),
        VLOOKUP(E2851, リスト!$A$2:$E$49, 4, FALSE)
     )
   ),
"")</f>
        <v/>
      </c>
      <c r="G2851" s="40"/>
      <c r="H2851" s="29"/>
      <c r="I2851" s="46"/>
      <c r="J2851" s="34" t="str">
        <f t="shared" si="179"/>
        <v/>
      </c>
      <c r="K2851" s="28" t="str">
        <f t="shared" si="177"/>
        <v/>
      </c>
      <c r="L2851" s="25" t="str">
        <f t="shared" si="178"/>
        <v/>
      </c>
      <c r="M2851" s="16"/>
    </row>
    <row r="2852" spans="2:13" ht="22.5" customHeight="1" x14ac:dyDescent="0.45">
      <c r="B2852" s="30">
        <f t="shared" si="176"/>
        <v>2844</v>
      </c>
      <c r="C2852" s="40"/>
      <c r="D2852" s="41"/>
      <c r="E2852" s="31" t="str">
        <f>IFERROR(IF(OR(確認書!$C$23="",D2852=""),"",確認書!$C$23),"")</f>
        <v/>
      </c>
      <c r="F2852" s="33" t="str">
        <f>IFERROR(
   IF($E$3="", "",
     IF(VLOOKUP(E2852, リスト!$A$2:$E$49, 5, FALSE) &gt; $E$3,
        VLOOKUP(E2852, リスト!$A$2:$E$49, 2, FALSE),
        VLOOKUP(E2852, リスト!$A$2:$E$49, 4, FALSE)
     )
   ),
"")</f>
        <v/>
      </c>
      <c r="G2852" s="40"/>
      <c r="H2852" s="29"/>
      <c r="I2852" s="46"/>
      <c r="J2852" s="34" t="str">
        <f t="shared" si="179"/>
        <v/>
      </c>
      <c r="K2852" s="28" t="str">
        <f t="shared" si="177"/>
        <v/>
      </c>
      <c r="L2852" s="25" t="str">
        <f t="shared" si="178"/>
        <v/>
      </c>
      <c r="M2852" s="16"/>
    </row>
    <row r="2853" spans="2:13" ht="22.5" customHeight="1" x14ac:dyDescent="0.45">
      <c r="B2853" s="30">
        <f t="shared" si="176"/>
        <v>2845</v>
      </c>
      <c r="C2853" s="40"/>
      <c r="D2853" s="41"/>
      <c r="E2853" s="31" t="str">
        <f>IFERROR(IF(OR(確認書!$C$23="",D2853=""),"",確認書!$C$23),"")</f>
        <v/>
      </c>
      <c r="F2853" s="33" t="str">
        <f>IFERROR(
   IF($E$3="", "",
     IF(VLOOKUP(E2853, リスト!$A$2:$E$49, 5, FALSE) &gt; $E$3,
        VLOOKUP(E2853, リスト!$A$2:$E$49, 2, FALSE),
        VLOOKUP(E2853, リスト!$A$2:$E$49, 4, FALSE)
     )
   ),
"")</f>
        <v/>
      </c>
      <c r="G2853" s="40"/>
      <c r="H2853" s="29"/>
      <c r="I2853" s="46"/>
      <c r="J2853" s="34" t="str">
        <f t="shared" si="179"/>
        <v/>
      </c>
      <c r="K2853" s="28" t="str">
        <f t="shared" si="177"/>
        <v/>
      </c>
      <c r="L2853" s="25" t="str">
        <f t="shared" si="178"/>
        <v/>
      </c>
      <c r="M2853" s="16"/>
    </row>
    <row r="2854" spans="2:13" ht="22.5" customHeight="1" x14ac:dyDescent="0.45">
      <c r="B2854" s="30">
        <f t="shared" si="176"/>
        <v>2846</v>
      </c>
      <c r="C2854" s="40"/>
      <c r="D2854" s="41"/>
      <c r="E2854" s="31" t="str">
        <f>IFERROR(IF(OR(確認書!$C$23="",D2854=""),"",確認書!$C$23),"")</f>
        <v/>
      </c>
      <c r="F2854" s="33" t="str">
        <f>IFERROR(
   IF($E$3="", "",
     IF(VLOOKUP(E2854, リスト!$A$2:$E$49, 5, FALSE) &gt; $E$3,
        VLOOKUP(E2854, リスト!$A$2:$E$49, 2, FALSE),
        VLOOKUP(E2854, リスト!$A$2:$E$49, 4, FALSE)
     )
   ),
"")</f>
        <v/>
      </c>
      <c r="G2854" s="40"/>
      <c r="H2854" s="29"/>
      <c r="I2854" s="46"/>
      <c r="J2854" s="34" t="str">
        <f t="shared" si="179"/>
        <v/>
      </c>
      <c r="K2854" s="28" t="str">
        <f t="shared" si="177"/>
        <v/>
      </c>
      <c r="L2854" s="25" t="str">
        <f t="shared" si="178"/>
        <v/>
      </c>
      <c r="M2854" s="16"/>
    </row>
    <row r="2855" spans="2:13" ht="22.5" customHeight="1" x14ac:dyDescent="0.45">
      <c r="B2855" s="30">
        <f t="shared" si="176"/>
        <v>2847</v>
      </c>
      <c r="C2855" s="40"/>
      <c r="D2855" s="41"/>
      <c r="E2855" s="31" t="str">
        <f>IFERROR(IF(OR(確認書!$C$23="",D2855=""),"",確認書!$C$23),"")</f>
        <v/>
      </c>
      <c r="F2855" s="33" t="str">
        <f>IFERROR(
   IF($E$3="", "",
     IF(VLOOKUP(E2855, リスト!$A$2:$E$49, 5, FALSE) &gt; $E$3,
        VLOOKUP(E2855, リスト!$A$2:$E$49, 2, FALSE),
        VLOOKUP(E2855, リスト!$A$2:$E$49, 4, FALSE)
     )
   ),
"")</f>
        <v/>
      </c>
      <c r="G2855" s="40"/>
      <c r="H2855" s="29"/>
      <c r="I2855" s="46"/>
      <c r="J2855" s="34" t="str">
        <f t="shared" si="179"/>
        <v/>
      </c>
      <c r="K2855" s="28" t="str">
        <f t="shared" si="177"/>
        <v/>
      </c>
      <c r="L2855" s="25" t="str">
        <f t="shared" si="178"/>
        <v/>
      </c>
      <c r="M2855" s="16"/>
    </row>
    <row r="2856" spans="2:13" ht="22.5" customHeight="1" x14ac:dyDescent="0.45">
      <c r="B2856" s="30">
        <f t="shared" si="176"/>
        <v>2848</v>
      </c>
      <c r="C2856" s="40"/>
      <c r="D2856" s="41"/>
      <c r="E2856" s="31" t="str">
        <f>IFERROR(IF(OR(確認書!$C$23="",D2856=""),"",確認書!$C$23),"")</f>
        <v/>
      </c>
      <c r="F2856" s="33" t="str">
        <f>IFERROR(
   IF($E$3="", "",
     IF(VLOOKUP(E2856, リスト!$A$2:$E$49, 5, FALSE) &gt; $E$3,
        VLOOKUP(E2856, リスト!$A$2:$E$49, 2, FALSE),
        VLOOKUP(E2856, リスト!$A$2:$E$49, 4, FALSE)
     )
   ),
"")</f>
        <v/>
      </c>
      <c r="G2856" s="40"/>
      <c r="H2856" s="29"/>
      <c r="I2856" s="46"/>
      <c r="J2856" s="34" t="str">
        <f t="shared" si="179"/>
        <v/>
      </c>
      <c r="K2856" s="28" t="str">
        <f t="shared" si="177"/>
        <v/>
      </c>
      <c r="L2856" s="25" t="str">
        <f t="shared" si="178"/>
        <v/>
      </c>
      <c r="M2856" s="16"/>
    </row>
    <row r="2857" spans="2:13" ht="22.5" customHeight="1" x14ac:dyDescent="0.45">
      <c r="B2857" s="30">
        <f t="shared" si="176"/>
        <v>2849</v>
      </c>
      <c r="C2857" s="40"/>
      <c r="D2857" s="41"/>
      <c r="E2857" s="31" t="str">
        <f>IFERROR(IF(OR(確認書!$C$23="",D2857=""),"",確認書!$C$23),"")</f>
        <v/>
      </c>
      <c r="F2857" s="33" t="str">
        <f>IFERROR(
   IF($E$3="", "",
     IF(VLOOKUP(E2857, リスト!$A$2:$E$49, 5, FALSE) &gt; $E$3,
        VLOOKUP(E2857, リスト!$A$2:$E$49, 2, FALSE),
        VLOOKUP(E2857, リスト!$A$2:$E$49, 4, FALSE)
     )
   ),
"")</f>
        <v/>
      </c>
      <c r="G2857" s="40"/>
      <c r="H2857" s="29"/>
      <c r="I2857" s="46"/>
      <c r="J2857" s="34" t="str">
        <f t="shared" si="179"/>
        <v/>
      </c>
      <c r="K2857" s="28" t="str">
        <f t="shared" si="177"/>
        <v/>
      </c>
      <c r="L2857" s="25" t="str">
        <f t="shared" si="178"/>
        <v/>
      </c>
      <c r="M2857" s="16"/>
    </row>
    <row r="2858" spans="2:13" ht="22.5" customHeight="1" x14ac:dyDescent="0.45">
      <c r="B2858" s="30">
        <f t="shared" si="176"/>
        <v>2850</v>
      </c>
      <c r="C2858" s="40"/>
      <c r="D2858" s="41"/>
      <c r="E2858" s="31" t="str">
        <f>IFERROR(IF(OR(確認書!$C$23="",D2858=""),"",確認書!$C$23),"")</f>
        <v/>
      </c>
      <c r="F2858" s="33" t="str">
        <f>IFERROR(
   IF($E$3="", "",
     IF(VLOOKUP(E2858, リスト!$A$2:$E$49, 5, FALSE) &gt; $E$3,
        VLOOKUP(E2858, リスト!$A$2:$E$49, 2, FALSE),
        VLOOKUP(E2858, リスト!$A$2:$E$49, 4, FALSE)
     )
   ),
"")</f>
        <v/>
      </c>
      <c r="G2858" s="40"/>
      <c r="H2858" s="29"/>
      <c r="I2858" s="46"/>
      <c r="J2858" s="34" t="str">
        <f t="shared" si="179"/>
        <v/>
      </c>
      <c r="K2858" s="28" t="str">
        <f t="shared" si="177"/>
        <v/>
      </c>
      <c r="L2858" s="25" t="str">
        <f t="shared" si="178"/>
        <v/>
      </c>
      <c r="M2858" s="16"/>
    </row>
    <row r="2859" spans="2:13" ht="22.5" customHeight="1" x14ac:dyDescent="0.45">
      <c r="B2859" s="30">
        <f t="shared" si="176"/>
        <v>2851</v>
      </c>
      <c r="C2859" s="40"/>
      <c r="D2859" s="41"/>
      <c r="E2859" s="31" t="str">
        <f>IFERROR(IF(OR(確認書!$C$23="",D2859=""),"",確認書!$C$23),"")</f>
        <v/>
      </c>
      <c r="F2859" s="33" t="str">
        <f>IFERROR(
   IF($E$3="", "",
     IF(VLOOKUP(E2859, リスト!$A$2:$E$49, 5, FALSE) &gt; $E$3,
        VLOOKUP(E2859, リスト!$A$2:$E$49, 2, FALSE),
        VLOOKUP(E2859, リスト!$A$2:$E$49, 4, FALSE)
     )
   ),
"")</f>
        <v/>
      </c>
      <c r="G2859" s="40"/>
      <c r="H2859" s="29"/>
      <c r="I2859" s="46"/>
      <c r="J2859" s="34" t="str">
        <f t="shared" si="179"/>
        <v/>
      </c>
      <c r="K2859" s="28" t="str">
        <f t="shared" si="177"/>
        <v/>
      </c>
      <c r="L2859" s="25" t="str">
        <f t="shared" si="178"/>
        <v/>
      </c>
      <c r="M2859" s="16"/>
    </row>
    <row r="2860" spans="2:13" ht="22.5" customHeight="1" x14ac:dyDescent="0.45">
      <c r="B2860" s="30">
        <f t="shared" si="176"/>
        <v>2852</v>
      </c>
      <c r="C2860" s="40"/>
      <c r="D2860" s="41"/>
      <c r="E2860" s="31" t="str">
        <f>IFERROR(IF(OR(確認書!$C$23="",D2860=""),"",確認書!$C$23),"")</f>
        <v/>
      </c>
      <c r="F2860" s="33" t="str">
        <f>IFERROR(
   IF($E$3="", "",
     IF(VLOOKUP(E2860, リスト!$A$2:$E$49, 5, FALSE) &gt; $E$3,
        VLOOKUP(E2860, リスト!$A$2:$E$49, 2, FALSE),
        VLOOKUP(E2860, リスト!$A$2:$E$49, 4, FALSE)
     )
   ),
"")</f>
        <v/>
      </c>
      <c r="G2860" s="40"/>
      <c r="H2860" s="29"/>
      <c r="I2860" s="46"/>
      <c r="J2860" s="34" t="str">
        <f t="shared" si="179"/>
        <v/>
      </c>
      <c r="K2860" s="28" t="str">
        <f t="shared" si="177"/>
        <v/>
      </c>
      <c r="L2860" s="25" t="str">
        <f t="shared" si="178"/>
        <v/>
      </c>
      <c r="M2860" s="16"/>
    </row>
    <row r="2861" spans="2:13" ht="22.5" customHeight="1" x14ac:dyDescent="0.45">
      <c r="B2861" s="30">
        <f t="shared" si="176"/>
        <v>2853</v>
      </c>
      <c r="C2861" s="40"/>
      <c r="D2861" s="41"/>
      <c r="E2861" s="31" t="str">
        <f>IFERROR(IF(OR(確認書!$C$23="",D2861=""),"",確認書!$C$23),"")</f>
        <v/>
      </c>
      <c r="F2861" s="33" t="str">
        <f>IFERROR(
   IF($E$3="", "",
     IF(VLOOKUP(E2861, リスト!$A$2:$E$49, 5, FALSE) &gt; $E$3,
        VLOOKUP(E2861, リスト!$A$2:$E$49, 2, FALSE),
        VLOOKUP(E2861, リスト!$A$2:$E$49, 4, FALSE)
     )
   ),
"")</f>
        <v/>
      </c>
      <c r="G2861" s="40"/>
      <c r="H2861" s="29"/>
      <c r="I2861" s="46"/>
      <c r="J2861" s="34" t="str">
        <f t="shared" si="179"/>
        <v/>
      </c>
      <c r="K2861" s="28" t="str">
        <f t="shared" si="177"/>
        <v/>
      </c>
      <c r="L2861" s="25" t="str">
        <f t="shared" si="178"/>
        <v/>
      </c>
      <c r="M2861" s="16"/>
    </row>
    <row r="2862" spans="2:13" ht="22.5" customHeight="1" x14ac:dyDescent="0.45">
      <c r="B2862" s="30">
        <f t="shared" si="176"/>
        <v>2854</v>
      </c>
      <c r="C2862" s="40"/>
      <c r="D2862" s="41"/>
      <c r="E2862" s="31" t="str">
        <f>IFERROR(IF(OR(確認書!$C$23="",D2862=""),"",確認書!$C$23),"")</f>
        <v/>
      </c>
      <c r="F2862" s="33" t="str">
        <f>IFERROR(
   IF($E$3="", "",
     IF(VLOOKUP(E2862, リスト!$A$2:$E$49, 5, FALSE) &gt; $E$3,
        VLOOKUP(E2862, リスト!$A$2:$E$49, 2, FALSE),
        VLOOKUP(E2862, リスト!$A$2:$E$49, 4, FALSE)
     )
   ),
"")</f>
        <v/>
      </c>
      <c r="G2862" s="40"/>
      <c r="H2862" s="29"/>
      <c r="I2862" s="46"/>
      <c r="J2862" s="34" t="str">
        <f t="shared" si="179"/>
        <v/>
      </c>
      <c r="K2862" s="28" t="str">
        <f t="shared" si="177"/>
        <v/>
      </c>
      <c r="L2862" s="25" t="str">
        <f t="shared" si="178"/>
        <v/>
      </c>
      <c r="M2862" s="16"/>
    </row>
    <row r="2863" spans="2:13" ht="22.5" customHeight="1" x14ac:dyDescent="0.45">
      <c r="B2863" s="30">
        <f t="shared" si="176"/>
        <v>2855</v>
      </c>
      <c r="C2863" s="40"/>
      <c r="D2863" s="41"/>
      <c r="E2863" s="31" t="str">
        <f>IFERROR(IF(OR(確認書!$C$23="",D2863=""),"",確認書!$C$23),"")</f>
        <v/>
      </c>
      <c r="F2863" s="33" t="str">
        <f>IFERROR(
   IF($E$3="", "",
     IF(VLOOKUP(E2863, リスト!$A$2:$E$49, 5, FALSE) &gt; $E$3,
        VLOOKUP(E2863, リスト!$A$2:$E$49, 2, FALSE),
        VLOOKUP(E2863, リスト!$A$2:$E$49, 4, FALSE)
     )
   ),
"")</f>
        <v/>
      </c>
      <c r="G2863" s="40"/>
      <c r="H2863" s="29"/>
      <c r="I2863" s="46"/>
      <c r="J2863" s="34" t="str">
        <f t="shared" si="179"/>
        <v/>
      </c>
      <c r="K2863" s="28" t="str">
        <f t="shared" si="177"/>
        <v/>
      </c>
      <c r="L2863" s="25" t="str">
        <f t="shared" si="178"/>
        <v/>
      </c>
      <c r="M2863" s="16"/>
    </row>
    <row r="2864" spans="2:13" ht="22.5" customHeight="1" x14ac:dyDescent="0.45">
      <c r="B2864" s="30">
        <f t="shared" si="176"/>
        <v>2856</v>
      </c>
      <c r="C2864" s="40"/>
      <c r="D2864" s="41"/>
      <c r="E2864" s="31" t="str">
        <f>IFERROR(IF(OR(確認書!$C$23="",D2864=""),"",確認書!$C$23),"")</f>
        <v/>
      </c>
      <c r="F2864" s="33" t="str">
        <f>IFERROR(
   IF($E$3="", "",
     IF(VLOOKUP(E2864, リスト!$A$2:$E$49, 5, FALSE) &gt; $E$3,
        VLOOKUP(E2864, リスト!$A$2:$E$49, 2, FALSE),
        VLOOKUP(E2864, リスト!$A$2:$E$49, 4, FALSE)
     )
   ),
"")</f>
        <v/>
      </c>
      <c r="G2864" s="40"/>
      <c r="H2864" s="29"/>
      <c r="I2864" s="46"/>
      <c r="J2864" s="34" t="str">
        <f t="shared" si="179"/>
        <v/>
      </c>
      <c r="K2864" s="28" t="str">
        <f t="shared" si="177"/>
        <v/>
      </c>
      <c r="L2864" s="25" t="str">
        <f t="shared" si="178"/>
        <v/>
      </c>
      <c r="M2864" s="16"/>
    </row>
    <row r="2865" spans="2:13" ht="22.5" customHeight="1" x14ac:dyDescent="0.45">
      <c r="B2865" s="30">
        <f t="shared" si="176"/>
        <v>2857</v>
      </c>
      <c r="C2865" s="40"/>
      <c r="D2865" s="41"/>
      <c r="E2865" s="31" t="str">
        <f>IFERROR(IF(OR(確認書!$C$23="",D2865=""),"",確認書!$C$23),"")</f>
        <v/>
      </c>
      <c r="F2865" s="33" t="str">
        <f>IFERROR(
   IF($E$3="", "",
     IF(VLOOKUP(E2865, リスト!$A$2:$E$49, 5, FALSE) &gt; $E$3,
        VLOOKUP(E2865, リスト!$A$2:$E$49, 2, FALSE),
        VLOOKUP(E2865, リスト!$A$2:$E$49, 4, FALSE)
     )
   ),
"")</f>
        <v/>
      </c>
      <c r="G2865" s="40"/>
      <c r="H2865" s="29"/>
      <c r="I2865" s="46"/>
      <c r="J2865" s="34" t="str">
        <f t="shared" si="179"/>
        <v/>
      </c>
      <c r="K2865" s="28" t="str">
        <f t="shared" si="177"/>
        <v/>
      </c>
      <c r="L2865" s="25" t="str">
        <f t="shared" si="178"/>
        <v/>
      </c>
      <c r="M2865" s="16"/>
    </row>
    <row r="2866" spans="2:13" ht="22.5" customHeight="1" x14ac:dyDescent="0.45">
      <c r="B2866" s="30">
        <f t="shared" si="176"/>
        <v>2858</v>
      </c>
      <c r="C2866" s="40"/>
      <c r="D2866" s="41"/>
      <c r="E2866" s="31" t="str">
        <f>IFERROR(IF(OR(確認書!$C$23="",D2866=""),"",確認書!$C$23),"")</f>
        <v/>
      </c>
      <c r="F2866" s="33" t="str">
        <f>IFERROR(
   IF($E$3="", "",
     IF(VLOOKUP(E2866, リスト!$A$2:$E$49, 5, FALSE) &gt; $E$3,
        VLOOKUP(E2866, リスト!$A$2:$E$49, 2, FALSE),
        VLOOKUP(E2866, リスト!$A$2:$E$49, 4, FALSE)
     )
   ),
"")</f>
        <v/>
      </c>
      <c r="G2866" s="40"/>
      <c r="H2866" s="29"/>
      <c r="I2866" s="46"/>
      <c r="J2866" s="34" t="str">
        <f t="shared" si="179"/>
        <v/>
      </c>
      <c r="K2866" s="28" t="str">
        <f t="shared" si="177"/>
        <v/>
      </c>
      <c r="L2866" s="25" t="str">
        <f t="shared" si="178"/>
        <v/>
      </c>
      <c r="M2866" s="16"/>
    </row>
    <row r="2867" spans="2:13" ht="22.5" customHeight="1" x14ac:dyDescent="0.45">
      <c r="B2867" s="30">
        <f t="shared" si="176"/>
        <v>2859</v>
      </c>
      <c r="C2867" s="40"/>
      <c r="D2867" s="41"/>
      <c r="E2867" s="31" t="str">
        <f>IFERROR(IF(OR(確認書!$C$23="",D2867=""),"",確認書!$C$23),"")</f>
        <v/>
      </c>
      <c r="F2867" s="33" t="str">
        <f>IFERROR(
   IF($E$3="", "",
     IF(VLOOKUP(E2867, リスト!$A$2:$E$49, 5, FALSE) &gt; $E$3,
        VLOOKUP(E2867, リスト!$A$2:$E$49, 2, FALSE),
        VLOOKUP(E2867, リスト!$A$2:$E$49, 4, FALSE)
     )
   ),
"")</f>
        <v/>
      </c>
      <c r="G2867" s="40"/>
      <c r="H2867" s="29"/>
      <c r="I2867" s="46"/>
      <c r="J2867" s="34" t="str">
        <f t="shared" si="179"/>
        <v/>
      </c>
      <c r="K2867" s="28" t="str">
        <f t="shared" si="177"/>
        <v/>
      </c>
      <c r="L2867" s="25" t="str">
        <f t="shared" si="178"/>
        <v/>
      </c>
      <c r="M2867" s="16"/>
    </row>
    <row r="2868" spans="2:13" ht="22.5" customHeight="1" x14ac:dyDescent="0.45">
      <c r="B2868" s="30">
        <f t="shared" si="176"/>
        <v>2860</v>
      </c>
      <c r="C2868" s="40"/>
      <c r="D2868" s="41"/>
      <c r="E2868" s="31" t="str">
        <f>IFERROR(IF(OR(確認書!$C$23="",D2868=""),"",確認書!$C$23),"")</f>
        <v/>
      </c>
      <c r="F2868" s="33" t="str">
        <f>IFERROR(
   IF($E$3="", "",
     IF(VLOOKUP(E2868, リスト!$A$2:$E$49, 5, FALSE) &gt; $E$3,
        VLOOKUP(E2868, リスト!$A$2:$E$49, 2, FALSE),
        VLOOKUP(E2868, リスト!$A$2:$E$49, 4, FALSE)
     )
   ),
"")</f>
        <v/>
      </c>
      <c r="G2868" s="40"/>
      <c r="H2868" s="29"/>
      <c r="I2868" s="46"/>
      <c r="J2868" s="34" t="str">
        <f t="shared" si="179"/>
        <v/>
      </c>
      <c r="K2868" s="28" t="str">
        <f t="shared" si="177"/>
        <v/>
      </c>
      <c r="L2868" s="25" t="str">
        <f t="shared" si="178"/>
        <v/>
      </c>
      <c r="M2868" s="16"/>
    </row>
    <row r="2869" spans="2:13" ht="22.5" customHeight="1" x14ac:dyDescent="0.45">
      <c r="B2869" s="30">
        <f t="shared" si="176"/>
        <v>2861</v>
      </c>
      <c r="C2869" s="40"/>
      <c r="D2869" s="41"/>
      <c r="E2869" s="31" t="str">
        <f>IFERROR(IF(OR(確認書!$C$23="",D2869=""),"",確認書!$C$23),"")</f>
        <v/>
      </c>
      <c r="F2869" s="33" t="str">
        <f>IFERROR(
   IF($E$3="", "",
     IF(VLOOKUP(E2869, リスト!$A$2:$E$49, 5, FALSE) &gt; $E$3,
        VLOOKUP(E2869, リスト!$A$2:$E$49, 2, FALSE),
        VLOOKUP(E2869, リスト!$A$2:$E$49, 4, FALSE)
     )
   ),
"")</f>
        <v/>
      </c>
      <c r="G2869" s="40"/>
      <c r="H2869" s="29"/>
      <c r="I2869" s="46"/>
      <c r="J2869" s="34" t="str">
        <f t="shared" si="179"/>
        <v/>
      </c>
      <c r="K2869" s="28" t="str">
        <f t="shared" si="177"/>
        <v/>
      </c>
      <c r="L2869" s="25" t="str">
        <f t="shared" si="178"/>
        <v/>
      </c>
      <c r="M2869" s="16"/>
    </row>
    <row r="2870" spans="2:13" ht="22.5" customHeight="1" x14ac:dyDescent="0.45">
      <c r="B2870" s="30">
        <f t="shared" si="176"/>
        <v>2862</v>
      </c>
      <c r="C2870" s="40"/>
      <c r="D2870" s="41"/>
      <c r="E2870" s="31" t="str">
        <f>IFERROR(IF(OR(確認書!$C$23="",D2870=""),"",確認書!$C$23),"")</f>
        <v/>
      </c>
      <c r="F2870" s="33" t="str">
        <f>IFERROR(
   IF($E$3="", "",
     IF(VLOOKUP(E2870, リスト!$A$2:$E$49, 5, FALSE) &gt; $E$3,
        VLOOKUP(E2870, リスト!$A$2:$E$49, 2, FALSE),
        VLOOKUP(E2870, リスト!$A$2:$E$49, 4, FALSE)
     )
   ),
"")</f>
        <v/>
      </c>
      <c r="G2870" s="40"/>
      <c r="H2870" s="29"/>
      <c r="I2870" s="46"/>
      <c r="J2870" s="34" t="str">
        <f t="shared" si="179"/>
        <v/>
      </c>
      <c r="K2870" s="28" t="str">
        <f t="shared" si="177"/>
        <v/>
      </c>
      <c r="L2870" s="25" t="str">
        <f t="shared" si="178"/>
        <v/>
      </c>
      <c r="M2870" s="16"/>
    </row>
    <row r="2871" spans="2:13" ht="22.5" customHeight="1" x14ac:dyDescent="0.45">
      <c r="B2871" s="30">
        <f t="shared" si="176"/>
        <v>2863</v>
      </c>
      <c r="C2871" s="40"/>
      <c r="D2871" s="41"/>
      <c r="E2871" s="31" t="str">
        <f>IFERROR(IF(OR(確認書!$C$23="",D2871=""),"",確認書!$C$23),"")</f>
        <v/>
      </c>
      <c r="F2871" s="33" t="str">
        <f>IFERROR(
   IF($E$3="", "",
     IF(VLOOKUP(E2871, リスト!$A$2:$E$49, 5, FALSE) &gt; $E$3,
        VLOOKUP(E2871, リスト!$A$2:$E$49, 2, FALSE),
        VLOOKUP(E2871, リスト!$A$2:$E$49, 4, FALSE)
     )
   ),
"")</f>
        <v/>
      </c>
      <c r="G2871" s="40"/>
      <c r="H2871" s="29"/>
      <c r="I2871" s="46"/>
      <c r="J2871" s="34" t="str">
        <f t="shared" si="179"/>
        <v/>
      </c>
      <c r="K2871" s="28" t="str">
        <f t="shared" si="177"/>
        <v/>
      </c>
      <c r="L2871" s="25" t="str">
        <f t="shared" si="178"/>
        <v/>
      </c>
      <c r="M2871" s="16"/>
    </row>
    <row r="2872" spans="2:13" ht="22.5" customHeight="1" x14ac:dyDescent="0.45">
      <c r="B2872" s="30">
        <f t="shared" si="176"/>
        <v>2864</v>
      </c>
      <c r="C2872" s="40"/>
      <c r="D2872" s="41"/>
      <c r="E2872" s="31" t="str">
        <f>IFERROR(IF(OR(確認書!$C$23="",D2872=""),"",確認書!$C$23),"")</f>
        <v/>
      </c>
      <c r="F2872" s="33" t="str">
        <f>IFERROR(
   IF($E$3="", "",
     IF(VLOOKUP(E2872, リスト!$A$2:$E$49, 5, FALSE) &gt; $E$3,
        VLOOKUP(E2872, リスト!$A$2:$E$49, 2, FALSE),
        VLOOKUP(E2872, リスト!$A$2:$E$49, 4, FALSE)
     )
   ),
"")</f>
        <v/>
      </c>
      <c r="G2872" s="40"/>
      <c r="H2872" s="29"/>
      <c r="I2872" s="46"/>
      <c r="J2872" s="34" t="str">
        <f t="shared" si="179"/>
        <v/>
      </c>
      <c r="K2872" s="28" t="str">
        <f t="shared" si="177"/>
        <v/>
      </c>
      <c r="L2872" s="25" t="str">
        <f t="shared" si="178"/>
        <v/>
      </c>
      <c r="M2872" s="16"/>
    </row>
    <row r="2873" spans="2:13" ht="22.5" customHeight="1" x14ac:dyDescent="0.45">
      <c r="B2873" s="30">
        <f t="shared" si="176"/>
        <v>2865</v>
      </c>
      <c r="C2873" s="40"/>
      <c r="D2873" s="41"/>
      <c r="E2873" s="31" t="str">
        <f>IFERROR(IF(OR(確認書!$C$23="",D2873=""),"",確認書!$C$23),"")</f>
        <v/>
      </c>
      <c r="F2873" s="33" t="str">
        <f>IFERROR(
   IF($E$3="", "",
     IF(VLOOKUP(E2873, リスト!$A$2:$E$49, 5, FALSE) &gt; $E$3,
        VLOOKUP(E2873, リスト!$A$2:$E$49, 2, FALSE),
        VLOOKUP(E2873, リスト!$A$2:$E$49, 4, FALSE)
     )
   ),
"")</f>
        <v/>
      </c>
      <c r="G2873" s="40"/>
      <c r="H2873" s="29"/>
      <c r="I2873" s="46"/>
      <c r="J2873" s="34" t="str">
        <f t="shared" si="179"/>
        <v/>
      </c>
      <c r="K2873" s="28" t="str">
        <f t="shared" si="177"/>
        <v/>
      </c>
      <c r="L2873" s="25" t="str">
        <f t="shared" si="178"/>
        <v/>
      </c>
      <c r="M2873" s="16"/>
    </row>
    <row r="2874" spans="2:13" ht="22.5" customHeight="1" x14ac:dyDescent="0.45">
      <c r="B2874" s="30">
        <f t="shared" si="176"/>
        <v>2866</v>
      </c>
      <c r="C2874" s="40"/>
      <c r="D2874" s="41"/>
      <c r="E2874" s="31" t="str">
        <f>IFERROR(IF(OR(確認書!$C$23="",D2874=""),"",確認書!$C$23),"")</f>
        <v/>
      </c>
      <c r="F2874" s="33" t="str">
        <f>IFERROR(
   IF($E$3="", "",
     IF(VLOOKUP(E2874, リスト!$A$2:$E$49, 5, FALSE) &gt; $E$3,
        VLOOKUP(E2874, リスト!$A$2:$E$49, 2, FALSE),
        VLOOKUP(E2874, リスト!$A$2:$E$49, 4, FALSE)
     )
   ),
"")</f>
        <v/>
      </c>
      <c r="G2874" s="40"/>
      <c r="H2874" s="29"/>
      <c r="I2874" s="46"/>
      <c r="J2874" s="34" t="str">
        <f t="shared" si="179"/>
        <v/>
      </c>
      <c r="K2874" s="28" t="str">
        <f t="shared" si="177"/>
        <v/>
      </c>
      <c r="L2874" s="25" t="str">
        <f t="shared" si="178"/>
        <v/>
      </c>
      <c r="M2874" s="16"/>
    </row>
    <row r="2875" spans="2:13" ht="22.5" customHeight="1" x14ac:dyDescent="0.45">
      <c r="B2875" s="30">
        <f t="shared" si="176"/>
        <v>2867</v>
      </c>
      <c r="C2875" s="40"/>
      <c r="D2875" s="41"/>
      <c r="E2875" s="31" t="str">
        <f>IFERROR(IF(OR(確認書!$C$23="",D2875=""),"",確認書!$C$23),"")</f>
        <v/>
      </c>
      <c r="F2875" s="33" t="str">
        <f>IFERROR(
   IF($E$3="", "",
     IF(VLOOKUP(E2875, リスト!$A$2:$E$49, 5, FALSE) &gt; $E$3,
        VLOOKUP(E2875, リスト!$A$2:$E$49, 2, FALSE),
        VLOOKUP(E2875, リスト!$A$2:$E$49, 4, FALSE)
     )
   ),
"")</f>
        <v/>
      </c>
      <c r="G2875" s="40"/>
      <c r="H2875" s="29"/>
      <c r="I2875" s="46"/>
      <c r="J2875" s="34" t="str">
        <f t="shared" si="179"/>
        <v/>
      </c>
      <c r="K2875" s="28" t="str">
        <f t="shared" si="177"/>
        <v/>
      </c>
      <c r="L2875" s="25" t="str">
        <f t="shared" si="178"/>
        <v/>
      </c>
      <c r="M2875" s="16"/>
    </row>
    <row r="2876" spans="2:13" ht="22.5" customHeight="1" x14ac:dyDescent="0.45">
      <c r="B2876" s="30">
        <f t="shared" si="176"/>
        <v>2868</v>
      </c>
      <c r="C2876" s="40"/>
      <c r="D2876" s="41"/>
      <c r="E2876" s="31" t="str">
        <f>IFERROR(IF(OR(確認書!$C$23="",D2876=""),"",確認書!$C$23),"")</f>
        <v/>
      </c>
      <c r="F2876" s="33" t="str">
        <f>IFERROR(
   IF($E$3="", "",
     IF(VLOOKUP(E2876, リスト!$A$2:$E$49, 5, FALSE) &gt; $E$3,
        VLOOKUP(E2876, リスト!$A$2:$E$49, 2, FALSE),
        VLOOKUP(E2876, リスト!$A$2:$E$49, 4, FALSE)
     )
   ),
"")</f>
        <v/>
      </c>
      <c r="G2876" s="40"/>
      <c r="H2876" s="29"/>
      <c r="I2876" s="46"/>
      <c r="J2876" s="34" t="str">
        <f t="shared" si="179"/>
        <v/>
      </c>
      <c r="K2876" s="28" t="str">
        <f t="shared" si="177"/>
        <v/>
      </c>
      <c r="L2876" s="25" t="str">
        <f t="shared" si="178"/>
        <v/>
      </c>
      <c r="M2876" s="16"/>
    </row>
    <row r="2877" spans="2:13" ht="22.5" customHeight="1" x14ac:dyDescent="0.45">
      <c r="B2877" s="30">
        <f t="shared" si="176"/>
        <v>2869</v>
      </c>
      <c r="C2877" s="40"/>
      <c r="D2877" s="41"/>
      <c r="E2877" s="31" t="str">
        <f>IFERROR(IF(OR(確認書!$C$23="",D2877=""),"",確認書!$C$23),"")</f>
        <v/>
      </c>
      <c r="F2877" s="33" t="str">
        <f>IFERROR(
   IF($E$3="", "",
     IF(VLOOKUP(E2877, リスト!$A$2:$E$49, 5, FALSE) &gt; $E$3,
        VLOOKUP(E2877, リスト!$A$2:$E$49, 2, FALSE),
        VLOOKUP(E2877, リスト!$A$2:$E$49, 4, FALSE)
     )
   ),
"")</f>
        <v/>
      </c>
      <c r="G2877" s="40"/>
      <c r="H2877" s="29"/>
      <c r="I2877" s="46"/>
      <c r="J2877" s="34" t="str">
        <f t="shared" si="179"/>
        <v/>
      </c>
      <c r="K2877" s="28" t="str">
        <f t="shared" si="177"/>
        <v/>
      </c>
      <c r="L2877" s="25" t="str">
        <f t="shared" si="178"/>
        <v/>
      </c>
      <c r="M2877" s="16"/>
    </row>
    <row r="2878" spans="2:13" ht="22.5" customHeight="1" x14ac:dyDescent="0.45">
      <c r="B2878" s="30">
        <f t="shared" si="176"/>
        <v>2870</v>
      </c>
      <c r="C2878" s="40"/>
      <c r="D2878" s="41"/>
      <c r="E2878" s="31" t="str">
        <f>IFERROR(IF(OR(確認書!$C$23="",D2878=""),"",確認書!$C$23),"")</f>
        <v/>
      </c>
      <c r="F2878" s="33" t="str">
        <f>IFERROR(
   IF($E$3="", "",
     IF(VLOOKUP(E2878, リスト!$A$2:$E$49, 5, FALSE) &gt; $E$3,
        VLOOKUP(E2878, リスト!$A$2:$E$49, 2, FALSE),
        VLOOKUP(E2878, リスト!$A$2:$E$49, 4, FALSE)
     )
   ),
"")</f>
        <v/>
      </c>
      <c r="G2878" s="40"/>
      <c r="H2878" s="29"/>
      <c r="I2878" s="46"/>
      <c r="J2878" s="34" t="str">
        <f t="shared" si="179"/>
        <v/>
      </c>
      <c r="K2878" s="28" t="str">
        <f t="shared" si="177"/>
        <v/>
      </c>
      <c r="L2878" s="25" t="str">
        <f t="shared" si="178"/>
        <v/>
      </c>
      <c r="M2878" s="16"/>
    </row>
    <row r="2879" spans="2:13" ht="22.5" customHeight="1" x14ac:dyDescent="0.45">
      <c r="B2879" s="30">
        <f t="shared" si="176"/>
        <v>2871</v>
      </c>
      <c r="C2879" s="40"/>
      <c r="D2879" s="41"/>
      <c r="E2879" s="31" t="str">
        <f>IFERROR(IF(OR(確認書!$C$23="",D2879=""),"",確認書!$C$23),"")</f>
        <v/>
      </c>
      <c r="F2879" s="33" t="str">
        <f>IFERROR(
   IF($E$3="", "",
     IF(VLOOKUP(E2879, リスト!$A$2:$E$49, 5, FALSE) &gt; $E$3,
        VLOOKUP(E2879, リスト!$A$2:$E$49, 2, FALSE),
        VLOOKUP(E2879, リスト!$A$2:$E$49, 4, FALSE)
     )
   ),
"")</f>
        <v/>
      </c>
      <c r="G2879" s="40"/>
      <c r="H2879" s="29"/>
      <c r="I2879" s="46"/>
      <c r="J2879" s="34" t="str">
        <f t="shared" si="179"/>
        <v/>
      </c>
      <c r="K2879" s="28" t="str">
        <f t="shared" si="177"/>
        <v/>
      </c>
      <c r="L2879" s="25" t="str">
        <f t="shared" si="178"/>
        <v/>
      </c>
      <c r="M2879" s="16"/>
    </row>
    <row r="2880" spans="2:13" ht="22.5" customHeight="1" x14ac:dyDescent="0.45">
      <c r="B2880" s="30">
        <f t="shared" si="176"/>
        <v>2872</v>
      </c>
      <c r="C2880" s="40"/>
      <c r="D2880" s="41"/>
      <c r="E2880" s="31" t="str">
        <f>IFERROR(IF(OR(確認書!$C$23="",D2880=""),"",確認書!$C$23),"")</f>
        <v/>
      </c>
      <c r="F2880" s="33" t="str">
        <f>IFERROR(
   IF($E$3="", "",
     IF(VLOOKUP(E2880, リスト!$A$2:$E$49, 5, FALSE) &gt; $E$3,
        VLOOKUP(E2880, リスト!$A$2:$E$49, 2, FALSE),
        VLOOKUP(E2880, リスト!$A$2:$E$49, 4, FALSE)
     )
   ),
"")</f>
        <v/>
      </c>
      <c r="G2880" s="40"/>
      <c r="H2880" s="29"/>
      <c r="I2880" s="46"/>
      <c r="J2880" s="34" t="str">
        <f t="shared" si="179"/>
        <v/>
      </c>
      <c r="K2880" s="28" t="str">
        <f t="shared" si="177"/>
        <v/>
      </c>
      <c r="L2880" s="25" t="str">
        <f t="shared" si="178"/>
        <v/>
      </c>
      <c r="M2880" s="16"/>
    </row>
    <row r="2881" spans="2:13" ht="22.5" customHeight="1" x14ac:dyDescent="0.45">
      <c r="B2881" s="30">
        <f t="shared" si="176"/>
        <v>2873</v>
      </c>
      <c r="C2881" s="40"/>
      <c r="D2881" s="41"/>
      <c r="E2881" s="31" t="str">
        <f>IFERROR(IF(OR(確認書!$C$23="",D2881=""),"",確認書!$C$23),"")</f>
        <v/>
      </c>
      <c r="F2881" s="33" t="str">
        <f>IFERROR(
   IF($E$3="", "",
     IF(VLOOKUP(E2881, リスト!$A$2:$E$49, 5, FALSE) &gt; $E$3,
        VLOOKUP(E2881, リスト!$A$2:$E$49, 2, FALSE),
        VLOOKUP(E2881, リスト!$A$2:$E$49, 4, FALSE)
     )
   ),
"")</f>
        <v/>
      </c>
      <c r="G2881" s="40"/>
      <c r="H2881" s="29"/>
      <c r="I2881" s="46"/>
      <c r="J2881" s="34" t="str">
        <f t="shared" si="179"/>
        <v/>
      </c>
      <c r="K2881" s="28" t="str">
        <f t="shared" si="177"/>
        <v/>
      </c>
      <c r="L2881" s="25" t="str">
        <f t="shared" si="178"/>
        <v/>
      </c>
      <c r="M2881" s="16"/>
    </row>
    <row r="2882" spans="2:13" ht="22.5" customHeight="1" x14ac:dyDescent="0.45">
      <c r="B2882" s="30">
        <f t="shared" si="176"/>
        <v>2874</v>
      </c>
      <c r="C2882" s="40"/>
      <c r="D2882" s="41"/>
      <c r="E2882" s="31" t="str">
        <f>IFERROR(IF(OR(確認書!$C$23="",D2882=""),"",確認書!$C$23),"")</f>
        <v/>
      </c>
      <c r="F2882" s="33" t="str">
        <f>IFERROR(
   IF($E$3="", "",
     IF(VLOOKUP(E2882, リスト!$A$2:$E$49, 5, FALSE) &gt; $E$3,
        VLOOKUP(E2882, リスト!$A$2:$E$49, 2, FALSE),
        VLOOKUP(E2882, リスト!$A$2:$E$49, 4, FALSE)
     )
   ),
"")</f>
        <v/>
      </c>
      <c r="G2882" s="40"/>
      <c r="H2882" s="29"/>
      <c r="I2882" s="46"/>
      <c r="J2882" s="34" t="str">
        <f t="shared" si="179"/>
        <v/>
      </c>
      <c r="K2882" s="28" t="str">
        <f t="shared" si="177"/>
        <v/>
      </c>
      <c r="L2882" s="25" t="str">
        <f t="shared" si="178"/>
        <v/>
      </c>
      <c r="M2882" s="16"/>
    </row>
    <row r="2883" spans="2:13" ht="22.5" customHeight="1" x14ac:dyDescent="0.45">
      <c r="B2883" s="30">
        <f t="shared" si="176"/>
        <v>2875</v>
      </c>
      <c r="C2883" s="40"/>
      <c r="D2883" s="41"/>
      <c r="E2883" s="31" t="str">
        <f>IFERROR(IF(OR(確認書!$C$23="",D2883=""),"",確認書!$C$23),"")</f>
        <v/>
      </c>
      <c r="F2883" s="33" t="str">
        <f>IFERROR(
   IF($E$3="", "",
     IF(VLOOKUP(E2883, リスト!$A$2:$E$49, 5, FALSE) &gt; $E$3,
        VLOOKUP(E2883, リスト!$A$2:$E$49, 2, FALSE),
        VLOOKUP(E2883, リスト!$A$2:$E$49, 4, FALSE)
     )
   ),
"")</f>
        <v/>
      </c>
      <c r="G2883" s="40"/>
      <c r="H2883" s="29"/>
      <c r="I2883" s="46"/>
      <c r="J2883" s="34" t="str">
        <f t="shared" si="179"/>
        <v/>
      </c>
      <c r="K2883" s="28" t="str">
        <f t="shared" si="177"/>
        <v/>
      </c>
      <c r="L2883" s="25" t="str">
        <f t="shared" si="178"/>
        <v/>
      </c>
      <c r="M2883" s="16"/>
    </row>
    <row r="2884" spans="2:13" ht="22.5" customHeight="1" x14ac:dyDescent="0.45">
      <c r="B2884" s="30">
        <f t="shared" si="176"/>
        <v>2876</v>
      </c>
      <c r="C2884" s="40"/>
      <c r="D2884" s="41"/>
      <c r="E2884" s="31" t="str">
        <f>IFERROR(IF(OR(確認書!$C$23="",D2884=""),"",確認書!$C$23),"")</f>
        <v/>
      </c>
      <c r="F2884" s="33" t="str">
        <f>IFERROR(
   IF($E$3="", "",
     IF(VLOOKUP(E2884, リスト!$A$2:$E$49, 5, FALSE) &gt; $E$3,
        VLOOKUP(E2884, リスト!$A$2:$E$49, 2, FALSE),
        VLOOKUP(E2884, リスト!$A$2:$E$49, 4, FALSE)
     )
   ),
"")</f>
        <v/>
      </c>
      <c r="G2884" s="40"/>
      <c r="H2884" s="29"/>
      <c r="I2884" s="46"/>
      <c r="J2884" s="34" t="str">
        <f t="shared" si="179"/>
        <v/>
      </c>
      <c r="K2884" s="28" t="str">
        <f t="shared" si="177"/>
        <v/>
      </c>
      <c r="L2884" s="25" t="str">
        <f t="shared" si="178"/>
        <v/>
      </c>
      <c r="M2884" s="16"/>
    </row>
    <row r="2885" spans="2:13" ht="22.5" customHeight="1" x14ac:dyDescent="0.45">
      <c r="B2885" s="30">
        <f t="shared" si="176"/>
        <v>2877</v>
      </c>
      <c r="C2885" s="40"/>
      <c r="D2885" s="41"/>
      <c r="E2885" s="31" t="str">
        <f>IFERROR(IF(OR(確認書!$C$23="",D2885=""),"",確認書!$C$23),"")</f>
        <v/>
      </c>
      <c r="F2885" s="33" t="str">
        <f>IFERROR(
   IF($E$3="", "",
     IF(VLOOKUP(E2885, リスト!$A$2:$E$49, 5, FALSE) &gt; $E$3,
        VLOOKUP(E2885, リスト!$A$2:$E$49, 2, FALSE),
        VLOOKUP(E2885, リスト!$A$2:$E$49, 4, FALSE)
     )
   ),
"")</f>
        <v/>
      </c>
      <c r="G2885" s="40"/>
      <c r="H2885" s="29"/>
      <c r="I2885" s="46"/>
      <c r="J2885" s="34" t="str">
        <f t="shared" si="179"/>
        <v/>
      </c>
      <c r="K2885" s="28" t="str">
        <f t="shared" si="177"/>
        <v/>
      </c>
      <c r="L2885" s="25" t="str">
        <f t="shared" si="178"/>
        <v/>
      </c>
      <c r="M2885" s="16"/>
    </row>
    <row r="2886" spans="2:13" ht="22.5" customHeight="1" x14ac:dyDescent="0.45">
      <c r="B2886" s="30">
        <f t="shared" si="176"/>
        <v>2878</v>
      </c>
      <c r="C2886" s="40"/>
      <c r="D2886" s="41"/>
      <c r="E2886" s="31" t="str">
        <f>IFERROR(IF(OR(確認書!$C$23="",D2886=""),"",確認書!$C$23),"")</f>
        <v/>
      </c>
      <c r="F2886" s="33" t="str">
        <f>IFERROR(
   IF($E$3="", "",
     IF(VLOOKUP(E2886, リスト!$A$2:$E$49, 5, FALSE) &gt; $E$3,
        VLOOKUP(E2886, リスト!$A$2:$E$49, 2, FALSE),
        VLOOKUP(E2886, リスト!$A$2:$E$49, 4, FALSE)
     )
   ),
"")</f>
        <v/>
      </c>
      <c r="G2886" s="40"/>
      <c r="H2886" s="29"/>
      <c r="I2886" s="46"/>
      <c r="J2886" s="34" t="str">
        <f t="shared" si="179"/>
        <v/>
      </c>
      <c r="K2886" s="28" t="str">
        <f t="shared" si="177"/>
        <v/>
      </c>
      <c r="L2886" s="25" t="str">
        <f t="shared" si="178"/>
        <v/>
      </c>
      <c r="M2886" s="16"/>
    </row>
    <row r="2887" spans="2:13" ht="22.5" customHeight="1" x14ac:dyDescent="0.45">
      <c r="B2887" s="30">
        <f t="shared" si="176"/>
        <v>2879</v>
      </c>
      <c r="C2887" s="40"/>
      <c r="D2887" s="41"/>
      <c r="E2887" s="31" t="str">
        <f>IFERROR(IF(OR(確認書!$C$23="",D2887=""),"",確認書!$C$23),"")</f>
        <v/>
      </c>
      <c r="F2887" s="33" t="str">
        <f>IFERROR(
   IF($E$3="", "",
     IF(VLOOKUP(E2887, リスト!$A$2:$E$49, 5, FALSE) &gt; $E$3,
        VLOOKUP(E2887, リスト!$A$2:$E$49, 2, FALSE),
        VLOOKUP(E2887, リスト!$A$2:$E$49, 4, FALSE)
     )
   ),
"")</f>
        <v/>
      </c>
      <c r="G2887" s="40"/>
      <c r="H2887" s="29"/>
      <c r="I2887" s="46"/>
      <c r="J2887" s="34" t="str">
        <f t="shared" si="179"/>
        <v/>
      </c>
      <c r="K2887" s="28" t="str">
        <f t="shared" si="177"/>
        <v/>
      </c>
      <c r="L2887" s="25" t="str">
        <f t="shared" si="178"/>
        <v/>
      </c>
      <c r="M2887" s="16"/>
    </row>
    <row r="2888" spans="2:13" ht="22.5" customHeight="1" x14ac:dyDescent="0.45">
      <c r="B2888" s="30">
        <f t="shared" si="176"/>
        <v>2880</v>
      </c>
      <c r="C2888" s="40"/>
      <c r="D2888" s="41"/>
      <c r="E2888" s="31" t="str">
        <f>IFERROR(IF(OR(確認書!$C$23="",D2888=""),"",確認書!$C$23),"")</f>
        <v/>
      </c>
      <c r="F2888" s="33" t="str">
        <f>IFERROR(
   IF($E$3="", "",
     IF(VLOOKUP(E2888, リスト!$A$2:$E$49, 5, FALSE) &gt; $E$3,
        VLOOKUP(E2888, リスト!$A$2:$E$49, 2, FALSE),
        VLOOKUP(E2888, リスト!$A$2:$E$49, 4, FALSE)
     )
   ),
"")</f>
        <v/>
      </c>
      <c r="G2888" s="40"/>
      <c r="H2888" s="29"/>
      <c r="I2888" s="46"/>
      <c r="J2888" s="34" t="str">
        <f t="shared" si="179"/>
        <v/>
      </c>
      <c r="K2888" s="28" t="str">
        <f t="shared" si="177"/>
        <v/>
      </c>
      <c r="L2888" s="25" t="str">
        <f t="shared" si="178"/>
        <v/>
      </c>
      <c r="M2888" s="16"/>
    </row>
    <row r="2889" spans="2:13" ht="22.5" customHeight="1" x14ac:dyDescent="0.45">
      <c r="B2889" s="30">
        <f t="shared" si="176"/>
        <v>2881</v>
      </c>
      <c r="C2889" s="40"/>
      <c r="D2889" s="41"/>
      <c r="E2889" s="31" t="str">
        <f>IFERROR(IF(OR(確認書!$C$23="",D2889=""),"",確認書!$C$23),"")</f>
        <v/>
      </c>
      <c r="F2889" s="33" t="str">
        <f>IFERROR(
   IF($E$3="", "",
     IF(VLOOKUP(E2889, リスト!$A$2:$E$49, 5, FALSE) &gt; $E$3,
        VLOOKUP(E2889, リスト!$A$2:$E$49, 2, FALSE),
        VLOOKUP(E2889, リスト!$A$2:$E$49, 4, FALSE)
     )
   ),
"")</f>
        <v/>
      </c>
      <c r="G2889" s="40"/>
      <c r="H2889" s="29"/>
      <c r="I2889" s="46"/>
      <c r="J2889" s="34" t="str">
        <f t="shared" si="179"/>
        <v/>
      </c>
      <c r="K2889" s="28" t="str">
        <f t="shared" si="177"/>
        <v/>
      </c>
      <c r="L2889" s="25" t="str">
        <f t="shared" si="178"/>
        <v/>
      </c>
      <c r="M2889" s="16"/>
    </row>
    <row r="2890" spans="2:13" ht="22.5" customHeight="1" x14ac:dyDescent="0.45">
      <c r="B2890" s="30">
        <f t="shared" ref="B2890:B2953" si="180">ROW()-8</f>
        <v>2882</v>
      </c>
      <c r="C2890" s="40"/>
      <c r="D2890" s="41"/>
      <c r="E2890" s="31" t="str">
        <f>IFERROR(IF(OR(確認書!$C$23="",D2890=""),"",確認書!$C$23),"")</f>
        <v/>
      </c>
      <c r="F2890" s="33" t="str">
        <f>IFERROR(
   IF($E$3="", "",
     IF(VLOOKUP(E2890, リスト!$A$2:$E$49, 5, FALSE) &gt; $E$3,
        VLOOKUP(E2890, リスト!$A$2:$E$49, 2, FALSE),
        VLOOKUP(E2890, リスト!$A$2:$E$49, 4, FALSE)
     )
   ),
"")</f>
        <v/>
      </c>
      <c r="G2890" s="40"/>
      <c r="H2890" s="29"/>
      <c r="I2890" s="46"/>
      <c r="J2890" s="34" t="str">
        <f t="shared" si="179"/>
        <v/>
      </c>
      <c r="K2890" s="28" t="str">
        <f t="shared" ref="K2890:K2953" si="181">IF(OR(E2890="",F2890=""), "",
 IF(NOT(ISNUMBER(J2890)), "",
 IF(J2890&lt;F2890, "×（法定外・特例等対象外です）", "〇")))</f>
        <v/>
      </c>
      <c r="L2890" s="25" t="str">
        <f t="shared" ref="L2890:L2953" si="182">IF(COUNTBLANK(D2890:J2890)=7, "",
 IF(D2890="", "←D列に従業員名を姓名（フルネーム）で入力してください。誤変換にお気を付け下さい。",
 IF(G2890="", "←G列に1.月給～3.時間給を入力してください",
 IF(H2890="", "←H列に金額を入力してください",
 IF(NOT(ISNUMBER(H2890)), "←H列の金額は半角数字で入力してください",
 IF(G2890="3.時間給", "",
 IF(I2890="", "←I列に労働時間を入力してください",
 IF(NOT(ISNUMBER(I2890)), "←I列の労働時間は半角数字で入力してください", ""))))))))</f>
        <v/>
      </c>
      <c r="M2890" s="16"/>
    </row>
    <row r="2891" spans="2:13" ht="22.5" customHeight="1" x14ac:dyDescent="0.45">
      <c r="B2891" s="30">
        <f t="shared" si="180"/>
        <v>2883</v>
      </c>
      <c r="C2891" s="40"/>
      <c r="D2891" s="41"/>
      <c r="E2891" s="31" t="str">
        <f>IFERROR(IF(OR(確認書!$C$23="",D2891=""),"",確認書!$C$23),"")</f>
        <v/>
      </c>
      <c r="F2891" s="33" t="str">
        <f>IFERROR(
   IF($E$3="", "",
     IF(VLOOKUP(E2891, リスト!$A$2:$E$49, 5, FALSE) &gt; $E$3,
        VLOOKUP(E2891, リスト!$A$2:$E$49, 2, FALSE),
        VLOOKUP(E2891, リスト!$A$2:$E$49, 4, FALSE)
     )
   ),
"")</f>
        <v/>
      </c>
      <c r="G2891" s="40"/>
      <c r="H2891" s="29"/>
      <c r="I2891" s="46"/>
      <c r="J2891" s="34" t="str">
        <f t="shared" ref="J2891:J2954" si="183">IF(COUNTBLANK(G2891:I2891)=3, "",
 IF(G2891="3.時間給", IF(H2891="", "", H2891),
 IF(OR(G2891="1.月給", G2891="2.日給"),
   IF(OR(H2891="", I2891=""), "", ROUND(H2891/I2891,0)),
 "")))</f>
        <v/>
      </c>
      <c r="K2891" s="28" t="str">
        <f t="shared" si="181"/>
        <v/>
      </c>
      <c r="L2891" s="25" t="str">
        <f t="shared" si="182"/>
        <v/>
      </c>
      <c r="M2891" s="16"/>
    </row>
    <row r="2892" spans="2:13" ht="22.5" customHeight="1" x14ac:dyDescent="0.45">
      <c r="B2892" s="30">
        <f t="shared" si="180"/>
        <v>2884</v>
      </c>
      <c r="C2892" s="40"/>
      <c r="D2892" s="41"/>
      <c r="E2892" s="31" t="str">
        <f>IFERROR(IF(OR(確認書!$C$23="",D2892=""),"",確認書!$C$23),"")</f>
        <v/>
      </c>
      <c r="F2892" s="33" t="str">
        <f>IFERROR(
   IF($E$3="", "",
     IF(VLOOKUP(E2892, リスト!$A$2:$E$49, 5, FALSE) &gt; $E$3,
        VLOOKUP(E2892, リスト!$A$2:$E$49, 2, FALSE),
        VLOOKUP(E2892, リスト!$A$2:$E$49, 4, FALSE)
     )
   ),
"")</f>
        <v/>
      </c>
      <c r="G2892" s="40"/>
      <c r="H2892" s="29"/>
      <c r="I2892" s="46"/>
      <c r="J2892" s="34" t="str">
        <f t="shared" si="183"/>
        <v/>
      </c>
      <c r="K2892" s="28" t="str">
        <f t="shared" si="181"/>
        <v/>
      </c>
      <c r="L2892" s="25" t="str">
        <f t="shared" si="182"/>
        <v/>
      </c>
      <c r="M2892" s="16"/>
    </row>
    <row r="2893" spans="2:13" ht="22.5" customHeight="1" x14ac:dyDescent="0.45">
      <c r="B2893" s="30">
        <f t="shared" si="180"/>
        <v>2885</v>
      </c>
      <c r="C2893" s="40"/>
      <c r="D2893" s="41"/>
      <c r="E2893" s="31" t="str">
        <f>IFERROR(IF(OR(確認書!$C$23="",D2893=""),"",確認書!$C$23),"")</f>
        <v/>
      </c>
      <c r="F2893" s="33" t="str">
        <f>IFERROR(
   IF($E$3="", "",
     IF(VLOOKUP(E2893, リスト!$A$2:$E$49, 5, FALSE) &gt; $E$3,
        VLOOKUP(E2893, リスト!$A$2:$E$49, 2, FALSE),
        VLOOKUP(E2893, リスト!$A$2:$E$49, 4, FALSE)
     )
   ),
"")</f>
        <v/>
      </c>
      <c r="G2893" s="40"/>
      <c r="H2893" s="29"/>
      <c r="I2893" s="46"/>
      <c r="J2893" s="34" t="str">
        <f t="shared" si="183"/>
        <v/>
      </c>
      <c r="K2893" s="28" t="str">
        <f t="shared" si="181"/>
        <v/>
      </c>
      <c r="L2893" s="25" t="str">
        <f t="shared" si="182"/>
        <v/>
      </c>
      <c r="M2893" s="16"/>
    </row>
    <row r="2894" spans="2:13" ht="22.5" customHeight="1" x14ac:dyDescent="0.45">
      <c r="B2894" s="30">
        <f t="shared" si="180"/>
        <v>2886</v>
      </c>
      <c r="C2894" s="40"/>
      <c r="D2894" s="41"/>
      <c r="E2894" s="31" t="str">
        <f>IFERROR(IF(OR(確認書!$C$23="",D2894=""),"",確認書!$C$23),"")</f>
        <v/>
      </c>
      <c r="F2894" s="33" t="str">
        <f>IFERROR(
   IF($E$3="", "",
     IF(VLOOKUP(E2894, リスト!$A$2:$E$49, 5, FALSE) &gt; $E$3,
        VLOOKUP(E2894, リスト!$A$2:$E$49, 2, FALSE),
        VLOOKUP(E2894, リスト!$A$2:$E$49, 4, FALSE)
     )
   ),
"")</f>
        <v/>
      </c>
      <c r="G2894" s="40"/>
      <c r="H2894" s="29"/>
      <c r="I2894" s="46"/>
      <c r="J2894" s="34" t="str">
        <f t="shared" si="183"/>
        <v/>
      </c>
      <c r="K2894" s="28" t="str">
        <f t="shared" si="181"/>
        <v/>
      </c>
      <c r="L2894" s="25" t="str">
        <f t="shared" si="182"/>
        <v/>
      </c>
      <c r="M2894" s="16"/>
    </row>
    <row r="2895" spans="2:13" ht="22.5" customHeight="1" x14ac:dyDescent="0.45">
      <c r="B2895" s="30">
        <f t="shared" si="180"/>
        <v>2887</v>
      </c>
      <c r="C2895" s="40"/>
      <c r="D2895" s="41"/>
      <c r="E2895" s="31" t="str">
        <f>IFERROR(IF(OR(確認書!$C$23="",D2895=""),"",確認書!$C$23),"")</f>
        <v/>
      </c>
      <c r="F2895" s="33" t="str">
        <f>IFERROR(
   IF($E$3="", "",
     IF(VLOOKUP(E2895, リスト!$A$2:$E$49, 5, FALSE) &gt; $E$3,
        VLOOKUP(E2895, リスト!$A$2:$E$49, 2, FALSE),
        VLOOKUP(E2895, リスト!$A$2:$E$49, 4, FALSE)
     )
   ),
"")</f>
        <v/>
      </c>
      <c r="G2895" s="40"/>
      <c r="H2895" s="29"/>
      <c r="I2895" s="46"/>
      <c r="J2895" s="34" t="str">
        <f t="shared" si="183"/>
        <v/>
      </c>
      <c r="K2895" s="28" t="str">
        <f t="shared" si="181"/>
        <v/>
      </c>
      <c r="L2895" s="25" t="str">
        <f t="shared" si="182"/>
        <v/>
      </c>
      <c r="M2895" s="16"/>
    </row>
    <row r="2896" spans="2:13" ht="22.5" customHeight="1" x14ac:dyDescent="0.45">
      <c r="B2896" s="30">
        <f t="shared" si="180"/>
        <v>2888</v>
      </c>
      <c r="C2896" s="40"/>
      <c r="D2896" s="41"/>
      <c r="E2896" s="31" t="str">
        <f>IFERROR(IF(OR(確認書!$C$23="",D2896=""),"",確認書!$C$23),"")</f>
        <v/>
      </c>
      <c r="F2896" s="33" t="str">
        <f>IFERROR(
   IF($E$3="", "",
     IF(VLOOKUP(E2896, リスト!$A$2:$E$49, 5, FALSE) &gt; $E$3,
        VLOOKUP(E2896, リスト!$A$2:$E$49, 2, FALSE),
        VLOOKUP(E2896, リスト!$A$2:$E$49, 4, FALSE)
     )
   ),
"")</f>
        <v/>
      </c>
      <c r="G2896" s="40"/>
      <c r="H2896" s="29"/>
      <c r="I2896" s="46"/>
      <c r="J2896" s="34" t="str">
        <f t="shared" si="183"/>
        <v/>
      </c>
      <c r="K2896" s="28" t="str">
        <f t="shared" si="181"/>
        <v/>
      </c>
      <c r="L2896" s="25" t="str">
        <f t="shared" si="182"/>
        <v/>
      </c>
      <c r="M2896" s="16"/>
    </row>
    <row r="2897" spans="2:13" ht="22.5" customHeight="1" x14ac:dyDescent="0.45">
      <c r="B2897" s="30">
        <f t="shared" si="180"/>
        <v>2889</v>
      </c>
      <c r="C2897" s="40"/>
      <c r="D2897" s="41"/>
      <c r="E2897" s="31" t="str">
        <f>IFERROR(IF(OR(確認書!$C$23="",D2897=""),"",確認書!$C$23),"")</f>
        <v/>
      </c>
      <c r="F2897" s="33" t="str">
        <f>IFERROR(
   IF($E$3="", "",
     IF(VLOOKUP(E2897, リスト!$A$2:$E$49, 5, FALSE) &gt; $E$3,
        VLOOKUP(E2897, リスト!$A$2:$E$49, 2, FALSE),
        VLOOKUP(E2897, リスト!$A$2:$E$49, 4, FALSE)
     )
   ),
"")</f>
        <v/>
      </c>
      <c r="G2897" s="40"/>
      <c r="H2897" s="29"/>
      <c r="I2897" s="46"/>
      <c r="J2897" s="34" t="str">
        <f t="shared" si="183"/>
        <v/>
      </c>
      <c r="K2897" s="28" t="str">
        <f t="shared" si="181"/>
        <v/>
      </c>
      <c r="L2897" s="25" t="str">
        <f t="shared" si="182"/>
        <v/>
      </c>
      <c r="M2897" s="16"/>
    </row>
    <row r="2898" spans="2:13" ht="22.5" customHeight="1" x14ac:dyDescent="0.45">
      <c r="B2898" s="30">
        <f t="shared" si="180"/>
        <v>2890</v>
      </c>
      <c r="C2898" s="40"/>
      <c r="D2898" s="41"/>
      <c r="E2898" s="31" t="str">
        <f>IFERROR(IF(OR(確認書!$C$23="",D2898=""),"",確認書!$C$23),"")</f>
        <v/>
      </c>
      <c r="F2898" s="33" t="str">
        <f>IFERROR(
   IF($E$3="", "",
     IF(VLOOKUP(E2898, リスト!$A$2:$E$49, 5, FALSE) &gt; $E$3,
        VLOOKUP(E2898, リスト!$A$2:$E$49, 2, FALSE),
        VLOOKUP(E2898, リスト!$A$2:$E$49, 4, FALSE)
     )
   ),
"")</f>
        <v/>
      </c>
      <c r="G2898" s="40"/>
      <c r="H2898" s="29"/>
      <c r="I2898" s="46"/>
      <c r="J2898" s="34" t="str">
        <f t="shared" si="183"/>
        <v/>
      </c>
      <c r="K2898" s="28" t="str">
        <f t="shared" si="181"/>
        <v/>
      </c>
      <c r="L2898" s="25" t="str">
        <f t="shared" si="182"/>
        <v/>
      </c>
      <c r="M2898" s="16"/>
    </row>
    <row r="2899" spans="2:13" ht="22.5" customHeight="1" x14ac:dyDescent="0.45">
      <c r="B2899" s="30">
        <f t="shared" si="180"/>
        <v>2891</v>
      </c>
      <c r="C2899" s="40"/>
      <c r="D2899" s="41"/>
      <c r="E2899" s="31" t="str">
        <f>IFERROR(IF(OR(確認書!$C$23="",D2899=""),"",確認書!$C$23),"")</f>
        <v/>
      </c>
      <c r="F2899" s="33" t="str">
        <f>IFERROR(
   IF($E$3="", "",
     IF(VLOOKUP(E2899, リスト!$A$2:$E$49, 5, FALSE) &gt; $E$3,
        VLOOKUP(E2899, リスト!$A$2:$E$49, 2, FALSE),
        VLOOKUP(E2899, リスト!$A$2:$E$49, 4, FALSE)
     )
   ),
"")</f>
        <v/>
      </c>
      <c r="G2899" s="40"/>
      <c r="H2899" s="29"/>
      <c r="I2899" s="46"/>
      <c r="J2899" s="34" t="str">
        <f t="shared" si="183"/>
        <v/>
      </c>
      <c r="K2899" s="28" t="str">
        <f t="shared" si="181"/>
        <v/>
      </c>
      <c r="L2899" s="25" t="str">
        <f t="shared" si="182"/>
        <v/>
      </c>
      <c r="M2899" s="16"/>
    </row>
    <row r="2900" spans="2:13" ht="22.5" customHeight="1" x14ac:dyDescent="0.45">
      <c r="B2900" s="30">
        <f t="shared" si="180"/>
        <v>2892</v>
      </c>
      <c r="C2900" s="40"/>
      <c r="D2900" s="41"/>
      <c r="E2900" s="31" t="str">
        <f>IFERROR(IF(OR(確認書!$C$23="",D2900=""),"",確認書!$C$23),"")</f>
        <v/>
      </c>
      <c r="F2900" s="33" t="str">
        <f>IFERROR(
   IF($E$3="", "",
     IF(VLOOKUP(E2900, リスト!$A$2:$E$49, 5, FALSE) &gt; $E$3,
        VLOOKUP(E2900, リスト!$A$2:$E$49, 2, FALSE),
        VLOOKUP(E2900, リスト!$A$2:$E$49, 4, FALSE)
     )
   ),
"")</f>
        <v/>
      </c>
      <c r="G2900" s="40"/>
      <c r="H2900" s="29"/>
      <c r="I2900" s="46"/>
      <c r="J2900" s="34" t="str">
        <f t="shared" si="183"/>
        <v/>
      </c>
      <c r="K2900" s="28" t="str">
        <f t="shared" si="181"/>
        <v/>
      </c>
      <c r="L2900" s="25" t="str">
        <f t="shared" si="182"/>
        <v/>
      </c>
      <c r="M2900" s="16"/>
    </row>
    <row r="2901" spans="2:13" ht="22.5" customHeight="1" x14ac:dyDescent="0.45">
      <c r="B2901" s="30">
        <f t="shared" si="180"/>
        <v>2893</v>
      </c>
      <c r="C2901" s="40"/>
      <c r="D2901" s="41"/>
      <c r="E2901" s="31" t="str">
        <f>IFERROR(IF(OR(確認書!$C$23="",D2901=""),"",確認書!$C$23),"")</f>
        <v/>
      </c>
      <c r="F2901" s="33" t="str">
        <f>IFERROR(
   IF($E$3="", "",
     IF(VLOOKUP(E2901, リスト!$A$2:$E$49, 5, FALSE) &gt; $E$3,
        VLOOKUP(E2901, リスト!$A$2:$E$49, 2, FALSE),
        VLOOKUP(E2901, リスト!$A$2:$E$49, 4, FALSE)
     )
   ),
"")</f>
        <v/>
      </c>
      <c r="G2901" s="40"/>
      <c r="H2901" s="29"/>
      <c r="I2901" s="46"/>
      <c r="J2901" s="34" t="str">
        <f t="shared" si="183"/>
        <v/>
      </c>
      <c r="K2901" s="28" t="str">
        <f t="shared" si="181"/>
        <v/>
      </c>
      <c r="L2901" s="25" t="str">
        <f t="shared" si="182"/>
        <v/>
      </c>
      <c r="M2901" s="16"/>
    </row>
    <row r="2902" spans="2:13" ht="22.5" customHeight="1" x14ac:dyDescent="0.45">
      <c r="B2902" s="30">
        <f t="shared" si="180"/>
        <v>2894</v>
      </c>
      <c r="C2902" s="40"/>
      <c r="D2902" s="41"/>
      <c r="E2902" s="31" t="str">
        <f>IFERROR(IF(OR(確認書!$C$23="",D2902=""),"",確認書!$C$23),"")</f>
        <v/>
      </c>
      <c r="F2902" s="33" t="str">
        <f>IFERROR(
   IF($E$3="", "",
     IF(VLOOKUP(E2902, リスト!$A$2:$E$49, 5, FALSE) &gt; $E$3,
        VLOOKUP(E2902, リスト!$A$2:$E$49, 2, FALSE),
        VLOOKUP(E2902, リスト!$A$2:$E$49, 4, FALSE)
     )
   ),
"")</f>
        <v/>
      </c>
      <c r="G2902" s="40"/>
      <c r="H2902" s="29"/>
      <c r="I2902" s="46"/>
      <c r="J2902" s="34" t="str">
        <f t="shared" si="183"/>
        <v/>
      </c>
      <c r="K2902" s="28" t="str">
        <f t="shared" si="181"/>
        <v/>
      </c>
      <c r="L2902" s="25" t="str">
        <f t="shared" si="182"/>
        <v/>
      </c>
      <c r="M2902" s="16"/>
    </row>
    <row r="2903" spans="2:13" ht="22.5" customHeight="1" x14ac:dyDescent="0.45">
      <c r="B2903" s="30">
        <f t="shared" si="180"/>
        <v>2895</v>
      </c>
      <c r="C2903" s="40"/>
      <c r="D2903" s="41"/>
      <c r="E2903" s="31" t="str">
        <f>IFERROR(IF(OR(確認書!$C$23="",D2903=""),"",確認書!$C$23),"")</f>
        <v/>
      </c>
      <c r="F2903" s="33" t="str">
        <f>IFERROR(
   IF($E$3="", "",
     IF(VLOOKUP(E2903, リスト!$A$2:$E$49, 5, FALSE) &gt; $E$3,
        VLOOKUP(E2903, リスト!$A$2:$E$49, 2, FALSE),
        VLOOKUP(E2903, リスト!$A$2:$E$49, 4, FALSE)
     )
   ),
"")</f>
        <v/>
      </c>
      <c r="G2903" s="40"/>
      <c r="H2903" s="29"/>
      <c r="I2903" s="46"/>
      <c r="J2903" s="34" t="str">
        <f t="shared" si="183"/>
        <v/>
      </c>
      <c r="K2903" s="28" t="str">
        <f t="shared" si="181"/>
        <v/>
      </c>
      <c r="L2903" s="25" t="str">
        <f t="shared" si="182"/>
        <v/>
      </c>
      <c r="M2903" s="16"/>
    </row>
    <row r="2904" spans="2:13" ht="22.5" customHeight="1" x14ac:dyDescent="0.45">
      <c r="B2904" s="30">
        <f t="shared" si="180"/>
        <v>2896</v>
      </c>
      <c r="C2904" s="40"/>
      <c r="D2904" s="41"/>
      <c r="E2904" s="31" t="str">
        <f>IFERROR(IF(OR(確認書!$C$23="",D2904=""),"",確認書!$C$23),"")</f>
        <v/>
      </c>
      <c r="F2904" s="33" t="str">
        <f>IFERROR(
   IF($E$3="", "",
     IF(VLOOKUP(E2904, リスト!$A$2:$E$49, 5, FALSE) &gt; $E$3,
        VLOOKUP(E2904, リスト!$A$2:$E$49, 2, FALSE),
        VLOOKUP(E2904, リスト!$A$2:$E$49, 4, FALSE)
     )
   ),
"")</f>
        <v/>
      </c>
      <c r="G2904" s="40"/>
      <c r="H2904" s="29"/>
      <c r="I2904" s="46"/>
      <c r="J2904" s="34" t="str">
        <f t="shared" si="183"/>
        <v/>
      </c>
      <c r="K2904" s="28" t="str">
        <f t="shared" si="181"/>
        <v/>
      </c>
      <c r="L2904" s="25" t="str">
        <f t="shared" si="182"/>
        <v/>
      </c>
      <c r="M2904" s="16"/>
    </row>
    <row r="2905" spans="2:13" ht="22.5" customHeight="1" x14ac:dyDescent="0.45">
      <c r="B2905" s="30">
        <f t="shared" si="180"/>
        <v>2897</v>
      </c>
      <c r="C2905" s="40"/>
      <c r="D2905" s="41"/>
      <c r="E2905" s="31" t="str">
        <f>IFERROR(IF(OR(確認書!$C$23="",D2905=""),"",確認書!$C$23),"")</f>
        <v/>
      </c>
      <c r="F2905" s="33" t="str">
        <f>IFERROR(
   IF($E$3="", "",
     IF(VLOOKUP(E2905, リスト!$A$2:$E$49, 5, FALSE) &gt; $E$3,
        VLOOKUP(E2905, リスト!$A$2:$E$49, 2, FALSE),
        VLOOKUP(E2905, リスト!$A$2:$E$49, 4, FALSE)
     )
   ),
"")</f>
        <v/>
      </c>
      <c r="G2905" s="40"/>
      <c r="H2905" s="29"/>
      <c r="I2905" s="46"/>
      <c r="J2905" s="34" t="str">
        <f t="shared" si="183"/>
        <v/>
      </c>
      <c r="K2905" s="28" t="str">
        <f t="shared" si="181"/>
        <v/>
      </c>
      <c r="L2905" s="25" t="str">
        <f t="shared" si="182"/>
        <v/>
      </c>
      <c r="M2905" s="16"/>
    </row>
    <row r="2906" spans="2:13" ht="22.5" customHeight="1" x14ac:dyDescent="0.45">
      <c r="B2906" s="30">
        <f t="shared" si="180"/>
        <v>2898</v>
      </c>
      <c r="C2906" s="40"/>
      <c r="D2906" s="41"/>
      <c r="E2906" s="31" t="str">
        <f>IFERROR(IF(OR(確認書!$C$23="",D2906=""),"",確認書!$C$23),"")</f>
        <v/>
      </c>
      <c r="F2906" s="33" t="str">
        <f>IFERROR(
   IF($E$3="", "",
     IF(VLOOKUP(E2906, リスト!$A$2:$E$49, 5, FALSE) &gt; $E$3,
        VLOOKUP(E2906, リスト!$A$2:$E$49, 2, FALSE),
        VLOOKUP(E2906, リスト!$A$2:$E$49, 4, FALSE)
     )
   ),
"")</f>
        <v/>
      </c>
      <c r="G2906" s="40"/>
      <c r="H2906" s="29"/>
      <c r="I2906" s="46"/>
      <c r="J2906" s="34" t="str">
        <f t="shared" si="183"/>
        <v/>
      </c>
      <c r="K2906" s="28" t="str">
        <f t="shared" si="181"/>
        <v/>
      </c>
      <c r="L2906" s="25" t="str">
        <f t="shared" si="182"/>
        <v/>
      </c>
      <c r="M2906" s="16"/>
    </row>
    <row r="2907" spans="2:13" ht="22.5" customHeight="1" x14ac:dyDescent="0.45">
      <c r="B2907" s="30">
        <f t="shared" si="180"/>
        <v>2899</v>
      </c>
      <c r="C2907" s="40"/>
      <c r="D2907" s="41"/>
      <c r="E2907" s="31" t="str">
        <f>IFERROR(IF(OR(確認書!$C$23="",D2907=""),"",確認書!$C$23),"")</f>
        <v/>
      </c>
      <c r="F2907" s="33" t="str">
        <f>IFERROR(
   IF($E$3="", "",
     IF(VLOOKUP(E2907, リスト!$A$2:$E$49, 5, FALSE) &gt; $E$3,
        VLOOKUP(E2907, リスト!$A$2:$E$49, 2, FALSE),
        VLOOKUP(E2907, リスト!$A$2:$E$49, 4, FALSE)
     )
   ),
"")</f>
        <v/>
      </c>
      <c r="G2907" s="40"/>
      <c r="H2907" s="29"/>
      <c r="I2907" s="46"/>
      <c r="J2907" s="34" t="str">
        <f t="shared" si="183"/>
        <v/>
      </c>
      <c r="K2907" s="28" t="str">
        <f t="shared" si="181"/>
        <v/>
      </c>
      <c r="L2907" s="25" t="str">
        <f t="shared" si="182"/>
        <v/>
      </c>
      <c r="M2907" s="16"/>
    </row>
    <row r="2908" spans="2:13" ht="22.5" customHeight="1" x14ac:dyDescent="0.45">
      <c r="B2908" s="30">
        <f t="shared" si="180"/>
        <v>2900</v>
      </c>
      <c r="C2908" s="40"/>
      <c r="D2908" s="41"/>
      <c r="E2908" s="31" t="str">
        <f>IFERROR(IF(OR(確認書!$C$23="",D2908=""),"",確認書!$C$23),"")</f>
        <v/>
      </c>
      <c r="F2908" s="33" t="str">
        <f>IFERROR(
   IF($E$3="", "",
     IF(VLOOKUP(E2908, リスト!$A$2:$E$49, 5, FALSE) &gt; $E$3,
        VLOOKUP(E2908, リスト!$A$2:$E$49, 2, FALSE),
        VLOOKUP(E2908, リスト!$A$2:$E$49, 4, FALSE)
     )
   ),
"")</f>
        <v/>
      </c>
      <c r="G2908" s="40"/>
      <c r="H2908" s="29"/>
      <c r="I2908" s="46"/>
      <c r="J2908" s="34" t="str">
        <f t="shared" si="183"/>
        <v/>
      </c>
      <c r="K2908" s="28" t="str">
        <f t="shared" si="181"/>
        <v/>
      </c>
      <c r="L2908" s="25" t="str">
        <f t="shared" si="182"/>
        <v/>
      </c>
      <c r="M2908" s="16"/>
    </row>
    <row r="2909" spans="2:13" ht="22.5" customHeight="1" x14ac:dyDescent="0.45">
      <c r="B2909" s="30">
        <f t="shared" si="180"/>
        <v>2901</v>
      </c>
      <c r="C2909" s="40"/>
      <c r="D2909" s="41"/>
      <c r="E2909" s="31" t="str">
        <f>IFERROR(IF(OR(確認書!$C$23="",D2909=""),"",確認書!$C$23),"")</f>
        <v/>
      </c>
      <c r="F2909" s="33" t="str">
        <f>IFERROR(
   IF($E$3="", "",
     IF(VLOOKUP(E2909, リスト!$A$2:$E$49, 5, FALSE) &gt; $E$3,
        VLOOKUP(E2909, リスト!$A$2:$E$49, 2, FALSE),
        VLOOKUP(E2909, リスト!$A$2:$E$49, 4, FALSE)
     )
   ),
"")</f>
        <v/>
      </c>
      <c r="G2909" s="40"/>
      <c r="H2909" s="29"/>
      <c r="I2909" s="46"/>
      <c r="J2909" s="34" t="str">
        <f t="shared" si="183"/>
        <v/>
      </c>
      <c r="K2909" s="28" t="str">
        <f t="shared" si="181"/>
        <v/>
      </c>
      <c r="L2909" s="25" t="str">
        <f t="shared" si="182"/>
        <v/>
      </c>
      <c r="M2909" s="16"/>
    </row>
    <row r="2910" spans="2:13" ht="22.5" customHeight="1" x14ac:dyDescent="0.45">
      <c r="B2910" s="30">
        <f t="shared" si="180"/>
        <v>2902</v>
      </c>
      <c r="C2910" s="40"/>
      <c r="D2910" s="41"/>
      <c r="E2910" s="31" t="str">
        <f>IFERROR(IF(OR(確認書!$C$23="",D2910=""),"",確認書!$C$23),"")</f>
        <v/>
      </c>
      <c r="F2910" s="33" t="str">
        <f>IFERROR(
   IF($E$3="", "",
     IF(VLOOKUP(E2910, リスト!$A$2:$E$49, 5, FALSE) &gt; $E$3,
        VLOOKUP(E2910, リスト!$A$2:$E$49, 2, FALSE),
        VLOOKUP(E2910, リスト!$A$2:$E$49, 4, FALSE)
     )
   ),
"")</f>
        <v/>
      </c>
      <c r="G2910" s="40"/>
      <c r="H2910" s="29"/>
      <c r="I2910" s="46"/>
      <c r="J2910" s="34" t="str">
        <f t="shared" si="183"/>
        <v/>
      </c>
      <c r="K2910" s="28" t="str">
        <f t="shared" si="181"/>
        <v/>
      </c>
      <c r="L2910" s="25" t="str">
        <f t="shared" si="182"/>
        <v/>
      </c>
      <c r="M2910" s="16"/>
    </row>
    <row r="2911" spans="2:13" ht="22.5" customHeight="1" x14ac:dyDescent="0.45">
      <c r="B2911" s="30">
        <f t="shared" si="180"/>
        <v>2903</v>
      </c>
      <c r="C2911" s="40"/>
      <c r="D2911" s="41"/>
      <c r="E2911" s="31" t="str">
        <f>IFERROR(IF(OR(確認書!$C$23="",D2911=""),"",確認書!$C$23),"")</f>
        <v/>
      </c>
      <c r="F2911" s="33" t="str">
        <f>IFERROR(
   IF($E$3="", "",
     IF(VLOOKUP(E2911, リスト!$A$2:$E$49, 5, FALSE) &gt; $E$3,
        VLOOKUP(E2911, リスト!$A$2:$E$49, 2, FALSE),
        VLOOKUP(E2911, リスト!$A$2:$E$49, 4, FALSE)
     )
   ),
"")</f>
        <v/>
      </c>
      <c r="G2911" s="40"/>
      <c r="H2911" s="29"/>
      <c r="I2911" s="46"/>
      <c r="J2911" s="34" t="str">
        <f t="shared" si="183"/>
        <v/>
      </c>
      <c r="K2911" s="28" t="str">
        <f t="shared" si="181"/>
        <v/>
      </c>
      <c r="L2911" s="25" t="str">
        <f t="shared" si="182"/>
        <v/>
      </c>
      <c r="M2911" s="16"/>
    </row>
    <row r="2912" spans="2:13" ht="22.5" customHeight="1" x14ac:dyDescent="0.45">
      <c r="B2912" s="30">
        <f t="shared" si="180"/>
        <v>2904</v>
      </c>
      <c r="C2912" s="40"/>
      <c r="D2912" s="41"/>
      <c r="E2912" s="31" t="str">
        <f>IFERROR(IF(OR(確認書!$C$23="",D2912=""),"",確認書!$C$23),"")</f>
        <v/>
      </c>
      <c r="F2912" s="33" t="str">
        <f>IFERROR(
   IF($E$3="", "",
     IF(VLOOKUP(E2912, リスト!$A$2:$E$49, 5, FALSE) &gt; $E$3,
        VLOOKUP(E2912, リスト!$A$2:$E$49, 2, FALSE),
        VLOOKUP(E2912, リスト!$A$2:$E$49, 4, FALSE)
     )
   ),
"")</f>
        <v/>
      </c>
      <c r="G2912" s="40"/>
      <c r="H2912" s="29"/>
      <c r="I2912" s="46"/>
      <c r="J2912" s="34" t="str">
        <f t="shared" si="183"/>
        <v/>
      </c>
      <c r="K2912" s="28" t="str">
        <f t="shared" si="181"/>
        <v/>
      </c>
      <c r="L2912" s="25" t="str">
        <f t="shared" si="182"/>
        <v/>
      </c>
      <c r="M2912" s="16"/>
    </row>
    <row r="2913" spans="2:13" ht="22.5" customHeight="1" x14ac:dyDescent="0.45">
      <c r="B2913" s="30">
        <f t="shared" si="180"/>
        <v>2905</v>
      </c>
      <c r="C2913" s="40"/>
      <c r="D2913" s="41"/>
      <c r="E2913" s="31" t="str">
        <f>IFERROR(IF(OR(確認書!$C$23="",D2913=""),"",確認書!$C$23),"")</f>
        <v/>
      </c>
      <c r="F2913" s="33" t="str">
        <f>IFERROR(
   IF($E$3="", "",
     IF(VLOOKUP(E2913, リスト!$A$2:$E$49, 5, FALSE) &gt; $E$3,
        VLOOKUP(E2913, リスト!$A$2:$E$49, 2, FALSE),
        VLOOKUP(E2913, リスト!$A$2:$E$49, 4, FALSE)
     )
   ),
"")</f>
        <v/>
      </c>
      <c r="G2913" s="40"/>
      <c r="H2913" s="29"/>
      <c r="I2913" s="46"/>
      <c r="J2913" s="34" t="str">
        <f t="shared" si="183"/>
        <v/>
      </c>
      <c r="K2913" s="28" t="str">
        <f t="shared" si="181"/>
        <v/>
      </c>
      <c r="L2913" s="25" t="str">
        <f t="shared" si="182"/>
        <v/>
      </c>
      <c r="M2913" s="16"/>
    </row>
    <row r="2914" spans="2:13" ht="22.5" customHeight="1" x14ac:dyDescent="0.45">
      <c r="B2914" s="30">
        <f t="shared" si="180"/>
        <v>2906</v>
      </c>
      <c r="C2914" s="40"/>
      <c r="D2914" s="41"/>
      <c r="E2914" s="31" t="str">
        <f>IFERROR(IF(OR(確認書!$C$23="",D2914=""),"",確認書!$C$23),"")</f>
        <v/>
      </c>
      <c r="F2914" s="33" t="str">
        <f>IFERROR(
   IF($E$3="", "",
     IF(VLOOKUP(E2914, リスト!$A$2:$E$49, 5, FALSE) &gt; $E$3,
        VLOOKUP(E2914, リスト!$A$2:$E$49, 2, FALSE),
        VLOOKUP(E2914, リスト!$A$2:$E$49, 4, FALSE)
     )
   ),
"")</f>
        <v/>
      </c>
      <c r="G2914" s="40"/>
      <c r="H2914" s="29"/>
      <c r="I2914" s="46"/>
      <c r="J2914" s="34" t="str">
        <f t="shared" si="183"/>
        <v/>
      </c>
      <c r="K2914" s="28" t="str">
        <f t="shared" si="181"/>
        <v/>
      </c>
      <c r="L2914" s="25" t="str">
        <f t="shared" si="182"/>
        <v/>
      </c>
      <c r="M2914" s="16"/>
    </row>
    <row r="2915" spans="2:13" ht="22.5" customHeight="1" x14ac:dyDescent="0.45">
      <c r="B2915" s="30">
        <f t="shared" si="180"/>
        <v>2907</v>
      </c>
      <c r="C2915" s="40"/>
      <c r="D2915" s="41"/>
      <c r="E2915" s="31" t="str">
        <f>IFERROR(IF(OR(確認書!$C$23="",D2915=""),"",確認書!$C$23),"")</f>
        <v/>
      </c>
      <c r="F2915" s="33" t="str">
        <f>IFERROR(
   IF($E$3="", "",
     IF(VLOOKUP(E2915, リスト!$A$2:$E$49, 5, FALSE) &gt; $E$3,
        VLOOKUP(E2915, リスト!$A$2:$E$49, 2, FALSE),
        VLOOKUP(E2915, リスト!$A$2:$E$49, 4, FALSE)
     )
   ),
"")</f>
        <v/>
      </c>
      <c r="G2915" s="40"/>
      <c r="H2915" s="29"/>
      <c r="I2915" s="46"/>
      <c r="J2915" s="34" t="str">
        <f t="shared" si="183"/>
        <v/>
      </c>
      <c r="K2915" s="28" t="str">
        <f t="shared" si="181"/>
        <v/>
      </c>
      <c r="L2915" s="25" t="str">
        <f t="shared" si="182"/>
        <v/>
      </c>
      <c r="M2915" s="16"/>
    </row>
    <row r="2916" spans="2:13" ht="22.5" customHeight="1" x14ac:dyDescent="0.45">
      <c r="B2916" s="30">
        <f t="shared" si="180"/>
        <v>2908</v>
      </c>
      <c r="C2916" s="40"/>
      <c r="D2916" s="41"/>
      <c r="E2916" s="31" t="str">
        <f>IFERROR(IF(OR(確認書!$C$23="",D2916=""),"",確認書!$C$23),"")</f>
        <v/>
      </c>
      <c r="F2916" s="33" t="str">
        <f>IFERROR(
   IF($E$3="", "",
     IF(VLOOKUP(E2916, リスト!$A$2:$E$49, 5, FALSE) &gt; $E$3,
        VLOOKUP(E2916, リスト!$A$2:$E$49, 2, FALSE),
        VLOOKUP(E2916, リスト!$A$2:$E$49, 4, FALSE)
     )
   ),
"")</f>
        <v/>
      </c>
      <c r="G2916" s="40"/>
      <c r="H2916" s="29"/>
      <c r="I2916" s="46"/>
      <c r="J2916" s="34" t="str">
        <f t="shared" si="183"/>
        <v/>
      </c>
      <c r="K2916" s="28" t="str">
        <f t="shared" si="181"/>
        <v/>
      </c>
      <c r="L2916" s="25" t="str">
        <f t="shared" si="182"/>
        <v/>
      </c>
      <c r="M2916" s="16"/>
    </row>
    <row r="2917" spans="2:13" ht="22.5" customHeight="1" x14ac:dyDescent="0.45">
      <c r="B2917" s="30">
        <f t="shared" si="180"/>
        <v>2909</v>
      </c>
      <c r="C2917" s="40"/>
      <c r="D2917" s="41"/>
      <c r="E2917" s="31" t="str">
        <f>IFERROR(IF(OR(確認書!$C$23="",D2917=""),"",確認書!$C$23),"")</f>
        <v/>
      </c>
      <c r="F2917" s="33" t="str">
        <f>IFERROR(
   IF($E$3="", "",
     IF(VLOOKUP(E2917, リスト!$A$2:$E$49, 5, FALSE) &gt; $E$3,
        VLOOKUP(E2917, リスト!$A$2:$E$49, 2, FALSE),
        VLOOKUP(E2917, リスト!$A$2:$E$49, 4, FALSE)
     )
   ),
"")</f>
        <v/>
      </c>
      <c r="G2917" s="40"/>
      <c r="H2917" s="29"/>
      <c r="I2917" s="46"/>
      <c r="J2917" s="34" t="str">
        <f t="shared" si="183"/>
        <v/>
      </c>
      <c r="K2917" s="28" t="str">
        <f t="shared" si="181"/>
        <v/>
      </c>
      <c r="L2917" s="25" t="str">
        <f t="shared" si="182"/>
        <v/>
      </c>
      <c r="M2917" s="16"/>
    </row>
    <row r="2918" spans="2:13" ht="22.5" customHeight="1" x14ac:dyDescent="0.45">
      <c r="B2918" s="30">
        <f t="shared" si="180"/>
        <v>2910</v>
      </c>
      <c r="C2918" s="40"/>
      <c r="D2918" s="41"/>
      <c r="E2918" s="31" t="str">
        <f>IFERROR(IF(OR(確認書!$C$23="",D2918=""),"",確認書!$C$23),"")</f>
        <v/>
      </c>
      <c r="F2918" s="33" t="str">
        <f>IFERROR(
   IF($E$3="", "",
     IF(VLOOKUP(E2918, リスト!$A$2:$E$49, 5, FALSE) &gt; $E$3,
        VLOOKUP(E2918, リスト!$A$2:$E$49, 2, FALSE),
        VLOOKUP(E2918, リスト!$A$2:$E$49, 4, FALSE)
     )
   ),
"")</f>
        <v/>
      </c>
      <c r="G2918" s="40"/>
      <c r="H2918" s="29"/>
      <c r="I2918" s="46"/>
      <c r="J2918" s="34" t="str">
        <f t="shared" si="183"/>
        <v/>
      </c>
      <c r="K2918" s="28" t="str">
        <f t="shared" si="181"/>
        <v/>
      </c>
      <c r="L2918" s="25" t="str">
        <f t="shared" si="182"/>
        <v/>
      </c>
      <c r="M2918" s="16"/>
    </row>
    <row r="2919" spans="2:13" ht="22.5" customHeight="1" x14ac:dyDescent="0.45">
      <c r="B2919" s="30">
        <f t="shared" si="180"/>
        <v>2911</v>
      </c>
      <c r="C2919" s="40"/>
      <c r="D2919" s="41"/>
      <c r="E2919" s="31" t="str">
        <f>IFERROR(IF(OR(確認書!$C$23="",D2919=""),"",確認書!$C$23),"")</f>
        <v/>
      </c>
      <c r="F2919" s="33" t="str">
        <f>IFERROR(
   IF($E$3="", "",
     IF(VLOOKUP(E2919, リスト!$A$2:$E$49, 5, FALSE) &gt; $E$3,
        VLOOKUP(E2919, リスト!$A$2:$E$49, 2, FALSE),
        VLOOKUP(E2919, リスト!$A$2:$E$49, 4, FALSE)
     )
   ),
"")</f>
        <v/>
      </c>
      <c r="G2919" s="40"/>
      <c r="H2919" s="29"/>
      <c r="I2919" s="46"/>
      <c r="J2919" s="34" t="str">
        <f t="shared" si="183"/>
        <v/>
      </c>
      <c r="K2919" s="28" t="str">
        <f t="shared" si="181"/>
        <v/>
      </c>
      <c r="L2919" s="25" t="str">
        <f t="shared" si="182"/>
        <v/>
      </c>
      <c r="M2919" s="16"/>
    </row>
    <row r="2920" spans="2:13" ht="22.5" customHeight="1" x14ac:dyDescent="0.45">
      <c r="B2920" s="30">
        <f t="shared" si="180"/>
        <v>2912</v>
      </c>
      <c r="C2920" s="40"/>
      <c r="D2920" s="41"/>
      <c r="E2920" s="31" t="str">
        <f>IFERROR(IF(OR(確認書!$C$23="",D2920=""),"",確認書!$C$23),"")</f>
        <v/>
      </c>
      <c r="F2920" s="33" t="str">
        <f>IFERROR(
   IF($E$3="", "",
     IF(VLOOKUP(E2920, リスト!$A$2:$E$49, 5, FALSE) &gt; $E$3,
        VLOOKUP(E2920, リスト!$A$2:$E$49, 2, FALSE),
        VLOOKUP(E2920, リスト!$A$2:$E$49, 4, FALSE)
     )
   ),
"")</f>
        <v/>
      </c>
      <c r="G2920" s="40"/>
      <c r="H2920" s="29"/>
      <c r="I2920" s="46"/>
      <c r="J2920" s="34" t="str">
        <f t="shared" si="183"/>
        <v/>
      </c>
      <c r="K2920" s="28" t="str">
        <f t="shared" si="181"/>
        <v/>
      </c>
      <c r="L2920" s="25" t="str">
        <f t="shared" si="182"/>
        <v/>
      </c>
      <c r="M2920" s="16"/>
    </row>
    <row r="2921" spans="2:13" ht="22.5" customHeight="1" x14ac:dyDescent="0.45">
      <c r="B2921" s="30">
        <f t="shared" si="180"/>
        <v>2913</v>
      </c>
      <c r="C2921" s="40"/>
      <c r="D2921" s="41"/>
      <c r="E2921" s="31" t="str">
        <f>IFERROR(IF(OR(確認書!$C$23="",D2921=""),"",確認書!$C$23),"")</f>
        <v/>
      </c>
      <c r="F2921" s="33" t="str">
        <f>IFERROR(
   IF($E$3="", "",
     IF(VLOOKUP(E2921, リスト!$A$2:$E$49, 5, FALSE) &gt; $E$3,
        VLOOKUP(E2921, リスト!$A$2:$E$49, 2, FALSE),
        VLOOKUP(E2921, リスト!$A$2:$E$49, 4, FALSE)
     )
   ),
"")</f>
        <v/>
      </c>
      <c r="G2921" s="40"/>
      <c r="H2921" s="29"/>
      <c r="I2921" s="46"/>
      <c r="J2921" s="34" t="str">
        <f t="shared" si="183"/>
        <v/>
      </c>
      <c r="K2921" s="28" t="str">
        <f t="shared" si="181"/>
        <v/>
      </c>
      <c r="L2921" s="25" t="str">
        <f t="shared" si="182"/>
        <v/>
      </c>
      <c r="M2921" s="16"/>
    </row>
    <row r="2922" spans="2:13" ht="22.5" customHeight="1" x14ac:dyDescent="0.45">
      <c r="B2922" s="30">
        <f t="shared" si="180"/>
        <v>2914</v>
      </c>
      <c r="C2922" s="40"/>
      <c r="D2922" s="41"/>
      <c r="E2922" s="31" t="str">
        <f>IFERROR(IF(OR(確認書!$C$23="",D2922=""),"",確認書!$C$23),"")</f>
        <v/>
      </c>
      <c r="F2922" s="33" t="str">
        <f>IFERROR(
   IF($E$3="", "",
     IF(VLOOKUP(E2922, リスト!$A$2:$E$49, 5, FALSE) &gt; $E$3,
        VLOOKUP(E2922, リスト!$A$2:$E$49, 2, FALSE),
        VLOOKUP(E2922, リスト!$A$2:$E$49, 4, FALSE)
     )
   ),
"")</f>
        <v/>
      </c>
      <c r="G2922" s="40"/>
      <c r="H2922" s="29"/>
      <c r="I2922" s="46"/>
      <c r="J2922" s="34" t="str">
        <f t="shared" si="183"/>
        <v/>
      </c>
      <c r="K2922" s="28" t="str">
        <f t="shared" si="181"/>
        <v/>
      </c>
      <c r="L2922" s="25" t="str">
        <f t="shared" si="182"/>
        <v/>
      </c>
      <c r="M2922" s="16"/>
    </row>
    <row r="2923" spans="2:13" ht="22.5" customHeight="1" x14ac:dyDescent="0.45">
      <c r="B2923" s="30">
        <f t="shared" si="180"/>
        <v>2915</v>
      </c>
      <c r="C2923" s="40"/>
      <c r="D2923" s="41"/>
      <c r="E2923" s="31" t="str">
        <f>IFERROR(IF(OR(確認書!$C$23="",D2923=""),"",確認書!$C$23),"")</f>
        <v/>
      </c>
      <c r="F2923" s="33" t="str">
        <f>IFERROR(
   IF($E$3="", "",
     IF(VLOOKUP(E2923, リスト!$A$2:$E$49, 5, FALSE) &gt; $E$3,
        VLOOKUP(E2923, リスト!$A$2:$E$49, 2, FALSE),
        VLOOKUP(E2923, リスト!$A$2:$E$49, 4, FALSE)
     )
   ),
"")</f>
        <v/>
      </c>
      <c r="G2923" s="40"/>
      <c r="H2923" s="29"/>
      <c r="I2923" s="46"/>
      <c r="J2923" s="34" t="str">
        <f t="shared" si="183"/>
        <v/>
      </c>
      <c r="K2923" s="28" t="str">
        <f t="shared" si="181"/>
        <v/>
      </c>
      <c r="L2923" s="25" t="str">
        <f t="shared" si="182"/>
        <v/>
      </c>
      <c r="M2923" s="16"/>
    </row>
    <row r="2924" spans="2:13" ht="22.5" customHeight="1" x14ac:dyDescent="0.45">
      <c r="B2924" s="30">
        <f t="shared" si="180"/>
        <v>2916</v>
      </c>
      <c r="C2924" s="40"/>
      <c r="D2924" s="41"/>
      <c r="E2924" s="31" t="str">
        <f>IFERROR(IF(OR(確認書!$C$23="",D2924=""),"",確認書!$C$23),"")</f>
        <v/>
      </c>
      <c r="F2924" s="33" t="str">
        <f>IFERROR(
   IF($E$3="", "",
     IF(VLOOKUP(E2924, リスト!$A$2:$E$49, 5, FALSE) &gt; $E$3,
        VLOOKUP(E2924, リスト!$A$2:$E$49, 2, FALSE),
        VLOOKUP(E2924, リスト!$A$2:$E$49, 4, FALSE)
     )
   ),
"")</f>
        <v/>
      </c>
      <c r="G2924" s="40"/>
      <c r="H2924" s="29"/>
      <c r="I2924" s="46"/>
      <c r="J2924" s="34" t="str">
        <f t="shared" si="183"/>
        <v/>
      </c>
      <c r="K2924" s="28" t="str">
        <f t="shared" si="181"/>
        <v/>
      </c>
      <c r="L2924" s="25" t="str">
        <f t="shared" si="182"/>
        <v/>
      </c>
      <c r="M2924" s="16"/>
    </row>
    <row r="2925" spans="2:13" ht="22.5" customHeight="1" x14ac:dyDescent="0.45">
      <c r="B2925" s="30">
        <f t="shared" si="180"/>
        <v>2917</v>
      </c>
      <c r="C2925" s="40"/>
      <c r="D2925" s="41"/>
      <c r="E2925" s="31" t="str">
        <f>IFERROR(IF(OR(確認書!$C$23="",D2925=""),"",確認書!$C$23),"")</f>
        <v/>
      </c>
      <c r="F2925" s="33" t="str">
        <f>IFERROR(
   IF($E$3="", "",
     IF(VLOOKUP(E2925, リスト!$A$2:$E$49, 5, FALSE) &gt; $E$3,
        VLOOKUP(E2925, リスト!$A$2:$E$49, 2, FALSE),
        VLOOKUP(E2925, リスト!$A$2:$E$49, 4, FALSE)
     )
   ),
"")</f>
        <v/>
      </c>
      <c r="G2925" s="40"/>
      <c r="H2925" s="29"/>
      <c r="I2925" s="46"/>
      <c r="J2925" s="34" t="str">
        <f t="shared" si="183"/>
        <v/>
      </c>
      <c r="K2925" s="28" t="str">
        <f t="shared" si="181"/>
        <v/>
      </c>
      <c r="L2925" s="25" t="str">
        <f t="shared" si="182"/>
        <v/>
      </c>
      <c r="M2925" s="16"/>
    </row>
    <row r="2926" spans="2:13" ht="22.5" customHeight="1" x14ac:dyDescent="0.45">
      <c r="B2926" s="30">
        <f t="shared" si="180"/>
        <v>2918</v>
      </c>
      <c r="C2926" s="40"/>
      <c r="D2926" s="41"/>
      <c r="E2926" s="31" t="str">
        <f>IFERROR(IF(OR(確認書!$C$23="",D2926=""),"",確認書!$C$23),"")</f>
        <v/>
      </c>
      <c r="F2926" s="33" t="str">
        <f>IFERROR(
   IF($E$3="", "",
     IF(VLOOKUP(E2926, リスト!$A$2:$E$49, 5, FALSE) &gt; $E$3,
        VLOOKUP(E2926, リスト!$A$2:$E$49, 2, FALSE),
        VLOOKUP(E2926, リスト!$A$2:$E$49, 4, FALSE)
     )
   ),
"")</f>
        <v/>
      </c>
      <c r="G2926" s="40"/>
      <c r="H2926" s="29"/>
      <c r="I2926" s="46"/>
      <c r="J2926" s="34" t="str">
        <f t="shared" si="183"/>
        <v/>
      </c>
      <c r="K2926" s="28" t="str">
        <f t="shared" si="181"/>
        <v/>
      </c>
      <c r="L2926" s="25" t="str">
        <f t="shared" si="182"/>
        <v/>
      </c>
      <c r="M2926" s="16"/>
    </row>
    <row r="2927" spans="2:13" ht="22.5" customHeight="1" x14ac:dyDescent="0.45">
      <c r="B2927" s="30">
        <f t="shared" si="180"/>
        <v>2919</v>
      </c>
      <c r="C2927" s="40"/>
      <c r="D2927" s="41"/>
      <c r="E2927" s="31" t="str">
        <f>IFERROR(IF(OR(確認書!$C$23="",D2927=""),"",確認書!$C$23),"")</f>
        <v/>
      </c>
      <c r="F2927" s="33" t="str">
        <f>IFERROR(
   IF($E$3="", "",
     IF(VLOOKUP(E2927, リスト!$A$2:$E$49, 5, FALSE) &gt; $E$3,
        VLOOKUP(E2927, リスト!$A$2:$E$49, 2, FALSE),
        VLOOKUP(E2927, リスト!$A$2:$E$49, 4, FALSE)
     )
   ),
"")</f>
        <v/>
      </c>
      <c r="G2927" s="40"/>
      <c r="H2927" s="29"/>
      <c r="I2927" s="46"/>
      <c r="J2927" s="34" t="str">
        <f t="shared" si="183"/>
        <v/>
      </c>
      <c r="K2927" s="28" t="str">
        <f t="shared" si="181"/>
        <v/>
      </c>
      <c r="L2927" s="25" t="str">
        <f t="shared" si="182"/>
        <v/>
      </c>
      <c r="M2927" s="16"/>
    </row>
    <row r="2928" spans="2:13" ht="22.5" customHeight="1" x14ac:dyDescent="0.45">
      <c r="B2928" s="30">
        <f t="shared" si="180"/>
        <v>2920</v>
      </c>
      <c r="C2928" s="40"/>
      <c r="D2928" s="41"/>
      <c r="E2928" s="31" t="str">
        <f>IFERROR(IF(OR(確認書!$C$23="",D2928=""),"",確認書!$C$23),"")</f>
        <v/>
      </c>
      <c r="F2928" s="33" t="str">
        <f>IFERROR(
   IF($E$3="", "",
     IF(VLOOKUP(E2928, リスト!$A$2:$E$49, 5, FALSE) &gt; $E$3,
        VLOOKUP(E2928, リスト!$A$2:$E$49, 2, FALSE),
        VLOOKUP(E2928, リスト!$A$2:$E$49, 4, FALSE)
     )
   ),
"")</f>
        <v/>
      </c>
      <c r="G2928" s="40"/>
      <c r="H2928" s="29"/>
      <c r="I2928" s="46"/>
      <c r="J2928" s="34" t="str">
        <f t="shared" si="183"/>
        <v/>
      </c>
      <c r="K2928" s="28" t="str">
        <f t="shared" si="181"/>
        <v/>
      </c>
      <c r="L2928" s="25" t="str">
        <f t="shared" si="182"/>
        <v/>
      </c>
      <c r="M2928" s="16"/>
    </row>
    <row r="2929" spans="2:13" ht="22.5" customHeight="1" x14ac:dyDescent="0.45">
      <c r="B2929" s="30">
        <f t="shared" si="180"/>
        <v>2921</v>
      </c>
      <c r="C2929" s="40"/>
      <c r="D2929" s="41"/>
      <c r="E2929" s="31" t="str">
        <f>IFERROR(IF(OR(確認書!$C$23="",D2929=""),"",確認書!$C$23),"")</f>
        <v/>
      </c>
      <c r="F2929" s="33" t="str">
        <f>IFERROR(
   IF($E$3="", "",
     IF(VLOOKUP(E2929, リスト!$A$2:$E$49, 5, FALSE) &gt; $E$3,
        VLOOKUP(E2929, リスト!$A$2:$E$49, 2, FALSE),
        VLOOKUP(E2929, リスト!$A$2:$E$49, 4, FALSE)
     )
   ),
"")</f>
        <v/>
      </c>
      <c r="G2929" s="40"/>
      <c r="H2929" s="29"/>
      <c r="I2929" s="46"/>
      <c r="J2929" s="34" t="str">
        <f t="shared" si="183"/>
        <v/>
      </c>
      <c r="K2929" s="28" t="str">
        <f t="shared" si="181"/>
        <v/>
      </c>
      <c r="L2929" s="25" t="str">
        <f t="shared" si="182"/>
        <v/>
      </c>
      <c r="M2929" s="16"/>
    </row>
    <row r="2930" spans="2:13" ht="22.5" customHeight="1" x14ac:dyDescent="0.45">
      <c r="B2930" s="30">
        <f t="shared" si="180"/>
        <v>2922</v>
      </c>
      <c r="C2930" s="40"/>
      <c r="D2930" s="41"/>
      <c r="E2930" s="31" t="str">
        <f>IFERROR(IF(OR(確認書!$C$23="",D2930=""),"",確認書!$C$23),"")</f>
        <v/>
      </c>
      <c r="F2930" s="33" t="str">
        <f>IFERROR(
   IF($E$3="", "",
     IF(VLOOKUP(E2930, リスト!$A$2:$E$49, 5, FALSE) &gt; $E$3,
        VLOOKUP(E2930, リスト!$A$2:$E$49, 2, FALSE),
        VLOOKUP(E2930, リスト!$A$2:$E$49, 4, FALSE)
     )
   ),
"")</f>
        <v/>
      </c>
      <c r="G2930" s="40"/>
      <c r="H2930" s="29"/>
      <c r="I2930" s="46"/>
      <c r="J2930" s="34" t="str">
        <f t="shared" si="183"/>
        <v/>
      </c>
      <c r="K2930" s="28" t="str">
        <f t="shared" si="181"/>
        <v/>
      </c>
      <c r="L2930" s="25" t="str">
        <f t="shared" si="182"/>
        <v/>
      </c>
      <c r="M2930" s="16"/>
    </row>
    <row r="2931" spans="2:13" ht="22.5" customHeight="1" x14ac:dyDescent="0.45">
      <c r="B2931" s="30">
        <f t="shared" si="180"/>
        <v>2923</v>
      </c>
      <c r="C2931" s="40"/>
      <c r="D2931" s="41"/>
      <c r="E2931" s="31" t="str">
        <f>IFERROR(IF(OR(確認書!$C$23="",D2931=""),"",確認書!$C$23),"")</f>
        <v/>
      </c>
      <c r="F2931" s="33" t="str">
        <f>IFERROR(
   IF($E$3="", "",
     IF(VLOOKUP(E2931, リスト!$A$2:$E$49, 5, FALSE) &gt; $E$3,
        VLOOKUP(E2931, リスト!$A$2:$E$49, 2, FALSE),
        VLOOKUP(E2931, リスト!$A$2:$E$49, 4, FALSE)
     )
   ),
"")</f>
        <v/>
      </c>
      <c r="G2931" s="40"/>
      <c r="H2931" s="29"/>
      <c r="I2931" s="46"/>
      <c r="J2931" s="34" t="str">
        <f t="shared" si="183"/>
        <v/>
      </c>
      <c r="K2931" s="28" t="str">
        <f t="shared" si="181"/>
        <v/>
      </c>
      <c r="L2931" s="25" t="str">
        <f t="shared" si="182"/>
        <v/>
      </c>
      <c r="M2931" s="16"/>
    </row>
    <row r="2932" spans="2:13" ht="22.5" customHeight="1" x14ac:dyDescent="0.45">
      <c r="B2932" s="30">
        <f t="shared" si="180"/>
        <v>2924</v>
      </c>
      <c r="C2932" s="40"/>
      <c r="D2932" s="41"/>
      <c r="E2932" s="31" t="str">
        <f>IFERROR(IF(OR(確認書!$C$23="",D2932=""),"",確認書!$C$23),"")</f>
        <v/>
      </c>
      <c r="F2932" s="33" t="str">
        <f>IFERROR(
   IF($E$3="", "",
     IF(VLOOKUP(E2932, リスト!$A$2:$E$49, 5, FALSE) &gt; $E$3,
        VLOOKUP(E2932, リスト!$A$2:$E$49, 2, FALSE),
        VLOOKUP(E2932, リスト!$A$2:$E$49, 4, FALSE)
     )
   ),
"")</f>
        <v/>
      </c>
      <c r="G2932" s="40"/>
      <c r="H2932" s="29"/>
      <c r="I2932" s="46"/>
      <c r="J2932" s="34" t="str">
        <f t="shared" si="183"/>
        <v/>
      </c>
      <c r="K2932" s="28" t="str">
        <f t="shared" si="181"/>
        <v/>
      </c>
      <c r="L2932" s="25" t="str">
        <f t="shared" si="182"/>
        <v/>
      </c>
      <c r="M2932" s="16"/>
    </row>
    <row r="2933" spans="2:13" ht="22.5" customHeight="1" x14ac:dyDescent="0.45">
      <c r="B2933" s="30">
        <f t="shared" si="180"/>
        <v>2925</v>
      </c>
      <c r="C2933" s="40"/>
      <c r="D2933" s="41"/>
      <c r="E2933" s="31" t="str">
        <f>IFERROR(IF(OR(確認書!$C$23="",D2933=""),"",確認書!$C$23),"")</f>
        <v/>
      </c>
      <c r="F2933" s="33" t="str">
        <f>IFERROR(
   IF($E$3="", "",
     IF(VLOOKUP(E2933, リスト!$A$2:$E$49, 5, FALSE) &gt; $E$3,
        VLOOKUP(E2933, リスト!$A$2:$E$49, 2, FALSE),
        VLOOKUP(E2933, リスト!$A$2:$E$49, 4, FALSE)
     )
   ),
"")</f>
        <v/>
      </c>
      <c r="G2933" s="40"/>
      <c r="H2933" s="29"/>
      <c r="I2933" s="46"/>
      <c r="J2933" s="34" t="str">
        <f t="shared" si="183"/>
        <v/>
      </c>
      <c r="K2933" s="28" t="str">
        <f t="shared" si="181"/>
        <v/>
      </c>
      <c r="L2933" s="25" t="str">
        <f t="shared" si="182"/>
        <v/>
      </c>
      <c r="M2933" s="16"/>
    </row>
    <row r="2934" spans="2:13" ht="22.5" customHeight="1" x14ac:dyDescent="0.45">
      <c r="B2934" s="30">
        <f t="shared" si="180"/>
        <v>2926</v>
      </c>
      <c r="C2934" s="40"/>
      <c r="D2934" s="41"/>
      <c r="E2934" s="31" t="str">
        <f>IFERROR(IF(OR(確認書!$C$23="",D2934=""),"",確認書!$C$23),"")</f>
        <v/>
      </c>
      <c r="F2934" s="33" t="str">
        <f>IFERROR(
   IF($E$3="", "",
     IF(VLOOKUP(E2934, リスト!$A$2:$E$49, 5, FALSE) &gt; $E$3,
        VLOOKUP(E2934, リスト!$A$2:$E$49, 2, FALSE),
        VLOOKUP(E2934, リスト!$A$2:$E$49, 4, FALSE)
     )
   ),
"")</f>
        <v/>
      </c>
      <c r="G2934" s="40"/>
      <c r="H2934" s="29"/>
      <c r="I2934" s="46"/>
      <c r="J2934" s="34" t="str">
        <f t="shared" si="183"/>
        <v/>
      </c>
      <c r="K2934" s="28" t="str">
        <f t="shared" si="181"/>
        <v/>
      </c>
      <c r="L2934" s="25" t="str">
        <f t="shared" si="182"/>
        <v/>
      </c>
      <c r="M2934" s="16"/>
    </row>
    <row r="2935" spans="2:13" ht="22.5" customHeight="1" x14ac:dyDescent="0.45">
      <c r="B2935" s="30">
        <f t="shared" si="180"/>
        <v>2927</v>
      </c>
      <c r="C2935" s="40"/>
      <c r="D2935" s="41"/>
      <c r="E2935" s="31" t="str">
        <f>IFERROR(IF(OR(確認書!$C$23="",D2935=""),"",確認書!$C$23),"")</f>
        <v/>
      </c>
      <c r="F2935" s="33" t="str">
        <f>IFERROR(
   IF($E$3="", "",
     IF(VLOOKUP(E2935, リスト!$A$2:$E$49, 5, FALSE) &gt; $E$3,
        VLOOKUP(E2935, リスト!$A$2:$E$49, 2, FALSE),
        VLOOKUP(E2935, リスト!$A$2:$E$49, 4, FALSE)
     )
   ),
"")</f>
        <v/>
      </c>
      <c r="G2935" s="40"/>
      <c r="H2935" s="29"/>
      <c r="I2935" s="46"/>
      <c r="J2935" s="34" t="str">
        <f t="shared" si="183"/>
        <v/>
      </c>
      <c r="K2935" s="28" t="str">
        <f t="shared" si="181"/>
        <v/>
      </c>
      <c r="L2935" s="25" t="str">
        <f t="shared" si="182"/>
        <v/>
      </c>
      <c r="M2935" s="16"/>
    </row>
    <row r="2936" spans="2:13" ht="22.5" customHeight="1" x14ac:dyDescent="0.45">
      <c r="B2936" s="30">
        <f t="shared" si="180"/>
        <v>2928</v>
      </c>
      <c r="C2936" s="40"/>
      <c r="D2936" s="41"/>
      <c r="E2936" s="31" t="str">
        <f>IFERROR(IF(OR(確認書!$C$23="",D2936=""),"",確認書!$C$23),"")</f>
        <v/>
      </c>
      <c r="F2936" s="33" t="str">
        <f>IFERROR(
   IF($E$3="", "",
     IF(VLOOKUP(E2936, リスト!$A$2:$E$49, 5, FALSE) &gt; $E$3,
        VLOOKUP(E2936, リスト!$A$2:$E$49, 2, FALSE),
        VLOOKUP(E2936, リスト!$A$2:$E$49, 4, FALSE)
     )
   ),
"")</f>
        <v/>
      </c>
      <c r="G2936" s="40"/>
      <c r="H2936" s="29"/>
      <c r="I2936" s="46"/>
      <c r="J2936" s="34" t="str">
        <f t="shared" si="183"/>
        <v/>
      </c>
      <c r="K2936" s="28" t="str">
        <f t="shared" si="181"/>
        <v/>
      </c>
      <c r="L2936" s="25" t="str">
        <f t="shared" si="182"/>
        <v/>
      </c>
      <c r="M2936" s="16"/>
    </row>
    <row r="2937" spans="2:13" ht="22.5" customHeight="1" x14ac:dyDescent="0.45">
      <c r="B2937" s="30">
        <f t="shared" si="180"/>
        <v>2929</v>
      </c>
      <c r="C2937" s="40"/>
      <c r="D2937" s="41"/>
      <c r="E2937" s="31" t="str">
        <f>IFERROR(IF(OR(確認書!$C$23="",D2937=""),"",確認書!$C$23),"")</f>
        <v/>
      </c>
      <c r="F2937" s="33" t="str">
        <f>IFERROR(
   IF($E$3="", "",
     IF(VLOOKUP(E2937, リスト!$A$2:$E$49, 5, FALSE) &gt; $E$3,
        VLOOKUP(E2937, リスト!$A$2:$E$49, 2, FALSE),
        VLOOKUP(E2937, リスト!$A$2:$E$49, 4, FALSE)
     )
   ),
"")</f>
        <v/>
      </c>
      <c r="G2937" s="40"/>
      <c r="H2937" s="29"/>
      <c r="I2937" s="46"/>
      <c r="J2937" s="34" t="str">
        <f t="shared" si="183"/>
        <v/>
      </c>
      <c r="K2937" s="28" t="str">
        <f t="shared" si="181"/>
        <v/>
      </c>
      <c r="L2937" s="25" t="str">
        <f t="shared" si="182"/>
        <v/>
      </c>
      <c r="M2937" s="16"/>
    </row>
    <row r="2938" spans="2:13" ht="22.5" customHeight="1" x14ac:dyDescent="0.45">
      <c r="B2938" s="30">
        <f t="shared" si="180"/>
        <v>2930</v>
      </c>
      <c r="C2938" s="40"/>
      <c r="D2938" s="41"/>
      <c r="E2938" s="31" t="str">
        <f>IFERROR(IF(OR(確認書!$C$23="",D2938=""),"",確認書!$C$23),"")</f>
        <v/>
      </c>
      <c r="F2938" s="33" t="str">
        <f>IFERROR(
   IF($E$3="", "",
     IF(VLOOKUP(E2938, リスト!$A$2:$E$49, 5, FALSE) &gt; $E$3,
        VLOOKUP(E2938, リスト!$A$2:$E$49, 2, FALSE),
        VLOOKUP(E2938, リスト!$A$2:$E$49, 4, FALSE)
     )
   ),
"")</f>
        <v/>
      </c>
      <c r="G2938" s="40"/>
      <c r="H2938" s="29"/>
      <c r="I2938" s="46"/>
      <c r="J2938" s="34" t="str">
        <f t="shared" si="183"/>
        <v/>
      </c>
      <c r="K2938" s="28" t="str">
        <f t="shared" si="181"/>
        <v/>
      </c>
      <c r="L2938" s="25" t="str">
        <f t="shared" si="182"/>
        <v/>
      </c>
      <c r="M2938" s="16"/>
    </row>
    <row r="2939" spans="2:13" ht="22.5" customHeight="1" x14ac:dyDescent="0.45">
      <c r="B2939" s="30">
        <f t="shared" si="180"/>
        <v>2931</v>
      </c>
      <c r="C2939" s="40"/>
      <c r="D2939" s="41"/>
      <c r="E2939" s="31" t="str">
        <f>IFERROR(IF(OR(確認書!$C$23="",D2939=""),"",確認書!$C$23),"")</f>
        <v/>
      </c>
      <c r="F2939" s="33" t="str">
        <f>IFERROR(
   IF($E$3="", "",
     IF(VLOOKUP(E2939, リスト!$A$2:$E$49, 5, FALSE) &gt; $E$3,
        VLOOKUP(E2939, リスト!$A$2:$E$49, 2, FALSE),
        VLOOKUP(E2939, リスト!$A$2:$E$49, 4, FALSE)
     )
   ),
"")</f>
        <v/>
      </c>
      <c r="G2939" s="40"/>
      <c r="H2939" s="29"/>
      <c r="I2939" s="46"/>
      <c r="J2939" s="34" t="str">
        <f t="shared" si="183"/>
        <v/>
      </c>
      <c r="K2939" s="28" t="str">
        <f t="shared" si="181"/>
        <v/>
      </c>
      <c r="L2939" s="25" t="str">
        <f t="shared" si="182"/>
        <v/>
      </c>
      <c r="M2939" s="16"/>
    </row>
    <row r="2940" spans="2:13" ht="22.5" customHeight="1" x14ac:dyDescent="0.45">
      <c r="B2940" s="30">
        <f t="shared" si="180"/>
        <v>2932</v>
      </c>
      <c r="C2940" s="40"/>
      <c r="D2940" s="41"/>
      <c r="E2940" s="31" t="str">
        <f>IFERROR(IF(OR(確認書!$C$23="",D2940=""),"",確認書!$C$23),"")</f>
        <v/>
      </c>
      <c r="F2940" s="33" t="str">
        <f>IFERROR(
   IF($E$3="", "",
     IF(VLOOKUP(E2940, リスト!$A$2:$E$49, 5, FALSE) &gt; $E$3,
        VLOOKUP(E2940, リスト!$A$2:$E$49, 2, FALSE),
        VLOOKUP(E2940, リスト!$A$2:$E$49, 4, FALSE)
     )
   ),
"")</f>
        <v/>
      </c>
      <c r="G2940" s="40"/>
      <c r="H2940" s="29"/>
      <c r="I2940" s="46"/>
      <c r="J2940" s="34" t="str">
        <f t="shared" si="183"/>
        <v/>
      </c>
      <c r="K2940" s="28" t="str">
        <f t="shared" si="181"/>
        <v/>
      </c>
      <c r="L2940" s="25" t="str">
        <f t="shared" si="182"/>
        <v/>
      </c>
      <c r="M2940" s="16"/>
    </row>
    <row r="2941" spans="2:13" ht="22.5" customHeight="1" x14ac:dyDescent="0.45">
      <c r="B2941" s="30">
        <f t="shared" si="180"/>
        <v>2933</v>
      </c>
      <c r="C2941" s="40"/>
      <c r="D2941" s="41"/>
      <c r="E2941" s="31" t="str">
        <f>IFERROR(IF(OR(確認書!$C$23="",D2941=""),"",確認書!$C$23),"")</f>
        <v/>
      </c>
      <c r="F2941" s="33" t="str">
        <f>IFERROR(
   IF($E$3="", "",
     IF(VLOOKUP(E2941, リスト!$A$2:$E$49, 5, FALSE) &gt; $E$3,
        VLOOKUP(E2941, リスト!$A$2:$E$49, 2, FALSE),
        VLOOKUP(E2941, リスト!$A$2:$E$49, 4, FALSE)
     )
   ),
"")</f>
        <v/>
      </c>
      <c r="G2941" s="40"/>
      <c r="H2941" s="29"/>
      <c r="I2941" s="46"/>
      <c r="J2941" s="34" t="str">
        <f t="shared" si="183"/>
        <v/>
      </c>
      <c r="K2941" s="28" t="str">
        <f t="shared" si="181"/>
        <v/>
      </c>
      <c r="L2941" s="25" t="str">
        <f t="shared" si="182"/>
        <v/>
      </c>
      <c r="M2941" s="16"/>
    </row>
    <row r="2942" spans="2:13" ht="22.5" customHeight="1" x14ac:dyDescent="0.45">
      <c r="B2942" s="30">
        <f t="shared" si="180"/>
        <v>2934</v>
      </c>
      <c r="C2942" s="40"/>
      <c r="D2942" s="41"/>
      <c r="E2942" s="31" t="str">
        <f>IFERROR(IF(OR(確認書!$C$23="",D2942=""),"",確認書!$C$23),"")</f>
        <v/>
      </c>
      <c r="F2942" s="33" t="str">
        <f>IFERROR(
   IF($E$3="", "",
     IF(VLOOKUP(E2942, リスト!$A$2:$E$49, 5, FALSE) &gt; $E$3,
        VLOOKUP(E2942, リスト!$A$2:$E$49, 2, FALSE),
        VLOOKUP(E2942, リスト!$A$2:$E$49, 4, FALSE)
     )
   ),
"")</f>
        <v/>
      </c>
      <c r="G2942" s="40"/>
      <c r="H2942" s="29"/>
      <c r="I2942" s="46"/>
      <c r="J2942" s="34" t="str">
        <f t="shared" si="183"/>
        <v/>
      </c>
      <c r="K2942" s="28" t="str">
        <f t="shared" si="181"/>
        <v/>
      </c>
      <c r="L2942" s="25" t="str">
        <f t="shared" si="182"/>
        <v/>
      </c>
      <c r="M2942" s="16"/>
    </row>
    <row r="2943" spans="2:13" ht="22.5" customHeight="1" x14ac:dyDescent="0.45">
      <c r="B2943" s="30">
        <f t="shared" si="180"/>
        <v>2935</v>
      </c>
      <c r="C2943" s="40"/>
      <c r="D2943" s="41"/>
      <c r="E2943" s="31" t="str">
        <f>IFERROR(IF(OR(確認書!$C$23="",D2943=""),"",確認書!$C$23),"")</f>
        <v/>
      </c>
      <c r="F2943" s="33" t="str">
        <f>IFERROR(
   IF($E$3="", "",
     IF(VLOOKUP(E2943, リスト!$A$2:$E$49, 5, FALSE) &gt; $E$3,
        VLOOKUP(E2943, リスト!$A$2:$E$49, 2, FALSE),
        VLOOKUP(E2943, リスト!$A$2:$E$49, 4, FALSE)
     )
   ),
"")</f>
        <v/>
      </c>
      <c r="G2943" s="40"/>
      <c r="H2943" s="29"/>
      <c r="I2943" s="46"/>
      <c r="J2943" s="34" t="str">
        <f t="shared" si="183"/>
        <v/>
      </c>
      <c r="K2943" s="28" t="str">
        <f t="shared" si="181"/>
        <v/>
      </c>
      <c r="L2943" s="25" t="str">
        <f t="shared" si="182"/>
        <v/>
      </c>
      <c r="M2943" s="16"/>
    </row>
    <row r="2944" spans="2:13" ht="22.5" customHeight="1" x14ac:dyDescent="0.45">
      <c r="B2944" s="30">
        <f t="shared" si="180"/>
        <v>2936</v>
      </c>
      <c r="C2944" s="40"/>
      <c r="D2944" s="41"/>
      <c r="E2944" s="31" t="str">
        <f>IFERROR(IF(OR(確認書!$C$23="",D2944=""),"",確認書!$C$23),"")</f>
        <v/>
      </c>
      <c r="F2944" s="33" t="str">
        <f>IFERROR(
   IF($E$3="", "",
     IF(VLOOKUP(E2944, リスト!$A$2:$E$49, 5, FALSE) &gt; $E$3,
        VLOOKUP(E2944, リスト!$A$2:$E$49, 2, FALSE),
        VLOOKUP(E2944, リスト!$A$2:$E$49, 4, FALSE)
     )
   ),
"")</f>
        <v/>
      </c>
      <c r="G2944" s="40"/>
      <c r="H2944" s="29"/>
      <c r="I2944" s="46"/>
      <c r="J2944" s="34" t="str">
        <f t="shared" si="183"/>
        <v/>
      </c>
      <c r="K2944" s="28" t="str">
        <f t="shared" si="181"/>
        <v/>
      </c>
      <c r="L2944" s="25" t="str">
        <f t="shared" si="182"/>
        <v/>
      </c>
      <c r="M2944" s="16"/>
    </row>
    <row r="2945" spans="2:13" ht="22.5" customHeight="1" x14ac:dyDescent="0.45">
      <c r="B2945" s="30">
        <f t="shared" si="180"/>
        <v>2937</v>
      </c>
      <c r="C2945" s="40"/>
      <c r="D2945" s="41"/>
      <c r="E2945" s="31" t="str">
        <f>IFERROR(IF(OR(確認書!$C$23="",D2945=""),"",確認書!$C$23),"")</f>
        <v/>
      </c>
      <c r="F2945" s="33" t="str">
        <f>IFERROR(
   IF($E$3="", "",
     IF(VLOOKUP(E2945, リスト!$A$2:$E$49, 5, FALSE) &gt; $E$3,
        VLOOKUP(E2945, リスト!$A$2:$E$49, 2, FALSE),
        VLOOKUP(E2945, リスト!$A$2:$E$49, 4, FALSE)
     )
   ),
"")</f>
        <v/>
      </c>
      <c r="G2945" s="40"/>
      <c r="H2945" s="29"/>
      <c r="I2945" s="46"/>
      <c r="J2945" s="34" t="str">
        <f t="shared" si="183"/>
        <v/>
      </c>
      <c r="K2945" s="28" t="str">
        <f t="shared" si="181"/>
        <v/>
      </c>
      <c r="L2945" s="25" t="str">
        <f t="shared" si="182"/>
        <v/>
      </c>
      <c r="M2945" s="16"/>
    </row>
    <row r="2946" spans="2:13" ht="22.5" customHeight="1" x14ac:dyDescent="0.45">
      <c r="B2946" s="30">
        <f t="shared" si="180"/>
        <v>2938</v>
      </c>
      <c r="C2946" s="40"/>
      <c r="D2946" s="41"/>
      <c r="E2946" s="31" t="str">
        <f>IFERROR(IF(OR(確認書!$C$23="",D2946=""),"",確認書!$C$23),"")</f>
        <v/>
      </c>
      <c r="F2946" s="33" t="str">
        <f>IFERROR(
   IF($E$3="", "",
     IF(VLOOKUP(E2946, リスト!$A$2:$E$49, 5, FALSE) &gt; $E$3,
        VLOOKUP(E2946, リスト!$A$2:$E$49, 2, FALSE),
        VLOOKUP(E2946, リスト!$A$2:$E$49, 4, FALSE)
     )
   ),
"")</f>
        <v/>
      </c>
      <c r="G2946" s="40"/>
      <c r="H2946" s="29"/>
      <c r="I2946" s="46"/>
      <c r="J2946" s="34" t="str">
        <f t="shared" si="183"/>
        <v/>
      </c>
      <c r="K2946" s="28" t="str">
        <f t="shared" si="181"/>
        <v/>
      </c>
      <c r="L2946" s="25" t="str">
        <f t="shared" si="182"/>
        <v/>
      </c>
      <c r="M2946" s="16"/>
    </row>
    <row r="2947" spans="2:13" ht="22.5" customHeight="1" x14ac:dyDescent="0.45">
      <c r="B2947" s="30">
        <f t="shared" si="180"/>
        <v>2939</v>
      </c>
      <c r="C2947" s="40"/>
      <c r="D2947" s="41"/>
      <c r="E2947" s="31" t="str">
        <f>IFERROR(IF(OR(確認書!$C$23="",D2947=""),"",確認書!$C$23),"")</f>
        <v/>
      </c>
      <c r="F2947" s="33" t="str">
        <f>IFERROR(
   IF($E$3="", "",
     IF(VLOOKUP(E2947, リスト!$A$2:$E$49, 5, FALSE) &gt; $E$3,
        VLOOKUP(E2947, リスト!$A$2:$E$49, 2, FALSE),
        VLOOKUP(E2947, リスト!$A$2:$E$49, 4, FALSE)
     )
   ),
"")</f>
        <v/>
      </c>
      <c r="G2947" s="40"/>
      <c r="H2947" s="29"/>
      <c r="I2947" s="46"/>
      <c r="J2947" s="34" t="str">
        <f t="shared" si="183"/>
        <v/>
      </c>
      <c r="K2947" s="28" t="str">
        <f t="shared" si="181"/>
        <v/>
      </c>
      <c r="L2947" s="25" t="str">
        <f t="shared" si="182"/>
        <v/>
      </c>
      <c r="M2947" s="16"/>
    </row>
    <row r="2948" spans="2:13" ht="22.5" customHeight="1" x14ac:dyDescent="0.45">
      <c r="B2948" s="30">
        <f t="shared" si="180"/>
        <v>2940</v>
      </c>
      <c r="C2948" s="40"/>
      <c r="D2948" s="41"/>
      <c r="E2948" s="31" t="str">
        <f>IFERROR(IF(OR(確認書!$C$23="",D2948=""),"",確認書!$C$23),"")</f>
        <v/>
      </c>
      <c r="F2948" s="33" t="str">
        <f>IFERROR(
   IF($E$3="", "",
     IF(VLOOKUP(E2948, リスト!$A$2:$E$49, 5, FALSE) &gt; $E$3,
        VLOOKUP(E2948, リスト!$A$2:$E$49, 2, FALSE),
        VLOOKUP(E2948, リスト!$A$2:$E$49, 4, FALSE)
     )
   ),
"")</f>
        <v/>
      </c>
      <c r="G2948" s="40"/>
      <c r="H2948" s="29"/>
      <c r="I2948" s="46"/>
      <c r="J2948" s="34" t="str">
        <f t="shared" si="183"/>
        <v/>
      </c>
      <c r="K2948" s="28" t="str">
        <f t="shared" si="181"/>
        <v/>
      </c>
      <c r="L2948" s="25" t="str">
        <f t="shared" si="182"/>
        <v/>
      </c>
      <c r="M2948" s="16"/>
    </row>
    <row r="2949" spans="2:13" ht="22.5" customHeight="1" x14ac:dyDescent="0.45">
      <c r="B2949" s="30">
        <f t="shared" si="180"/>
        <v>2941</v>
      </c>
      <c r="C2949" s="40"/>
      <c r="D2949" s="41"/>
      <c r="E2949" s="31" t="str">
        <f>IFERROR(IF(OR(確認書!$C$23="",D2949=""),"",確認書!$C$23),"")</f>
        <v/>
      </c>
      <c r="F2949" s="33" t="str">
        <f>IFERROR(
   IF($E$3="", "",
     IF(VLOOKUP(E2949, リスト!$A$2:$E$49, 5, FALSE) &gt; $E$3,
        VLOOKUP(E2949, リスト!$A$2:$E$49, 2, FALSE),
        VLOOKUP(E2949, リスト!$A$2:$E$49, 4, FALSE)
     )
   ),
"")</f>
        <v/>
      </c>
      <c r="G2949" s="40"/>
      <c r="H2949" s="29"/>
      <c r="I2949" s="46"/>
      <c r="J2949" s="34" t="str">
        <f t="shared" si="183"/>
        <v/>
      </c>
      <c r="K2949" s="28" t="str">
        <f t="shared" si="181"/>
        <v/>
      </c>
      <c r="L2949" s="25" t="str">
        <f t="shared" si="182"/>
        <v/>
      </c>
      <c r="M2949" s="16"/>
    </row>
    <row r="2950" spans="2:13" ht="22.5" customHeight="1" x14ac:dyDescent="0.45">
      <c r="B2950" s="30">
        <f t="shared" si="180"/>
        <v>2942</v>
      </c>
      <c r="C2950" s="40"/>
      <c r="D2950" s="41"/>
      <c r="E2950" s="31" t="str">
        <f>IFERROR(IF(OR(確認書!$C$23="",D2950=""),"",確認書!$C$23),"")</f>
        <v/>
      </c>
      <c r="F2950" s="33" t="str">
        <f>IFERROR(
   IF($E$3="", "",
     IF(VLOOKUP(E2950, リスト!$A$2:$E$49, 5, FALSE) &gt; $E$3,
        VLOOKUP(E2950, リスト!$A$2:$E$49, 2, FALSE),
        VLOOKUP(E2950, リスト!$A$2:$E$49, 4, FALSE)
     )
   ),
"")</f>
        <v/>
      </c>
      <c r="G2950" s="40"/>
      <c r="H2950" s="29"/>
      <c r="I2950" s="46"/>
      <c r="J2950" s="34" t="str">
        <f t="shared" si="183"/>
        <v/>
      </c>
      <c r="K2950" s="28" t="str">
        <f t="shared" si="181"/>
        <v/>
      </c>
      <c r="L2950" s="25" t="str">
        <f t="shared" si="182"/>
        <v/>
      </c>
      <c r="M2950" s="16"/>
    </row>
    <row r="2951" spans="2:13" ht="22.5" customHeight="1" x14ac:dyDescent="0.45">
      <c r="B2951" s="30">
        <f t="shared" si="180"/>
        <v>2943</v>
      </c>
      <c r="C2951" s="40"/>
      <c r="D2951" s="41"/>
      <c r="E2951" s="31" t="str">
        <f>IFERROR(IF(OR(確認書!$C$23="",D2951=""),"",確認書!$C$23),"")</f>
        <v/>
      </c>
      <c r="F2951" s="33" t="str">
        <f>IFERROR(
   IF($E$3="", "",
     IF(VLOOKUP(E2951, リスト!$A$2:$E$49, 5, FALSE) &gt; $E$3,
        VLOOKUP(E2951, リスト!$A$2:$E$49, 2, FALSE),
        VLOOKUP(E2951, リスト!$A$2:$E$49, 4, FALSE)
     )
   ),
"")</f>
        <v/>
      </c>
      <c r="G2951" s="40"/>
      <c r="H2951" s="29"/>
      <c r="I2951" s="46"/>
      <c r="J2951" s="34" t="str">
        <f t="shared" si="183"/>
        <v/>
      </c>
      <c r="K2951" s="28" t="str">
        <f t="shared" si="181"/>
        <v/>
      </c>
      <c r="L2951" s="25" t="str">
        <f t="shared" si="182"/>
        <v/>
      </c>
      <c r="M2951" s="16"/>
    </row>
    <row r="2952" spans="2:13" ht="22.5" customHeight="1" x14ac:dyDescent="0.45">
      <c r="B2952" s="30">
        <f t="shared" si="180"/>
        <v>2944</v>
      </c>
      <c r="C2952" s="40"/>
      <c r="D2952" s="41"/>
      <c r="E2952" s="31" t="str">
        <f>IFERROR(IF(OR(確認書!$C$23="",D2952=""),"",確認書!$C$23),"")</f>
        <v/>
      </c>
      <c r="F2952" s="33" t="str">
        <f>IFERROR(
   IF($E$3="", "",
     IF(VLOOKUP(E2952, リスト!$A$2:$E$49, 5, FALSE) &gt; $E$3,
        VLOOKUP(E2952, リスト!$A$2:$E$49, 2, FALSE),
        VLOOKUP(E2952, リスト!$A$2:$E$49, 4, FALSE)
     )
   ),
"")</f>
        <v/>
      </c>
      <c r="G2952" s="40"/>
      <c r="H2952" s="29"/>
      <c r="I2952" s="46"/>
      <c r="J2952" s="34" t="str">
        <f t="shared" si="183"/>
        <v/>
      </c>
      <c r="K2952" s="28" t="str">
        <f t="shared" si="181"/>
        <v/>
      </c>
      <c r="L2952" s="25" t="str">
        <f t="shared" si="182"/>
        <v/>
      </c>
      <c r="M2952" s="16"/>
    </row>
    <row r="2953" spans="2:13" ht="22.5" customHeight="1" x14ac:dyDescent="0.45">
      <c r="B2953" s="30">
        <f t="shared" si="180"/>
        <v>2945</v>
      </c>
      <c r="C2953" s="40"/>
      <c r="D2953" s="41"/>
      <c r="E2953" s="31" t="str">
        <f>IFERROR(IF(OR(確認書!$C$23="",D2953=""),"",確認書!$C$23),"")</f>
        <v/>
      </c>
      <c r="F2953" s="33" t="str">
        <f>IFERROR(
   IF($E$3="", "",
     IF(VLOOKUP(E2953, リスト!$A$2:$E$49, 5, FALSE) &gt; $E$3,
        VLOOKUP(E2953, リスト!$A$2:$E$49, 2, FALSE),
        VLOOKUP(E2953, リスト!$A$2:$E$49, 4, FALSE)
     )
   ),
"")</f>
        <v/>
      </c>
      <c r="G2953" s="40"/>
      <c r="H2953" s="29"/>
      <c r="I2953" s="46"/>
      <c r="J2953" s="34" t="str">
        <f t="shared" si="183"/>
        <v/>
      </c>
      <c r="K2953" s="28" t="str">
        <f t="shared" si="181"/>
        <v/>
      </c>
      <c r="L2953" s="25" t="str">
        <f t="shared" si="182"/>
        <v/>
      </c>
      <c r="M2953" s="16"/>
    </row>
    <row r="2954" spans="2:13" ht="22.5" customHeight="1" x14ac:dyDescent="0.45">
      <c r="B2954" s="30">
        <f t="shared" ref="B2954:B3008" si="184">ROW()-8</f>
        <v>2946</v>
      </c>
      <c r="C2954" s="40"/>
      <c r="D2954" s="41"/>
      <c r="E2954" s="31" t="str">
        <f>IFERROR(IF(OR(確認書!$C$23="",D2954=""),"",確認書!$C$23),"")</f>
        <v/>
      </c>
      <c r="F2954" s="33" t="str">
        <f>IFERROR(
   IF($E$3="", "",
     IF(VLOOKUP(E2954, リスト!$A$2:$E$49, 5, FALSE) &gt; $E$3,
        VLOOKUP(E2954, リスト!$A$2:$E$49, 2, FALSE),
        VLOOKUP(E2954, リスト!$A$2:$E$49, 4, FALSE)
     )
   ),
"")</f>
        <v/>
      </c>
      <c r="G2954" s="40"/>
      <c r="H2954" s="29"/>
      <c r="I2954" s="46"/>
      <c r="J2954" s="34" t="str">
        <f t="shared" si="183"/>
        <v/>
      </c>
      <c r="K2954" s="28" t="str">
        <f t="shared" ref="K2954:K3008" si="185">IF(OR(E2954="",F2954=""), "",
 IF(NOT(ISNUMBER(J2954)), "",
 IF(J2954&lt;F2954, "×（法定外・特例等対象外です）", "〇")))</f>
        <v/>
      </c>
      <c r="L2954" s="25" t="str">
        <f t="shared" ref="L2954:L3008" si="186">IF(COUNTBLANK(D2954:J2954)=7, "",
 IF(D2954="", "←D列に従業員名を姓名（フルネーム）で入力してください。誤変換にお気を付け下さい。",
 IF(G2954="", "←G列に1.月給～3.時間給を入力してください",
 IF(H2954="", "←H列に金額を入力してください",
 IF(NOT(ISNUMBER(H2954)), "←H列の金額は半角数字で入力してください",
 IF(G2954="3.時間給", "",
 IF(I2954="", "←I列に労働時間を入力してください",
 IF(NOT(ISNUMBER(I2954)), "←I列の労働時間は半角数字で入力してください", ""))))))))</f>
        <v/>
      </c>
      <c r="M2954" s="16"/>
    </row>
    <row r="2955" spans="2:13" ht="22.5" customHeight="1" x14ac:dyDescent="0.45">
      <c r="B2955" s="30">
        <f t="shared" si="184"/>
        <v>2947</v>
      </c>
      <c r="C2955" s="40"/>
      <c r="D2955" s="41"/>
      <c r="E2955" s="31" t="str">
        <f>IFERROR(IF(OR(確認書!$C$23="",D2955=""),"",確認書!$C$23),"")</f>
        <v/>
      </c>
      <c r="F2955" s="33" t="str">
        <f>IFERROR(
   IF($E$3="", "",
     IF(VLOOKUP(E2955, リスト!$A$2:$E$49, 5, FALSE) &gt; $E$3,
        VLOOKUP(E2955, リスト!$A$2:$E$49, 2, FALSE),
        VLOOKUP(E2955, リスト!$A$2:$E$49, 4, FALSE)
     )
   ),
"")</f>
        <v/>
      </c>
      <c r="G2955" s="40"/>
      <c r="H2955" s="29"/>
      <c r="I2955" s="46"/>
      <c r="J2955" s="34" t="str">
        <f t="shared" ref="J2955:J3008" si="187">IF(COUNTBLANK(G2955:I2955)=3, "",
 IF(G2955="3.時間給", IF(H2955="", "", H2955),
 IF(OR(G2955="1.月給", G2955="2.日給"),
   IF(OR(H2955="", I2955=""), "", ROUND(H2955/I2955,0)),
 "")))</f>
        <v/>
      </c>
      <c r="K2955" s="28" t="str">
        <f t="shared" si="185"/>
        <v/>
      </c>
      <c r="L2955" s="25" t="str">
        <f t="shared" si="186"/>
        <v/>
      </c>
      <c r="M2955" s="16"/>
    </row>
    <row r="2956" spans="2:13" ht="22.5" customHeight="1" x14ac:dyDescent="0.45">
      <c r="B2956" s="30">
        <f t="shared" si="184"/>
        <v>2948</v>
      </c>
      <c r="C2956" s="40"/>
      <c r="D2956" s="41"/>
      <c r="E2956" s="31" t="str">
        <f>IFERROR(IF(OR(確認書!$C$23="",D2956=""),"",確認書!$C$23),"")</f>
        <v/>
      </c>
      <c r="F2956" s="33" t="str">
        <f>IFERROR(
   IF($E$3="", "",
     IF(VLOOKUP(E2956, リスト!$A$2:$E$49, 5, FALSE) &gt; $E$3,
        VLOOKUP(E2956, リスト!$A$2:$E$49, 2, FALSE),
        VLOOKUP(E2956, リスト!$A$2:$E$49, 4, FALSE)
     )
   ),
"")</f>
        <v/>
      </c>
      <c r="G2956" s="40"/>
      <c r="H2956" s="29"/>
      <c r="I2956" s="46"/>
      <c r="J2956" s="34" t="str">
        <f t="shared" si="187"/>
        <v/>
      </c>
      <c r="K2956" s="28" t="str">
        <f t="shared" si="185"/>
        <v/>
      </c>
      <c r="L2956" s="25" t="str">
        <f t="shared" si="186"/>
        <v/>
      </c>
      <c r="M2956" s="16"/>
    </row>
    <row r="2957" spans="2:13" ht="22.5" customHeight="1" x14ac:dyDescent="0.45">
      <c r="B2957" s="30">
        <f t="shared" si="184"/>
        <v>2949</v>
      </c>
      <c r="C2957" s="40"/>
      <c r="D2957" s="41"/>
      <c r="E2957" s="31" t="str">
        <f>IFERROR(IF(OR(確認書!$C$23="",D2957=""),"",確認書!$C$23),"")</f>
        <v/>
      </c>
      <c r="F2957" s="33" t="str">
        <f>IFERROR(
   IF($E$3="", "",
     IF(VLOOKUP(E2957, リスト!$A$2:$E$49, 5, FALSE) &gt; $E$3,
        VLOOKUP(E2957, リスト!$A$2:$E$49, 2, FALSE),
        VLOOKUP(E2957, リスト!$A$2:$E$49, 4, FALSE)
     )
   ),
"")</f>
        <v/>
      </c>
      <c r="G2957" s="40"/>
      <c r="H2957" s="29"/>
      <c r="I2957" s="46"/>
      <c r="J2957" s="34" t="str">
        <f t="shared" si="187"/>
        <v/>
      </c>
      <c r="K2957" s="28" t="str">
        <f t="shared" si="185"/>
        <v/>
      </c>
      <c r="L2957" s="25" t="str">
        <f t="shared" si="186"/>
        <v/>
      </c>
      <c r="M2957" s="16"/>
    </row>
    <row r="2958" spans="2:13" ht="22.5" customHeight="1" x14ac:dyDescent="0.45">
      <c r="B2958" s="30">
        <f t="shared" si="184"/>
        <v>2950</v>
      </c>
      <c r="C2958" s="40"/>
      <c r="D2958" s="41"/>
      <c r="E2958" s="31" t="str">
        <f>IFERROR(IF(OR(確認書!$C$23="",D2958=""),"",確認書!$C$23),"")</f>
        <v/>
      </c>
      <c r="F2958" s="33" t="str">
        <f>IFERROR(
   IF($E$3="", "",
     IF(VLOOKUP(E2958, リスト!$A$2:$E$49, 5, FALSE) &gt; $E$3,
        VLOOKUP(E2958, リスト!$A$2:$E$49, 2, FALSE),
        VLOOKUP(E2958, リスト!$A$2:$E$49, 4, FALSE)
     )
   ),
"")</f>
        <v/>
      </c>
      <c r="G2958" s="40"/>
      <c r="H2958" s="29"/>
      <c r="I2958" s="46"/>
      <c r="J2958" s="34" t="str">
        <f t="shared" si="187"/>
        <v/>
      </c>
      <c r="K2958" s="28" t="str">
        <f t="shared" si="185"/>
        <v/>
      </c>
      <c r="L2958" s="25" t="str">
        <f t="shared" si="186"/>
        <v/>
      </c>
      <c r="M2958" s="16"/>
    </row>
    <row r="2959" spans="2:13" ht="22.5" customHeight="1" x14ac:dyDescent="0.45">
      <c r="B2959" s="30">
        <f t="shared" si="184"/>
        <v>2951</v>
      </c>
      <c r="C2959" s="40"/>
      <c r="D2959" s="41"/>
      <c r="E2959" s="31" t="str">
        <f>IFERROR(IF(OR(確認書!$C$23="",D2959=""),"",確認書!$C$23),"")</f>
        <v/>
      </c>
      <c r="F2959" s="33" t="str">
        <f>IFERROR(
   IF($E$3="", "",
     IF(VLOOKUP(E2959, リスト!$A$2:$E$49, 5, FALSE) &gt; $E$3,
        VLOOKUP(E2959, リスト!$A$2:$E$49, 2, FALSE),
        VLOOKUP(E2959, リスト!$A$2:$E$49, 4, FALSE)
     )
   ),
"")</f>
        <v/>
      </c>
      <c r="G2959" s="40"/>
      <c r="H2959" s="29"/>
      <c r="I2959" s="46"/>
      <c r="J2959" s="34" t="str">
        <f t="shared" si="187"/>
        <v/>
      </c>
      <c r="K2959" s="28" t="str">
        <f t="shared" si="185"/>
        <v/>
      </c>
      <c r="L2959" s="25" t="str">
        <f t="shared" si="186"/>
        <v/>
      </c>
      <c r="M2959" s="16"/>
    </row>
    <row r="2960" spans="2:13" ht="22.5" customHeight="1" x14ac:dyDescent="0.45">
      <c r="B2960" s="30">
        <f t="shared" si="184"/>
        <v>2952</v>
      </c>
      <c r="C2960" s="40"/>
      <c r="D2960" s="41"/>
      <c r="E2960" s="31" t="str">
        <f>IFERROR(IF(OR(確認書!$C$23="",D2960=""),"",確認書!$C$23),"")</f>
        <v/>
      </c>
      <c r="F2960" s="33" t="str">
        <f>IFERROR(
   IF($E$3="", "",
     IF(VLOOKUP(E2960, リスト!$A$2:$E$49, 5, FALSE) &gt; $E$3,
        VLOOKUP(E2960, リスト!$A$2:$E$49, 2, FALSE),
        VLOOKUP(E2960, リスト!$A$2:$E$49, 4, FALSE)
     )
   ),
"")</f>
        <v/>
      </c>
      <c r="G2960" s="40"/>
      <c r="H2960" s="29"/>
      <c r="I2960" s="46"/>
      <c r="J2960" s="34" t="str">
        <f t="shared" si="187"/>
        <v/>
      </c>
      <c r="K2960" s="28" t="str">
        <f t="shared" si="185"/>
        <v/>
      </c>
      <c r="L2960" s="25" t="str">
        <f t="shared" si="186"/>
        <v/>
      </c>
      <c r="M2960" s="16"/>
    </row>
    <row r="2961" spans="2:13" ht="22.5" customHeight="1" x14ac:dyDescent="0.45">
      <c r="B2961" s="30">
        <f t="shared" si="184"/>
        <v>2953</v>
      </c>
      <c r="C2961" s="40"/>
      <c r="D2961" s="41"/>
      <c r="E2961" s="31" t="str">
        <f>IFERROR(IF(OR(確認書!$C$23="",D2961=""),"",確認書!$C$23),"")</f>
        <v/>
      </c>
      <c r="F2961" s="33" t="str">
        <f>IFERROR(
   IF($E$3="", "",
     IF(VLOOKUP(E2961, リスト!$A$2:$E$49, 5, FALSE) &gt; $E$3,
        VLOOKUP(E2961, リスト!$A$2:$E$49, 2, FALSE),
        VLOOKUP(E2961, リスト!$A$2:$E$49, 4, FALSE)
     )
   ),
"")</f>
        <v/>
      </c>
      <c r="G2961" s="40"/>
      <c r="H2961" s="29"/>
      <c r="I2961" s="46"/>
      <c r="J2961" s="34" t="str">
        <f t="shared" si="187"/>
        <v/>
      </c>
      <c r="K2961" s="28" t="str">
        <f t="shared" si="185"/>
        <v/>
      </c>
      <c r="L2961" s="25" t="str">
        <f t="shared" si="186"/>
        <v/>
      </c>
      <c r="M2961" s="16"/>
    </row>
    <row r="2962" spans="2:13" ht="22.5" customHeight="1" x14ac:dyDescent="0.45">
      <c r="B2962" s="30">
        <f t="shared" si="184"/>
        <v>2954</v>
      </c>
      <c r="C2962" s="40"/>
      <c r="D2962" s="41"/>
      <c r="E2962" s="31" t="str">
        <f>IFERROR(IF(OR(確認書!$C$23="",D2962=""),"",確認書!$C$23),"")</f>
        <v/>
      </c>
      <c r="F2962" s="33" t="str">
        <f>IFERROR(
   IF($E$3="", "",
     IF(VLOOKUP(E2962, リスト!$A$2:$E$49, 5, FALSE) &gt; $E$3,
        VLOOKUP(E2962, リスト!$A$2:$E$49, 2, FALSE),
        VLOOKUP(E2962, リスト!$A$2:$E$49, 4, FALSE)
     )
   ),
"")</f>
        <v/>
      </c>
      <c r="G2962" s="40"/>
      <c r="H2962" s="29"/>
      <c r="I2962" s="46"/>
      <c r="J2962" s="34" t="str">
        <f t="shared" si="187"/>
        <v/>
      </c>
      <c r="K2962" s="28" t="str">
        <f t="shared" si="185"/>
        <v/>
      </c>
      <c r="L2962" s="25" t="str">
        <f t="shared" si="186"/>
        <v/>
      </c>
      <c r="M2962" s="16"/>
    </row>
    <row r="2963" spans="2:13" ht="22.5" customHeight="1" x14ac:dyDescent="0.45">
      <c r="B2963" s="30">
        <f t="shared" si="184"/>
        <v>2955</v>
      </c>
      <c r="C2963" s="40"/>
      <c r="D2963" s="41"/>
      <c r="E2963" s="31" t="str">
        <f>IFERROR(IF(OR(確認書!$C$23="",D2963=""),"",確認書!$C$23),"")</f>
        <v/>
      </c>
      <c r="F2963" s="33" t="str">
        <f>IFERROR(
   IF($E$3="", "",
     IF(VLOOKUP(E2963, リスト!$A$2:$E$49, 5, FALSE) &gt; $E$3,
        VLOOKUP(E2963, リスト!$A$2:$E$49, 2, FALSE),
        VLOOKUP(E2963, リスト!$A$2:$E$49, 4, FALSE)
     )
   ),
"")</f>
        <v/>
      </c>
      <c r="G2963" s="40"/>
      <c r="H2963" s="29"/>
      <c r="I2963" s="46"/>
      <c r="J2963" s="34" t="str">
        <f t="shared" si="187"/>
        <v/>
      </c>
      <c r="K2963" s="28" t="str">
        <f t="shared" si="185"/>
        <v/>
      </c>
      <c r="L2963" s="25" t="str">
        <f t="shared" si="186"/>
        <v/>
      </c>
      <c r="M2963" s="16"/>
    </row>
    <row r="2964" spans="2:13" ht="22.5" customHeight="1" x14ac:dyDescent="0.45">
      <c r="B2964" s="30">
        <f t="shared" si="184"/>
        <v>2956</v>
      </c>
      <c r="C2964" s="40"/>
      <c r="D2964" s="41"/>
      <c r="E2964" s="31" t="str">
        <f>IFERROR(IF(OR(確認書!$C$23="",D2964=""),"",確認書!$C$23),"")</f>
        <v/>
      </c>
      <c r="F2964" s="33" t="str">
        <f>IFERROR(
   IF($E$3="", "",
     IF(VLOOKUP(E2964, リスト!$A$2:$E$49, 5, FALSE) &gt; $E$3,
        VLOOKUP(E2964, リスト!$A$2:$E$49, 2, FALSE),
        VLOOKUP(E2964, リスト!$A$2:$E$49, 4, FALSE)
     )
   ),
"")</f>
        <v/>
      </c>
      <c r="G2964" s="40"/>
      <c r="H2964" s="29"/>
      <c r="I2964" s="46"/>
      <c r="J2964" s="34" t="str">
        <f t="shared" si="187"/>
        <v/>
      </c>
      <c r="K2964" s="28" t="str">
        <f t="shared" si="185"/>
        <v/>
      </c>
      <c r="L2964" s="25" t="str">
        <f t="shared" si="186"/>
        <v/>
      </c>
      <c r="M2964" s="16"/>
    </row>
    <row r="2965" spans="2:13" ht="22.5" customHeight="1" x14ac:dyDescent="0.45">
      <c r="B2965" s="30">
        <f t="shared" si="184"/>
        <v>2957</v>
      </c>
      <c r="C2965" s="40"/>
      <c r="D2965" s="41"/>
      <c r="E2965" s="31" t="str">
        <f>IFERROR(IF(OR(確認書!$C$23="",D2965=""),"",確認書!$C$23),"")</f>
        <v/>
      </c>
      <c r="F2965" s="33" t="str">
        <f>IFERROR(
   IF($E$3="", "",
     IF(VLOOKUP(E2965, リスト!$A$2:$E$49, 5, FALSE) &gt; $E$3,
        VLOOKUP(E2965, リスト!$A$2:$E$49, 2, FALSE),
        VLOOKUP(E2965, リスト!$A$2:$E$49, 4, FALSE)
     )
   ),
"")</f>
        <v/>
      </c>
      <c r="G2965" s="40"/>
      <c r="H2965" s="29"/>
      <c r="I2965" s="46"/>
      <c r="J2965" s="34" t="str">
        <f t="shared" si="187"/>
        <v/>
      </c>
      <c r="K2965" s="28" t="str">
        <f t="shared" si="185"/>
        <v/>
      </c>
      <c r="L2965" s="25" t="str">
        <f t="shared" si="186"/>
        <v/>
      </c>
      <c r="M2965" s="16"/>
    </row>
    <row r="2966" spans="2:13" ht="22.5" customHeight="1" x14ac:dyDescent="0.45">
      <c r="B2966" s="30">
        <f t="shared" si="184"/>
        <v>2958</v>
      </c>
      <c r="C2966" s="40"/>
      <c r="D2966" s="41"/>
      <c r="E2966" s="31" t="str">
        <f>IFERROR(IF(OR(確認書!$C$23="",D2966=""),"",確認書!$C$23),"")</f>
        <v/>
      </c>
      <c r="F2966" s="33" t="str">
        <f>IFERROR(
   IF($E$3="", "",
     IF(VLOOKUP(E2966, リスト!$A$2:$E$49, 5, FALSE) &gt; $E$3,
        VLOOKUP(E2966, リスト!$A$2:$E$49, 2, FALSE),
        VLOOKUP(E2966, リスト!$A$2:$E$49, 4, FALSE)
     )
   ),
"")</f>
        <v/>
      </c>
      <c r="G2966" s="40"/>
      <c r="H2966" s="29"/>
      <c r="I2966" s="46"/>
      <c r="J2966" s="34" t="str">
        <f t="shared" si="187"/>
        <v/>
      </c>
      <c r="K2966" s="28" t="str">
        <f t="shared" si="185"/>
        <v/>
      </c>
      <c r="L2966" s="25" t="str">
        <f t="shared" si="186"/>
        <v/>
      </c>
      <c r="M2966" s="16"/>
    </row>
    <row r="2967" spans="2:13" ht="22.5" customHeight="1" x14ac:dyDescent="0.45">
      <c r="B2967" s="30">
        <f t="shared" si="184"/>
        <v>2959</v>
      </c>
      <c r="C2967" s="40"/>
      <c r="D2967" s="41"/>
      <c r="E2967" s="31" t="str">
        <f>IFERROR(IF(OR(確認書!$C$23="",D2967=""),"",確認書!$C$23),"")</f>
        <v/>
      </c>
      <c r="F2967" s="33" t="str">
        <f>IFERROR(
   IF($E$3="", "",
     IF(VLOOKUP(E2967, リスト!$A$2:$E$49, 5, FALSE) &gt; $E$3,
        VLOOKUP(E2967, リスト!$A$2:$E$49, 2, FALSE),
        VLOOKUP(E2967, リスト!$A$2:$E$49, 4, FALSE)
     )
   ),
"")</f>
        <v/>
      </c>
      <c r="G2967" s="40"/>
      <c r="H2967" s="29"/>
      <c r="I2967" s="46"/>
      <c r="J2967" s="34" t="str">
        <f t="shared" si="187"/>
        <v/>
      </c>
      <c r="K2967" s="28" t="str">
        <f t="shared" si="185"/>
        <v/>
      </c>
      <c r="L2967" s="25" t="str">
        <f t="shared" si="186"/>
        <v/>
      </c>
      <c r="M2967" s="16"/>
    </row>
    <row r="2968" spans="2:13" ht="22.5" customHeight="1" x14ac:dyDescent="0.45">
      <c r="B2968" s="30">
        <f t="shared" si="184"/>
        <v>2960</v>
      </c>
      <c r="C2968" s="40"/>
      <c r="D2968" s="41"/>
      <c r="E2968" s="31" t="str">
        <f>IFERROR(IF(OR(確認書!$C$23="",D2968=""),"",確認書!$C$23),"")</f>
        <v/>
      </c>
      <c r="F2968" s="33" t="str">
        <f>IFERROR(
   IF($E$3="", "",
     IF(VLOOKUP(E2968, リスト!$A$2:$E$49, 5, FALSE) &gt; $E$3,
        VLOOKUP(E2968, リスト!$A$2:$E$49, 2, FALSE),
        VLOOKUP(E2968, リスト!$A$2:$E$49, 4, FALSE)
     )
   ),
"")</f>
        <v/>
      </c>
      <c r="G2968" s="40"/>
      <c r="H2968" s="29"/>
      <c r="I2968" s="46"/>
      <c r="J2968" s="34" t="str">
        <f t="shared" si="187"/>
        <v/>
      </c>
      <c r="K2968" s="28" t="str">
        <f t="shared" si="185"/>
        <v/>
      </c>
      <c r="L2968" s="25" t="str">
        <f t="shared" si="186"/>
        <v/>
      </c>
      <c r="M2968" s="16"/>
    </row>
    <row r="2969" spans="2:13" ht="22.5" customHeight="1" x14ac:dyDescent="0.45">
      <c r="B2969" s="30">
        <f t="shared" si="184"/>
        <v>2961</v>
      </c>
      <c r="C2969" s="40"/>
      <c r="D2969" s="41"/>
      <c r="E2969" s="31" t="str">
        <f>IFERROR(IF(OR(確認書!$C$23="",D2969=""),"",確認書!$C$23),"")</f>
        <v/>
      </c>
      <c r="F2969" s="33" t="str">
        <f>IFERROR(
   IF($E$3="", "",
     IF(VLOOKUP(E2969, リスト!$A$2:$E$49, 5, FALSE) &gt; $E$3,
        VLOOKUP(E2969, リスト!$A$2:$E$49, 2, FALSE),
        VLOOKUP(E2969, リスト!$A$2:$E$49, 4, FALSE)
     )
   ),
"")</f>
        <v/>
      </c>
      <c r="G2969" s="40"/>
      <c r="H2969" s="29"/>
      <c r="I2969" s="46"/>
      <c r="J2969" s="34" t="str">
        <f t="shared" si="187"/>
        <v/>
      </c>
      <c r="K2969" s="28" t="str">
        <f t="shared" si="185"/>
        <v/>
      </c>
      <c r="L2969" s="25" t="str">
        <f t="shared" si="186"/>
        <v/>
      </c>
      <c r="M2969" s="16"/>
    </row>
    <row r="2970" spans="2:13" ht="22.5" customHeight="1" x14ac:dyDescent="0.45">
      <c r="B2970" s="30">
        <f t="shared" si="184"/>
        <v>2962</v>
      </c>
      <c r="C2970" s="40"/>
      <c r="D2970" s="41"/>
      <c r="E2970" s="31" t="str">
        <f>IFERROR(IF(OR(確認書!$C$23="",D2970=""),"",確認書!$C$23),"")</f>
        <v/>
      </c>
      <c r="F2970" s="33" t="str">
        <f>IFERROR(
   IF($E$3="", "",
     IF(VLOOKUP(E2970, リスト!$A$2:$E$49, 5, FALSE) &gt; $E$3,
        VLOOKUP(E2970, リスト!$A$2:$E$49, 2, FALSE),
        VLOOKUP(E2970, リスト!$A$2:$E$49, 4, FALSE)
     )
   ),
"")</f>
        <v/>
      </c>
      <c r="G2970" s="40"/>
      <c r="H2970" s="29"/>
      <c r="I2970" s="46"/>
      <c r="J2970" s="34" t="str">
        <f t="shared" si="187"/>
        <v/>
      </c>
      <c r="K2970" s="28" t="str">
        <f t="shared" si="185"/>
        <v/>
      </c>
      <c r="L2970" s="25" t="str">
        <f t="shared" si="186"/>
        <v/>
      </c>
      <c r="M2970" s="16"/>
    </row>
    <row r="2971" spans="2:13" ht="22.5" customHeight="1" x14ac:dyDescent="0.45">
      <c r="B2971" s="30">
        <f t="shared" si="184"/>
        <v>2963</v>
      </c>
      <c r="C2971" s="40"/>
      <c r="D2971" s="41"/>
      <c r="E2971" s="31" t="str">
        <f>IFERROR(IF(OR(確認書!$C$23="",D2971=""),"",確認書!$C$23),"")</f>
        <v/>
      </c>
      <c r="F2971" s="33" t="str">
        <f>IFERROR(
   IF($E$3="", "",
     IF(VLOOKUP(E2971, リスト!$A$2:$E$49, 5, FALSE) &gt; $E$3,
        VLOOKUP(E2971, リスト!$A$2:$E$49, 2, FALSE),
        VLOOKUP(E2971, リスト!$A$2:$E$49, 4, FALSE)
     )
   ),
"")</f>
        <v/>
      </c>
      <c r="G2971" s="40"/>
      <c r="H2971" s="29"/>
      <c r="I2971" s="46"/>
      <c r="J2971" s="34" t="str">
        <f t="shared" si="187"/>
        <v/>
      </c>
      <c r="K2971" s="28" t="str">
        <f t="shared" si="185"/>
        <v/>
      </c>
      <c r="L2971" s="25" t="str">
        <f t="shared" si="186"/>
        <v/>
      </c>
      <c r="M2971" s="16"/>
    </row>
    <row r="2972" spans="2:13" ht="22.5" customHeight="1" x14ac:dyDescent="0.45">
      <c r="B2972" s="30">
        <f t="shared" si="184"/>
        <v>2964</v>
      </c>
      <c r="C2972" s="40"/>
      <c r="D2972" s="41"/>
      <c r="E2972" s="31" t="str">
        <f>IFERROR(IF(OR(確認書!$C$23="",D2972=""),"",確認書!$C$23),"")</f>
        <v/>
      </c>
      <c r="F2972" s="33" t="str">
        <f>IFERROR(
   IF($E$3="", "",
     IF(VLOOKUP(E2972, リスト!$A$2:$E$49, 5, FALSE) &gt; $E$3,
        VLOOKUP(E2972, リスト!$A$2:$E$49, 2, FALSE),
        VLOOKUP(E2972, リスト!$A$2:$E$49, 4, FALSE)
     )
   ),
"")</f>
        <v/>
      </c>
      <c r="G2972" s="40"/>
      <c r="H2972" s="29"/>
      <c r="I2972" s="46"/>
      <c r="J2972" s="34" t="str">
        <f t="shared" si="187"/>
        <v/>
      </c>
      <c r="K2972" s="28" t="str">
        <f t="shared" si="185"/>
        <v/>
      </c>
      <c r="L2972" s="25" t="str">
        <f t="shared" si="186"/>
        <v/>
      </c>
      <c r="M2972" s="16"/>
    </row>
    <row r="2973" spans="2:13" ht="22.5" customHeight="1" x14ac:dyDescent="0.45">
      <c r="B2973" s="30">
        <f t="shared" si="184"/>
        <v>2965</v>
      </c>
      <c r="C2973" s="40"/>
      <c r="D2973" s="41"/>
      <c r="E2973" s="31" t="str">
        <f>IFERROR(IF(OR(確認書!$C$23="",D2973=""),"",確認書!$C$23),"")</f>
        <v/>
      </c>
      <c r="F2973" s="33" t="str">
        <f>IFERROR(
   IF($E$3="", "",
     IF(VLOOKUP(E2973, リスト!$A$2:$E$49, 5, FALSE) &gt; $E$3,
        VLOOKUP(E2973, リスト!$A$2:$E$49, 2, FALSE),
        VLOOKUP(E2973, リスト!$A$2:$E$49, 4, FALSE)
     )
   ),
"")</f>
        <v/>
      </c>
      <c r="G2973" s="40"/>
      <c r="H2973" s="29"/>
      <c r="I2973" s="46"/>
      <c r="J2973" s="34" t="str">
        <f t="shared" si="187"/>
        <v/>
      </c>
      <c r="K2973" s="28" t="str">
        <f t="shared" si="185"/>
        <v/>
      </c>
      <c r="L2973" s="25" t="str">
        <f t="shared" si="186"/>
        <v/>
      </c>
      <c r="M2973" s="16"/>
    </row>
    <row r="2974" spans="2:13" ht="22.5" customHeight="1" x14ac:dyDescent="0.45">
      <c r="B2974" s="30">
        <f t="shared" si="184"/>
        <v>2966</v>
      </c>
      <c r="C2974" s="40"/>
      <c r="D2974" s="41"/>
      <c r="E2974" s="31" t="str">
        <f>IFERROR(IF(OR(確認書!$C$23="",D2974=""),"",確認書!$C$23),"")</f>
        <v/>
      </c>
      <c r="F2974" s="33" t="str">
        <f>IFERROR(
   IF($E$3="", "",
     IF(VLOOKUP(E2974, リスト!$A$2:$E$49, 5, FALSE) &gt; $E$3,
        VLOOKUP(E2974, リスト!$A$2:$E$49, 2, FALSE),
        VLOOKUP(E2974, リスト!$A$2:$E$49, 4, FALSE)
     )
   ),
"")</f>
        <v/>
      </c>
      <c r="G2974" s="40"/>
      <c r="H2974" s="29"/>
      <c r="I2974" s="46"/>
      <c r="J2974" s="34" t="str">
        <f t="shared" si="187"/>
        <v/>
      </c>
      <c r="K2974" s="28" t="str">
        <f t="shared" si="185"/>
        <v/>
      </c>
      <c r="L2974" s="25" t="str">
        <f t="shared" si="186"/>
        <v/>
      </c>
      <c r="M2974" s="16"/>
    </row>
    <row r="2975" spans="2:13" ht="22.5" customHeight="1" x14ac:dyDescent="0.45">
      <c r="B2975" s="30">
        <f t="shared" si="184"/>
        <v>2967</v>
      </c>
      <c r="C2975" s="40"/>
      <c r="D2975" s="41"/>
      <c r="E2975" s="31" t="str">
        <f>IFERROR(IF(OR(確認書!$C$23="",D2975=""),"",確認書!$C$23),"")</f>
        <v/>
      </c>
      <c r="F2975" s="33" t="str">
        <f>IFERROR(
   IF($E$3="", "",
     IF(VLOOKUP(E2975, リスト!$A$2:$E$49, 5, FALSE) &gt; $E$3,
        VLOOKUP(E2975, リスト!$A$2:$E$49, 2, FALSE),
        VLOOKUP(E2975, リスト!$A$2:$E$49, 4, FALSE)
     )
   ),
"")</f>
        <v/>
      </c>
      <c r="G2975" s="40"/>
      <c r="H2975" s="29"/>
      <c r="I2975" s="46"/>
      <c r="J2975" s="34" t="str">
        <f t="shared" si="187"/>
        <v/>
      </c>
      <c r="K2975" s="28" t="str">
        <f t="shared" si="185"/>
        <v/>
      </c>
      <c r="L2975" s="25" t="str">
        <f t="shared" si="186"/>
        <v/>
      </c>
      <c r="M2975" s="16"/>
    </row>
    <row r="2976" spans="2:13" ht="22.5" customHeight="1" x14ac:dyDescent="0.45">
      <c r="B2976" s="30">
        <f t="shared" si="184"/>
        <v>2968</v>
      </c>
      <c r="C2976" s="40"/>
      <c r="D2976" s="41"/>
      <c r="E2976" s="31" t="str">
        <f>IFERROR(IF(OR(確認書!$C$23="",D2976=""),"",確認書!$C$23),"")</f>
        <v/>
      </c>
      <c r="F2976" s="33" t="str">
        <f>IFERROR(
   IF($E$3="", "",
     IF(VLOOKUP(E2976, リスト!$A$2:$E$49, 5, FALSE) &gt; $E$3,
        VLOOKUP(E2976, リスト!$A$2:$E$49, 2, FALSE),
        VLOOKUP(E2976, リスト!$A$2:$E$49, 4, FALSE)
     )
   ),
"")</f>
        <v/>
      </c>
      <c r="G2976" s="40"/>
      <c r="H2976" s="29"/>
      <c r="I2976" s="46"/>
      <c r="J2976" s="34" t="str">
        <f t="shared" si="187"/>
        <v/>
      </c>
      <c r="K2976" s="28" t="str">
        <f t="shared" si="185"/>
        <v/>
      </c>
      <c r="L2976" s="25" t="str">
        <f t="shared" si="186"/>
        <v/>
      </c>
      <c r="M2976" s="16"/>
    </row>
    <row r="2977" spans="2:13" ht="22.5" customHeight="1" x14ac:dyDescent="0.45">
      <c r="B2977" s="30">
        <f t="shared" si="184"/>
        <v>2969</v>
      </c>
      <c r="C2977" s="40"/>
      <c r="D2977" s="41"/>
      <c r="E2977" s="31" t="str">
        <f>IFERROR(IF(OR(確認書!$C$23="",D2977=""),"",確認書!$C$23),"")</f>
        <v/>
      </c>
      <c r="F2977" s="33" t="str">
        <f>IFERROR(
   IF($E$3="", "",
     IF(VLOOKUP(E2977, リスト!$A$2:$E$49, 5, FALSE) &gt; $E$3,
        VLOOKUP(E2977, リスト!$A$2:$E$49, 2, FALSE),
        VLOOKUP(E2977, リスト!$A$2:$E$49, 4, FALSE)
     )
   ),
"")</f>
        <v/>
      </c>
      <c r="G2977" s="40"/>
      <c r="H2977" s="29"/>
      <c r="I2977" s="46"/>
      <c r="J2977" s="34" t="str">
        <f t="shared" si="187"/>
        <v/>
      </c>
      <c r="K2977" s="28" t="str">
        <f t="shared" si="185"/>
        <v/>
      </c>
      <c r="L2977" s="25" t="str">
        <f t="shared" si="186"/>
        <v/>
      </c>
      <c r="M2977" s="16"/>
    </row>
    <row r="2978" spans="2:13" ht="22.5" customHeight="1" x14ac:dyDescent="0.45">
      <c r="B2978" s="30">
        <f t="shared" si="184"/>
        <v>2970</v>
      </c>
      <c r="C2978" s="40"/>
      <c r="D2978" s="41"/>
      <c r="E2978" s="31" t="str">
        <f>IFERROR(IF(OR(確認書!$C$23="",D2978=""),"",確認書!$C$23),"")</f>
        <v/>
      </c>
      <c r="F2978" s="33" t="str">
        <f>IFERROR(
   IF($E$3="", "",
     IF(VLOOKUP(E2978, リスト!$A$2:$E$49, 5, FALSE) &gt; $E$3,
        VLOOKUP(E2978, リスト!$A$2:$E$49, 2, FALSE),
        VLOOKUP(E2978, リスト!$A$2:$E$49, 4, FALSE)
     )
   ),
"")</f>
        <v/>
      </c>
      <c r="G2978" s="40"/>
      <c r="H2978" s="29"/>
      <c r="I2978" s="46"/>
      <c r="J2978" s="34" t="str">
        <f t="shared" si="187"/>
        <v/>
      </c>
      <c r="K2978" s="28" t="str">
        <f t="shared" si="185"/>
        <v/>
      </c>
      <c r="L2978" s="25" t="str">
        <f t="shared" si="186"/>
        <v/>
      </c>
      <c r="M2978" s="16"/>
    </row>
    <row r="2979" spans="2:13" ht="22.5" customHeight="1" x14ac:dyDescent="0.45">
      <c r="B2979" s="30">
        <f t="shared" si="184"/>
        <v>2971</v>
      </c>
      <c r="C2979" s="40"/>
      <c r="D2979" s="41"/>
      <c r="E2979" s="31" t="str">
        <f>IFERROR(IF(OR(確認書!$C$23="",D2979=""),"",確認書!$C$23),"")</f>
        <v/>
      </c>
      <c r="F2979" s="33" t="str">
        <f>IFERROR(
   IF($E$3="", "",
     IF(VLOOKUP(E2979, リスト!$A$2:$E$49, 5, FALSE) &gt; $E$3,
        VLOOKUP(E2979, リスト!$A$2:$E$49, 2, FALSE),
        VLOOKUP(E2979, リスト!$A$2:$E$49, 4, FALSE)
     )
   ),
"")</f>
        <v/>
      </c>
      <c r="G2979" s="40"/>
      <c r="H2979" s="29"/>
      <c r="I2979" s="46"/>
      <c r="J2979" s="34" t="str">
        <f t="shared" si="187"/>
        <v/>
      </c>
      <c r="K2979" s="28" t="str">
        <f t="shared" si="185"/>
        <v/>
      </c>
      <c r="L2979" s="25" t="str">
        <f t="shared" si="186"/>
        <v/>
      </c>
      <c r="M2979" s="16"/>
    </row>
    <row r="2980" spans="2:13" ht="22.5" customHeight="1" x14ac:dyDescent="0.45">
      <c r="B2980" s="30">
        <f t="shared" si="184"/>
        <v>2972</v>
      </c>
      <c r="C2980" s="40"/>
      <c r="D2980" s="41"/>
      <c r="E2980" s="31" t="str">
        <f>IFERROR(IF(OR(確認書!$C$23="",D2980=""),"",確認書!$C$23),"")</f>
        <v/>
      </c>
      <c r="F2980" s="33" t="str">
        <f>IFERROR(
   IF($E$3="", "",
     IF(VLOOKUP(E2980, リスト!$A$2:$E$49, 5, FALSE) &gt; $E$3,
        VLOOKUP(E2980, リスト!$A$2:$E$49, 2, FALSE),
        VLOOKUP(E2980, リスト!$A$2:$E$49, 4, FALSE)
     )
   ),
"")</f>
        <v/>
      </c>
      <c r="G2980" s="40"/>
      <c r="H2980" s="29"/>
      <c r="I2980" s="46"/>
      <c r="J2980" s="34" t="str">
        <f t="shared" si="187"/>
        <v/>
      </c>
      <c r="K2980" s="28" t="str">
        <f t="shared" si="185"/>
        <v/>
      </c>
      <c r="L2980" s="25" t="str">
        <f t="shared" si="186"/>
        <v/>
      </c>
      <c r="M2980" s="16"/>
    </row>
    <row r="2981" spans="2:13" ht="22.5" customHeight="1" x14ac:dyDescent="0.45">
      <c r="B2981" s="30">
        <f t="shared" si="184"/>
        <v>2973</v>
      </c>
      <c r="C2981" s="40"/>
      <c r="D2981" s="41"/>
      <c r="E2981" s="31" t="str">
        <f>IFERROR(IF(OR(確認書!$C$23="",D2981=""),"",確認書!$C$23),"")</f>
        <v/>
      </c>
      <c r="F2981" s="33" t="str">
        <f>IFERROR(
   IF($E$3="", "",
     IF(VLOOKUP(E2981, リスト!$A$2:$E$49, 5, FALSE) &gt; $E$3,
        VLOOKUP(E2981, リスト!$A$2:$E$49, 2, FALSE),
        VLOOKUP(E2981, リスト!$A$2:$E$49, 4, FALSE)
     )
   ),
"")</f>
        <v/>
      </c>
      <c r="G2981" s="40"/>
      <c r="H2981" s="29"/>
      <c r="I2981" s="46"/>
      <c r="J2981" s="34" t="str">
        <f t="shared" si="187"/>
        <v/>
      </c>
      <c r="K2981" s="28" t="str">
        <f t="shared" si="185"/>
        <v/>
      </c>
      <c r="L2981" s="25" t="str">
        <f t="shared" si="186"/>
        <v/>
      </c>
      <c r="M2981" s="16"/>
    </row>
    <row r="2982" spans="2:13" ht="22.5" customHeight="1" x14ac:dyDescent="0.45">
      <c r="B2982" s="30">
        <f t="shared" si="184"/>
        <v>2974</v>
      </c>
      <c r="C2982" s="40"/>
      <c r="D2982" s="41"/>
      <c r="E2982" s="31" t="str">
        <f>IFERROR(IF(OR(確認書!$C$23="",D2982=""),"",確認書!$C$23),"")</f>
        <v/>
      </c>
      <c r="F2982" s="33" t="str">
        <f>IFERROR(
   IF($E$3="", "",
     IF(VLOOKUP(E2982, リスト!$A$2:$E$49, 5, FALSE) &gt; $E$3,
        VLOOKUP(E2982, リスト!$A$2:$E$49, 2, FALSE),
        VLOOKUP(E2982, リスト!$A$2:$E$49, 4, FALSE)
     )
   ),
"")</f>
        <v/>
      </c>
      <c r="G2982" s="40"/>
      <c r="H2982" s="29"/>
      <c r="I2982" s="46"/>
      <c r="J2982" s="34" t="str">
        <f t="shared" si="187"/>
        <v/>
      </c>
      <c r="K2982" s="28" t="str">
        <f t="shared" si="185"/>
        <v/>
      </c>
      <c r="L2982" s="25" t="str">
        <f t="shared" si="186"/>
        <v/>
      </c>
      <c r="M2982" s="16"/>
    </row>
    <row r="2983" spans="2:13" ht="22.5" customHeight="1" x14ac:dyDescent="0.45">
      <c r="B2983" s="30">
        <f t="shared" si="184"/>
        <v>2975</v>
      </c>
      <c r="C2983" s="40"/>
      <c r="D2983" s="41"/>
      <c r="E2983" s="31" t="str">
        <f>IFERROR(IF(OR(確認書!$C$23="",D2983=""),"",確認書!$C$23),"")</f>
        <v/>
      </c>
      <c r="F2983" s="33" t="str">
        <f>IFERROR(
   IF($E$3="", "",
     IF(VLOOKUP(E2983, リスト!$A$2:$E$49, 5, FALSE) &gt; $E$3,
        VLOOKUP(E2983, リスト!$A$2:$E$49, 2, FALSE),
        VLOOKUP(E2983, リスト!$A$2:$E$49, 4, FALSE)
     )
   ),
"")</f>
        <v/>
      </c>
      <c r="G2983" s="40"/>
      <c r="H2983" s="29"/>
      <c r="I2983" s="46"/>
      <c r="J2983" s="34" t="str">
        <f t="shared" si="187"/>
        <v/>
      </c>
      <c r="K2983" s="28" t="str">
        <f t="shared" si="185"/>
        <v/>
      </c>
      <c r="L2983" s="25" t="str">
        <f t="shared" si="186"/>
        <v/>
      </c>
      <c r="M2983" s="16"/>
    </row>
    <row r="2984" spans="2:13" ht="22.5" customHeight="1" x14ac:dyDescent="0.45">
      <c r="B2984" s="30">
        <f t="shared" si="184"/>
        <v>2976</v>
      </c>
      <c r="C2984" s="40"/>
      <c r="D2984" s="41"/>
      <c r="E2984" s="31" t="str">
        <f>IFERROR(IF(OR(確認書!$C$23="",D2984=""),"",確認書!$C$23),"")</f>
        <v/>
      </c>
      <c r="F2984" s="33" t="str">
        <f>IFERROR(
   IF($E$3="", "",
     IF(VLOOKUP(E2984, リスト!$A$2:$E$49, 5, FALSE) &gt; $E$3,
        VLOOKUP(E2984, リスト!$A$2:$E$49, 2, FALSE),
        VLOOKUP(E2984, リスト!$A$2:$E$49, 4, FALSE)
     )
   ),
"")</f>
        <v/>
      </c>
      <c r="G2984" s="40"/>
      <c r="H2984" s="29"/>
      <c r="I2984" s="46"/>
      <c r="J2984" s="34" t="str">
        <f t="shared" si="187"/>
        <v/>
      </c>
      <c r="K2984" s="28" t="str">
        <f t="shared" si="185"/>
        <v/>
      </c>
      <c r="L2984" s="25" t="str">
        <f t="shared" si="186"/>
        <v/>
      </c>
      <c r="M2984" s="16"/>
    </row>
    <row r="2985" spans="2:13" ht="22.5" customHeight="1" x14ac:dyDescent="0.45">
      <c r="B2985" s="30">
        <f t="shared" si="184"/>
        <v>2977</v>
      </c>
      <c r="C2985" s="40"/>
      <c r="D2985" s="41"/>
      <c r="E2985" s="31" t="str">
        <f>IFERROR(IF(OR(確認書!$C$23="",D2985=""),"",確認書!$C$23),"")</f>
        <v/>
      </c>
      <c r="F2985" s="33" t="str">
        <f>IFERROR(
   IF($E$3="", "",
     IF(VLOOKUP(E2985, リスト!$A$2:$E$49, 5, FALSE) &gt; $E$3,
        VLOOKUP(E2985, リスト!$A$2:$E$49, 2, FALSE),
        VLOOKUP(E2985, リスト!$A$2:$E$49, 4, FALSE)
     )
   ),
"")</f>
        <v/>
      </c>
      <c r="G2985" s="40"/>
      <c r="H2985" s="29"/>
      <c r="I2985" s="46"/>
      <c r="J2985" s="34" t="str">
        <f t="shared" si="187"/>
        <v/>
      </c>
      <c r="K2985" s="28" t="str">
        <f t="shared" si="185"/>
        <v/>
      </c>
      <c r="L2985" s="25" t="str">
        <f t="shared" si="186"/>
        <v/>
      </c>
      <c r="M2985" s="16"/>
    </row>
    <row r="2986" spans="2:13" ht="22.5" customHeight="1" x14ac:dyDescent="0.45">
      <c r="B2986" s="30">
        <f t="shared" si="184"/>
        <v>2978</v>
      </c>
      <c r="C2986" s="40"/>
      <c r="D2986" s="41"/>
      <c r="E2986" s="31" t="str">
        <f>IFERROR(IF(OR(確認書!$C$23="",D2986=""),"",確認書!$C$23),"")</f>
        <v/>
      </c>
      <c r="F2986" s="33" t="str">
        <f>IFERROR(
   IF($E$3="", "",
     IF(VLOOKUP(E2986, リスト!$A$2:$E$49, 5, FALSE) &gt; $E$3,
        VLOOKUP(E2986, リスト!$A$2:$E$49, 2, FALSE),
        VLOOKUP(E2986, リスト!$A$2:$E$49, 4, FALSE)
     )
   ),
"")</f>
        <v/>
      </c>
      <c r="G2986" s="40"/>
      <c r="H2986" s="29"/>
      <c r="I2986" s="46"/>
      <c r="J2986" s="34" t="str">
        <f t="shared" si="187"/>
        <v/>
      </c>
      <c r="K2986" s="28" t="str">
        <f t="shared" si="185"/>
        <v/>
      </c>
      <c r="L2986" s="25" t="str">
        <f t="shared" si="186"/>
        <v/>
      </c>
      <c r="M2986" s="16"/>
    </row>
    <row r="2987" spans="2:13" ht="22.5" customHeight="1" x14ac:dyDescent="0.45">
      <c r="B2987" s="30">
        <f t="shared" si="184"/>
        <v>2979</v>
      </c>
      <c r="C2987" s="40"/>
      <c r="D2987" s="41"/>
      <c r="E2987" s="31" t="str">
        <f>IFERROR(IF(OR(確認書!$C$23="",D2987=""),"",確認書!$C$23),"")</f>
        <v/>
      </c>
      <c r="F2987" s="33" t="str">
        <f>IFERROR(
   IF($E$3="", "",
     IF(VLOOKUP(E2987, リスト!$A$2:$E$49, 5, FALSE) &gt; $E$3,
        VLOOKUP(E2987, リスト!$A$2:$E$49, 2, FALSE),
        VLOOKUP(E2987, リスト!$A$2:$E$49, 4, FALSE)
     )
   ),
"")</f>
        <v/>
      </c>
      <c r="G2987" s="40"/>
      <c r="H2987" s="29"/>
      <c r="I2987" s="46"/>
      <c r="J2987" s="34" t="str">
        <f t="shared" si="187"/>
        <v/>
      </c>
      <c r="K2987" s="28" t="str">
        <f t="shared" si="185"/>
        <v/>
      </c>
      <c r="L2987" s="25" t="str">
        <f t="shared" si="186"/>
        <v/>
      </c>
      <c r="M2987" s="16"/>
    </row>
    <row r="2988" spans="2:13" ht="22.5" customHeight="1" x14ac:dyDescent="0.45">
      <c r="B2988" s="30">
        <f t="shared" si="184"/>
        <v>2980</v>
      </c>
      <c r="C2988" s="40"/>
      <c r="D2988" s="41"/>
      <c r="E2988" s="31" t="str">
        <f>IFERROR(IF(OR(確認書!$C$23="",D2988=""),"",確認書!$C$23),"")</f>
        <v/>
      </c>
      <c r="F2988" s="33" t="str">
        <f>IFERROR(
   IF($E$3="", "",
     IF(VLOOKUP(E2988, リスト!$A$2:$E$49, 5, FALSE) &gt; $E$3,
        VLOOKUP(E2988, リスト!$A$2:$E$49, 2, FALSE),
        VLOOKUP(E2988, リスト!$A$2:$E$49, 4, FALSE)
     )
   ),
"")</f>
        <v/>
      </c>
      <c r="G2988" s="40"/>
      <c r="H2988" s="29"/>
      <c r="I2988" s="46"/>
      <c r="J2988" s="34" t="str">
        <f t="shared" si="187"/>
        <v/>
      </c>
      <c r="K2988" s="28" t="str">
        <f t="shared" si="185"/>
        <v/>
      </c>
      <c r="L2988" s="25" t="str">
        <f t="shared" si="186"/>
        <v/>
      </c>
      <c r="M2988" s="16"/>
    </row>
    <row r="2989" spans="2:13" ht="22.5" customHeight="1" x14ac:dyDescent="0.45">
      <c r="B2989" s="30">
        <f t="shared" si="184"/>
        <v>2981</v>
      </c>
      <c r="C2989" s="40"/>
      <c r="D2989" s="41"/>
      <c r="E2989" s="31" t="str">
        <f>IFERROR(IF(OR(確認書!$C$23="",D2989=""),"",確認書!$C$23),"")</f>
        <v/>
      </c>
      <c r="F2989" s="33" t="str">
        <f>IFERROR(
   IF($E$3="", "",
     IF(VLOOKUP(E2989, リスト!$A$2:$E$49, 5, FALSE) &gt; $E$3,
        VLOOKUP(E2989, リスト!$A$2:$E$49, 2, FALSE),
        VLOOKUP(E2989, リスト!$A$2:$E$49, 4, FALSE)
     )
   ),
"")</f>
        <v/>
      </c>
      <c r="G2989" s="40"/>
      <c r="H2989" s="29"/>
      <c r="I2989" s="46"/>
      <c r="J2989" s="34" t="str">
        <f t="shared" si="187"/>
        <v/>
      </c>
      <c r="K2989" s="28" t="str">
        <f t="shared" si="185"/>
        <v/>
      </c>
      <c r="L2989" s="25" t="str">
        <f t="shared" si="186"/>
        <v/>
      </c>
      <c r="M2989" s="16"/>
    </row>
    <row r="2990" spans="2:13" ht="22.5" customHeight="1" x14ac:dyDescent="0.45">
      <c r="B2990" s="30">
        <f t="shared" si="184"/>
        <v>2982</v>
      </c>
      <c r="C2990" s="40"/>
      <c r="D2990" s="41"/>
      <c r="E2990" s="31" t="str">
        <f>IFERROR(IF(OR(確認書!$C$23="",D2990=""),"",確認書!$C$23),"")</f>
        <v/>
      </c>
      <c r="F2990" s="33" t="str">
        <f>IFERROR(
   IF($E$3="", "",
     IF(VLOOKUP(E2990, リスト!$A$2:$E$49, 5, FALSE) &gt; $E$3,
        VLOOKUP(E2990, リスト!$A$2:$E$49, 2, FALSE),
        VLOOKUP(E2990, リスト!$A$2:$E$49, 4, FALSE)
     )
   ),
"")</f>
        <v/>
      </c>
      <c r="G2990" s="40"/>
      <c r="H2990" s="29"/>
      <c r="I2990" s="46"/>
      <c r="J2990" s="34" t="str">
        <f t="shared" si="187"/>
        <v/>
      </c>
      <c r="K2990" s="28" t="str">
        <f t="shared" si="185"/>
        <v/>
      </c>
      <c r="L2990" s="25" t="str">
        <f t="shared" si="186"/>
        <v/>
      </c>
      <c r="M2990" s="16"/>
    </row>
    <row r="2991" spans="2:13" ht="22.5" customHeight="1" x14ac:dyDescent="0.45">
      <c r="B2991" s="30">
        <f t="shared" si="184"/>
        <v>2983</v>
      </c>
      <c r="C2991" s="40"/>
      <c r="D2991" s="41"/>
      <c r="E2991" s="31" t="str">
        <f>IFERROR(IF(OR(確認書!$C$23="",D2991=""),"",確認書!$C$23),"")</f>
        <v/>
      </c>
      <c r="F2991" s="33" t="str">
        <f>IFERROR(
   IF($E$3="", "",
     IF(VLOOKUP(E2991, リスト!$A$2:$E$49, 5, FALSE) &gt; $E$3,
        VLOOKUP(E2991, リスト!$A$2:$E$49, 2, FALSE),
        VLOOKUP(E2991, リスト!$A$2:$E$49, 4, FALSE)
     )
   ),
"")</f>
        <v/>
      </c>
      <c r="G2991" s="40"/>
      <c r="H2991" s="29"/>
      <c r="I2991" s="46"/>
      <c r="J2991" s="34" t="str">
        <f t="shared" si="187"/>
        <v/>
      </c>
      <c r="K2991" s="28" t="str">
        <f t="shared" si="185"/>
        <v/>
      </c>
      <c r="L2991" s="25" t="str">
        <f t="shared" si="186"/>
        <v/>
      </c>
      <c r="M2991" s="16"/>
    </row>
    <row r="2992" spans="2:13" ht="22.5" customHeight="1" x14ac:dyDescent="0.45">
      <c r="B2992" s="30">
        <f t="shared" si="184"/>
        <v>2984</v>
      </c>
      <c r="C2992" s="40"/>
      <c r="D2992" s="41"/>
      <c r="E2992" s="31" t="str">
        <f>IFERROR(IF(OR(確認書!$C$23="",D2992=""),"",確認書!$C$23),"")</f>
        <v/>
      </c>
      <c r="F2992" s="33" t="str">
        <f>IFERROR(
   IF($E$3="", "",
     IF(VLOOKUP(E2992, リスト!$A$2:$E$49, 5, FALSE) &gt; $E$3,
        VLOOKUP(E2992, リスト!$A$2:$E$49, 2, FALSE),
        VLOOKUP(E2992, リスト!$A$2:$E$49, 4, FALSE)
     )
   ),
"")</f>
        <v/>
      </c>
      <c r="G2992" s="40"/>
      <c r="H2992" s="29"/>
      <c r="I2992" s="46"/>
      <c r="J2992" s="34" t="str">
        <f t="shared" si="187"/>
        <v/>
      </c>
      <c r="K2992" s="28" t="str">
        <f t="shared" si="185"/>
        <v/>
      </c>
      <c r="L2992" s="25" t="str">
        <f t="shared" si="186"/>
        <v/>
      </c>
      <c r="M2992" s="16"/>
    </row>
    <row r="2993" spans="2:13" ht="22.5" customHeight="1" x14ac:dyDescent="0.45">
      <c r="B2993" s="30">
        <f t="shared" si="184"/>
        <v>2985</v>
      </c>
      <c r="C2993" s="40"/>
      <c r="D2993" s="41"/>
      <c r="E2993" s="31" t="str">
        <f>IFERROR(IF(OR(確認書!$C$23="",D2993=""),"",確認書!$C$23),"")</f>
        <v/>
      </c>
      <c r="F2993" s="33" t="str">
        <f>IFERROR(
   IF($E$3="", "",
     IF(VLOOKUP(E2993, リスト!$A$2:$E$49, 5, FALSE) &gt; $E$3,
        VLOOKUP(E2993, リスト!$A$2:$E$49, 2, FALSE),
        VLOOKUP(E2993, リスト!$A$2:$E$49, 4, FALSE)
     )
   ),
"")</f>
        <v/>
      </c>
      <c r="G2993" s="40"/>
      <c r="H2993" s="29"/>
      <c r="I2993" s="46"/>
      <c r="J2993" s="34" t="str">
        <f t="shared" si="187"/>
        <v/>
      </c>
      <c r="K2993" s="28" t="str">
        <f t="shared" si="185"/>
        <v/>
      </c>
      <c r="L2993" s="25" t="str">
        <f t="shared" si="186"/>
        <v/>
      </c>
      <c r="M2993" s="16"/>
    </row>
    <row r="2994" spans="2:13" ht="22.5" customHeight="1" x14ac:dyDescent="0.45">
      <c r="B2994" s="30">
        <f t="shared" si="184"/>
        <v>2986</v>
      </c>
      <c r="C2994" s="40"/>
      <c r="D2994" s="41"/>
      <c r="E2994" s="31" t="str">
        <f>IFERROR(IF(OR(確認書!$C$23="",D2994=""),"",確認書!$C$23),"")</f>
        <v/>
      </c>
      <c r="F2994" s="33" t="str">
        <f>IFERROR(
   IF($E$3="", "",
     IF(VLOOKUP(E2994, リスト!$A$2:$E$49, 5, FALSE) &gt; $E$3,
        VLOOKUP(E2994, リスト!$A$2:$E$49, 2, FALSE),
        VLOOKUP(E2994, リスト!$A$2:$E$49, 4, FALSE)
     )
   ),
"")</f>
        <v/>
      </c>
      <c r="G2994" s="40"/>
      <c r="H2994" s="29"/>
      <c r="I2994" s="46"/>
      <c r="J2994" s="34" t="str">
        <f t="shared" si="187"/>
        <v/>
      </c>
      <c r="K2994" s="28" t="str">
        <f t="shared" si="185"/>
        <v/>
      </c>
      <c r="L2994" s="25" t="str">
        <f t="shared" si="186"/>
        <v/>
      </c>
      <c r="M2994" s="16"/>
    </row>
    <row r="2995" spans="2:13" ht="22.5" customHeight="1" x14ac:dyDescent="0.45">
      <c r="B2995" s="30">
        <f t="shared" si="184"/>
        <v>2987</v>
      </c>
      <c r="C2995" s="40"/>
      <c r="D2995" s="41"/>
      <c r="E2995" s="31" t="str">
        <f>IFERROR(IF(OR(確認書!$C$23="",D2995=""),"",確認書!$C$23),"")</f>
        <v/>
      </c>
      <c r="F2995" s="33" t="str">
        <f>IFERROR(
   IF($E$3="", "",
     IF(VLOOKUP(E2995, リスト!$A$2:$E$49, 5, FALSE) &gt; $E$3,
        VLOOKUP(E2995, リスト!$A$2:$E$49, 2, FALSE),
        VLOOKUP(E2995, リスト!$A$2:$E$49, 4, FALSE)
     )
   ),
"")</f>
        <v/>
      </c>
      <c r="G2995" s="40"/>
      <c r="H2995" s="29"/>
      <c r="I2995" s="46"/>
      <c r="J2995" s="34" t="str">
        <f t="shared" si="187"/>
        <v/>
      </c>
      <c r="K2995" s="28" t="str">
        <f t="shared" si="185"/>
        <v/>
      </c>
      <c r="L2995" s="25" t="str">
        <f t="shared" si="186"/>
        <v/>
      </c>
      <c r="M2995" s="16"/>
    </row>
    <row r="2996" spans="2:13" ht="22.5" customHeight="1" x14ac:dyDescent="0.45">
      <c r="B2996" s="30">
        <f t="shared" si="184"/>
        <v>2988</v>
      </c>
      <c r="C2996" s="40"/>
      <c r="D2996" s="41"/>
      <c r="E2996" s="31" t="str">
        <f>IFERROR(IF(OR(確認書!$C$23="",D2996=""),"",確認書!$C$23),"")</f>
        <v/>
      </c>
      <c r="F2996" s="33" t="str">
        <f>IFERROR(
   IF($E$3="", "",
     IF(VLOOKUP(E2996, リスト!$A$2:$E$49, 5, FALSE) &gt; $E$3,
        VLOOKUP(E2996, リスト!$A$2:$E$49, 2, FALSE),
        VLOOKUP(E2996, リスト!$A$2:$E$49, 4, FALSE)
     )
   ),
"")</f>
        <v/>
      </c>
      <c r="G2996" s="40"/>
      <c r="H2996" s="29"/>
      <c r="I2996" s="46"/>
      <c r="J2996" s="34" t="str">
        <f t="shared" si="187"/>
        <v/>
      </c>
      <c r="K2996" s="28" t="str">
        <f t="shared" si="185"/>
        <v/>
      </c>
      <c r="L2996" s="25" t="str">
        <f t="shared" si="186"/>
        <v/>
      </c>
      <c r="M2996" s="16"/>
    </row>
    <row r="2997" spans="2:13" ht="22.5" customHeight="1" x14ac:dyDescent="0.45">
      <c r="B2997" s="30">
        <f t="shared" si="184"/>
        <v>2989</v>
      </c>
      <c r="C2997" s="40"/>
      <c r="D2997" s="41"/>
      <c r="E2997" s="31" t="str">
        <f>IFERROR(IF(OR(確認書!$C$23="",D2997=""),"",確認書!$C$23),"")</f>
        <v/>
      </c>
      <c r="F2997" s="33" t="str">
        <f>IFERROR(
   IF($E$3="", "",
     IF(VLOOKUP(E2997, リスト!$A$2:$E$49, 5, FALSE) &gt; $E$3,
        VLOOKUP(E2997, リスト!$A$2:$E$49, 2, FALSE),
        VLOOKUP(E2997, リスト!$A$2:$E$49, 4, FALSE)
     )
   ),
"")</f>
        <v/>
      </c>
      <c r="G2997" s="40"/>
      <c r="H2997" s="29"/>
      <c r="I2997" s="46"/>
      <c r="J2997" s="34" t="str">
        <f t="shared" si="187"/>
        <v/>
      </c>
      <c r="K2997" s="28" t="str">
        <f t="shared" si="185"/>
        <v/>
      </c>
      <c r="L2997" s="25" t="str">
        <f t="shared" si="186"/>
        <v/>
      </c>
      <c r="M2997" s="16"/>
    </row>
    <row r="2998" spans="2:13" ht="22.5" customHeight="1" x14ac:dyDescent="0.45">
      <c r="B2998" s="30">
        <f t="shared" si="184"/>
        <v>2990</v>
      </c>
      <c r="C2998" s="40"/>
      <c r="D2998" s="41"/>
      <c r="E2998" s="31" t="str">
        <f>IFERROR(IF(OR(確認書!$C$23="",D2998=""),"",確認書!$C$23),"")</f>
        <v/>
      </c>
      <c r="F2998" s="33" t="str">
        <f>IFERROR(
   IF($E$3="", "",
     IF(VLOOKUP(E2998, リスト!$A$2:$E$49, 5, FALSE) &gt; $E$3,
        VLOOKUP(E2998, リスト!$A$2:$E$49, 2, FALSE),
        VLOOKUP(E2998, リスト!$A$2:$E$49, 4, FALSE)
     )
   ),
"")</f>
        <v/>
      </c>
      <c r="G2998" s="40"/>
      <c r="H2998" s="29"/>
      <c r="I2998" s="46"/>
      <c r="J2998" s="34" t="str">
        <f t="shared" si="187"/>
        <v/>
      </c>
      <c r="K2998" s="28" t="str">
        <f t="shared" si="185"/>
        <v/>
      </c>
      <c r="L2998" s="25" t="str">
        <f t="shared" si="186"/>
        <v/>
      </c>
      <c r="M2998" s="16"/>
    </row>
    <row r="2999" spans="2:13" ht="22.5" customHeight="1" x14ac:dyDescent="0.45">
      <c r="B2999" s="30">
        <f t="shared" si="184"/>
        <v>2991</v>
      </c>
      <c r="C2999" s="40"/>
      <c r="D2999" s="41"/>
      <c r="E2999" s="31" t="str">
        <f>IFERROR(IF(OR(確認書!$C$23="",D2999=""),"",確認書!$C$23),"")</f>
        <v/>
      </c>
      <c r="F2999" s="33" t="str">
        <f>IFERROR(
   IF($E$3="", "",
     IF(VLOOKUP(E2999, リスト!$A$2:$E$49, 5, FALSE) &gt; $E$3,
        VLOOKUP(E2999, リスト!$A$2:$E$49, 2, FALSE),
        VLOOKUP(E2999, リスト!$A$2:$E$49, 4, FALSE)
     )
   ),
"")</f>
        <v/>
      </c>
      <c r="G2999" s="40"/>
      <c r="H2999" s="29"/>
      <c r="I2999" s="46"/>
      <c r="J2999" s="34" t="str">
        <f t="shared" si="187"/>
        <v/>
      </c>
      <c r="K2999" s="28" t="str">
        <f t="shared" si="185"/>
        <v/>
      </c>
      <c r="L2999" s="25" t="str">
        <f t="shared" si="186"/>
        <v/>
      </c>
      <c r="M2999" s="16"/>
    </row>
    <row r="3000" spans="2:13" ht="22.5" customHeight="1" x14ac:dyDescent="0.45">
      <c r="B3000" s="30">
        <f t="shared" si="184"/>
        <v>2992</v>
      </c>
      <c r="C3000" s="40"/>
      <c r="D3000" s="41"/>
      <c r="E3000" s="31" t="str">
        <f>IFERROR(IF(OR(確認書!$C$23="",D3000=""),"",確認書!$C$23),"")</f>
        <v/>
      </c>
      <c r="F3000" s="33" t="str">
        <f>IFERROR(
   IF($E$3="", "",
     IF(VLOOKUP(E3000, リスト!$A$2:$E$49, 5, FALSE) &gt; $E$3,
        VLOOKUP(E3000, リスト!$A$2:$E$49, 2, FALSE),
        VLOOKUP(E3000, リスト!$A$2:$E$49, 4, FALSE)
     )
   ),
"")</f>
        <v/>
      </c>
      <c r="G3000" s="40"/>
      <c r="H3000" s="29"/>
      <c r="I3000" s="46"/>
      <c r="J3000" s="34" t="str">
        <f t="shared" si="187"/>
        <v/>
      </c>
      <c r="K3000" s="28" t="str">
        <f t="shared" si="185"/>
        <v/>
      </c>
      <c r="L3000" s="25" t="str">
        <f t="shared" si="186"/>
        <v/>
      </c>
      <c r="M3000" s="16"/>
    </row>
    <row r="3001" spans="2:13" ht="22.5" customHeight="1" x14ac:dyDescent="0.45">
      <c r="B3001" s="30">
        <f t="shared" si="184"/>
        <v>2993</v>
      </c>
      <c r="C3001" s="40"/>
      <c r="D3001" s="41"/>
      <c r="E3001" s="31" t="str">
        <f>IFERROR(IF(OR(確認書!$C$23="",D3001=""),"",確認書!$C$23),"")</f>
        <v/>
      </c>
      <c r="F3001" s="33" t="str">
        <f>IFERROR(
   IF($E$3="", "",
     IF(VLOOKUP(E3001, リスト!$A$2:$E$49, 5, FALSE) &gt; $E$3,
        VLOOKUP(E3001, リスト!$A$2:$E$49, 2, FALSE),
        VLOOKUP(E3001, リスト!$A$2:$E$49, 4, FALSE)
     )
   ),
"")</f>
        <v/>
      </c>
      <c r="G3001" s="40"/>
      <c r="H3001" s="29"/>
      <c r="I3001" s="46"/>
      <c r="J3001" s="34" t="str">
        <f t="shared" si="187"/>
        <v/>
      </c>
      <c r="K3001" s="28" t="str">
        <f t="shared" si="185"/>
        <v/>
      </c>
      <c r="L3001" s="25" t="str">
        <f t="shared" si="186"/>
        <v/>
      </c>
      <c r="M3001" s="16"/>
    </row>
    <row r="3002" spans="2:13" ht="22.5" customHeight="1" x14ac:dyDescent="0.45">
      <c r="B3002" s="30">
        <f t="shared" si="184"/>
        <v>2994</v>
      </c>
      <c r="C3002" s="40"/>
      <c r="D3002" s="41"/>
      <c r="E3002" s="31" t="str">
        <f>IFERROR(IF(OR(確認書!$C$23="",D3002=""),"",確認書!$C$23),"")</f>
        <v/>
      </c>
      <c r="F3002" s="33" t="str">
        <f>IFERROR(
   IF($E$3="", "",
     IF(VLOOKUP(E3002, リスト!$A$2:$E$49, 5, FALSE) &gt; $E$3,
        VLOOKUP(E3002, リスト!$A$2:$E$49, 2, FALSE),
        VLOOKUP(E3002, リスト!$A$2:$E$49, 4, FALSE)
     )
   ),
"")</f>
        <v/>
      </c>
      <c r="G3002" s="40"/>
      <c r="H3002" s="29"/>
      <c r="I3002" s="46"/>
      <c r="J3002" s="34" t="str">
        <f t="shared" si="187"/>
        <v/>
      </c>
      <c r="K3002" s="28" t="str">
        <f t="shared" si="185"/>
        <v/>
      </c>
      <c r="L3002" s="25" t="str">
        <f t="shared" si="186"/>
        <v/>
      </c>
      <c r="M3002" s="16"/>
    </row>
    <row r="3003" spans="2:13" ht="22.5" customHeight="1" x14ac:dyDescent="0.45">
      <c r="B3003" s="30">
        <f t="shared" si="184"/>
        <v>2995</v>
      </c>
      <c r="C3003" s="40"/>
      <c r="D3003" s="41"/>
      <c r="E3003" s="31" t="str">
        <f>IFERROR(IF(OR(確認書!$C$23="",D3003=""),"",確認書!$C$23),"")</f>
        <v/>
      </c>
      <c r="F3003" s="33" t="str">
        <f>IFERROR(
   IF($E$3="", "",
     IF(VLOOKUP(E3003, リスト!$A$2:$E$49, 5, FALSE) &gt; $E$3,
        VLOOKUP(E3003, リスト!$A$2:$E$49, 2, FALSE),
        VLOOKUP(E3003, リスト!$A$2:$E$49, 4, FALSE)
     )
   ),
"")</f>
        <v/>
      </c>
      <c r="G3003" s="40"/>
      <c r="H3003" s="29"/>
      <c r="I3003" s="46"/>
      <c r="J3003" s="34" t="str">
        <f t="shared" si="187"/>
        <v/>
      </c>
      <c r="K3003" s="28" t="str">
        <f t="shared" si="185"/>
        <v/>
      </c>
      <c r="L3003" s="25" t="str">
        <f t="shared" si="186"/>
        <v/>
      </c>
      <c r="M3003" s="16"/>
    </row>
    <row r="3004" spans="2:13" ht="22.5" customHeight="1" x14ac:dyDescent="0.45">
      <c r="B3004" s="30">
        <f t="shared" si="184"/>
        <v>2996</v>
      </c>
      <c r="C3004" s="40"/>
      <c r="D3004" s="41"/>
      <c r="E3004" s="31" t="str">
        <f>IFERROR(IF(OR(確認書!$C$23="",D3004=""),"",確認書!$C$23),"")</f>
        <v/>
      </c>
      <c r="F3004" s="33" t="str">
        <f>IFERROR(
   IF($E$3="", "",
     IF(VLOOKUP(E3004, リスト!$A$2:$E$49, 5, FALSE) &gt; $E$3,
        VLOOKUP(E3004, リスト!$A$2:$E$49, 2, FALSE),
        VLOOKUP(E3004, リスト!$A$2:$E$49, 4, FALSE)
     )
   ),
"")</f>
        <v/>
      </c>
      <c r="G3004" s="40"/>
      <c r="H3004" s="29"/>
      <c r="I3004" s="46"/>
      <c r="J3004" s="34" t="str">
        <f t="shared" si="187"/>
        <v/>
      </c>
      <c r="K3004" s="28" t="str">
        <f t="shared" si="185"/>
        <v/>
      </c>
      <c r="L3004" s="25" t="str">
        <f t="shared" si="186"/>
        <v/>
      </c>
      <c r="M3004" s="16"/>
    </row>
    <row r="3005" spans="2:13" ht="22.5" customHeight="1" x14ac:dyDescent="0.45">
      <c r="B3005" s="30">
        <f t="shared" si="184"/>
        <v>2997</v>
      </c>
      <c r="C3005" s="40"/>
      <c r="D3005" s="41"/>
      <c r="E3005" s="31" t="str">
        <f>IFERROR(IF(OR(確認書!$C$23="",D3005=""),"",確認書!$C$23),"")</f>
        <v/>
      </c>
      <c r="F3005" s="33" t="str">
        <f>IFERROR(
   IF($E$3="", "",
     IF(VLOOKUP(E3005, リスト!$A$2:$E$49, 5, FALSE) &gt; $E$3,
        VLOOKUP(E3005, リスト!$A$2:$E$49, 2, FALSE),
        VLOOKUP(E3005, リスト!$A$2:$E$49, 4, FALSE)
     )
   ),
"")</f>
        <v/>
      </c>
      <c r="G3005" s="40"/>
      <c r="H3005" s="29"/>
      <c r="I3005" s="46"/>
      <c r="J3005" s="34" t="str">
        <f t="shared" si="187"/>
        <v/>
      </c>
      <c r="K3005" s="28" t="str">
        <f t="shared" si="185"/>
        <v/>
      </c>
      <c r="L3005" s="25" t="str">
        <f t="shared" si="186"/>
        <v/>
      </c>
      <c r="M3005" s="16"/>
    </row>
    <row r="3006" spans="2:13" ht="22.5" customHeight="1" x14ac:dyDescent="0.45">
      <c r="B3006" s="30">
        <f t="shared" si="184"/>
        <v>2998</v>
      </c>
      <c r="C3006" s="40"/>
      <c r="D3006" s="41"/>
      <c r="E3006" s="31" t="str">
        <f>IFERROR(IF(OR(確認書!$C$23="",D3006=""),"",確認書!$C$23),"")</f>
        <v/>
      </c>
      <c r="F3006" s="33" t="str">
        <f>IFERROR(
   IF($E$3="", "",
     IF(VLOOKUP(E3006, リスト!$A$2:$E$49, 5, FALSE) &gt; $E$3,
        VLOOKUP(E3006, リスト!$A$2:$E$49, 2, FALSE),
        VLOOKUP(E3006, リスト!$A$2:$E$49, 4, FALSE)
     )
   ),
"")</f>
        <v/>
      </c>
      <c r="G3006" s="40"/>
      <c r="H3006" s="29"/>
      <c r="I3006" s="46"/>
      <c r="J3006" s="34" t="str">
        <f t="shared" si="187"/>
        <v/>
      </c>
      <c r="K3006" s="28" t="str">
        <f t="shared" si="185"/>
        <v/>
      </c>
      <c r="L3006" s="25" t="str">
        <f t="shared" si="186"/>
        <v/>
      </c>
      <c r="M3006" s="16"/>
    </row>
    <row r="3007" spans="2:13" ht="22.5" customHeight="1" x14ac:dyDescent="0.45">
      <c r="B3007" s="30">
        <f t="shared" si="184"/>
        <v>2999</v>
      </c>
      <c r="C3007" s="40"/>
      <c r="D3007" s="41"/>
      <c r="E3007" s="31" t="str">
        <f>IFERROR(IF(OR(確認書!$C$23="",D3007=""),"",確認書!$C$23),"")</f>
        <v/>
      </c>
      <c r="F3007" s="33" t="str">
        <f>IFERROR(
   IF($E$3="", "",
     IF(VLOOKUP(E3007, リスト!$A$2:$E$49, 5, FALSE) &gt; $E$3,
        VLOOKUP(E3007, リスト!$A$2:$E$49, 2, FALSE),
        VLOOKUP(E3007, リスト!$A$2:$E$49, 4, FALSE)
     )
   ),
"")</f>
        <v/>
      </c>
      <c r="G3007" s="40"/>
      <c r="H3007" s="29"/>
      <c r="I3007" s="46"/>
      <c r="J3007" s="34" t="str">
        <f t="shared" si="187"/>
        <v/>
      </c>
      <c r="K3007" s="28" t="str">
        <f t="shared" si="185"/>
        <v/>
      </c>
      <c r="L3007" s="25" t="str">
        <f t="shared" si="186"/>
        <v/>
      </c>
      <c r="M3007" s="16"/>
    </row>
    <row r="3008" spans="2:13" ht="22.5" customHeight="1" thickBot="1" x14ac:dyDescent="0.5">
      <c r="B3008" s="30">
        <f t="shared" si="184"/>
        <v>3000</v>
      </c>
      <c r="C3008" s="42"/>
      <c r="D3008" s="43"/>
      <c r="E3008" s="31" t="str">
        <f>IFERROR(IF(OR(確認書!$C$23="",D3008=""),"",確認書!$C$23),"")</f>
        <v/>
      </c>
      <c r="F3008" s="33" t="str">
        <f>IFERROR(
   IF($E$3="", "",
     IF(VLOOKUP(E3008, リスト!$A$2:$E$49, 5, FALSE) &gt; $E$3,
        VLOOKUP(E3008, リスト!$A$2:$E$49, 2, FALSE),
        VLOOKUP(E3008, リスト!$A$2:$E$49, 4, FALSE)
     )
   ),
"")</f>
        <v/>
      </c>
      <c r="G3008" s="42"/>
      <c r="H3008" s="47"/>
      <c r="I3008" s="48"/>
      <c r="J3008" s="34" t="str">
        <f t="shared" si="187"/>
        <v/>
      </c>
      <c r="K3008" s="28" t="str">
        <f t="shared" si="185"/>
        <v/>
      </c>
      <c r="L3008" s="25" t="str">
        <f t="shared" si="186"/>
        <v/>
      </c>
      <c r="M3008" s="16"/>
    </row>
    <row r="3009" spans="1:11" s="16" customFormat="1" ht="14.25" customHeight="1" thickTop="1" x14ac:dyDescent="0.45">
      <c r="A3009" s="16" t="s">
        <v>29</v>
      </c>
      <c r="B3009" s="16" t="s">
        <v>29</v>
      </c>
      <c r="C3009" s="16" t="s">
        <v>29</v>
      </c>
      <c r="D3009" s="16" t="s">
        <v>29</v>
      </c>
      <c r="E3009" s="16" t="s">
        <v>29</v>
      </c>
      <c r="F3009" s="16" t="s">
        <v>29</v>
      </c>
      <c r="G3009" s="16" t="s">
        <v>29</v>
      </c>
      <c r="H3009" s="16" t="s">
        <v>29</v>
      </c>
      <c r="I3009" s="16" t="s">
        <v>29</v>
      </c>
      <c r="J3009" s="16" t="s">
        <v>29</v>
      </c>
      <c r="K3009" s="16" t="s">
        <v>29</v>
      </c>
    </row>
  </sheetData>
  <sheetProtection algorithmName="SHA-512" hashValue="4ug4Y8wOusTMRz5HPlCtsmJ7VELVmTtVe8Td/IpkZsBpdgEkWMcgasHdRs/wiaBgYQ1p0Rb3BI3tzKjEfXtwgg==" saltValue="71VNMmwL3uIh+UBXzH2whg==" spinCount="100000" sheet="1" objects="1" scenarios="1" selectLockedCells="1"/>
  <mergeCells count="10">
    <mergeCell ref="B2:D2"/>
    <mergeCell ref="B3:D3"/>
    <mergeCell ref="E2:F2"/>
    <mergeCell ref="E3:F3"/>
    <mergeCell ref="K7:K8"/>
    <mergeCell ref="B7:B8"/>
    <mergeCell ref="C7:C8"/>
    <mergeCell ref="D7:D8"/>
    <mergeCell ref="E7:E8"/>
    <mergeCell ref="J7:J8"/>
  </mergeCells>
  <phoneticPr fontId="2"/>
  <conditionalFormatting sqref="E1">
    <cfRule type="expression" dxfId="9" priority="2">
      <formula>E1&lt;&gt;""</formula>
    </cfRule>
  </conditionalFormatting>
  <conditionalFormatting sqref="K9:K3008">
    <cfRule type="expression" dxfId="7" priority="4">
      <formula>AND(F9&lt;&gt;"",F9&gt;J9)</formula>
    </cfRule>
  </conditionalFormatting>
  <conditionalFormatting sqref="L9:L3008">
    <cfRule type="expression" dxfId="6" priority="1">
      <formula>$L9&lt;&gt;""</formula>
    </cfRule>
  </conditionalFormatting>
  <pageMargins left="0.7" right="0.7" top="0.75" bottom="0.75" header="0.3" footer="0.3"/>
  <pageSetup paperSize="9" scale="39" orientation="portrait" r:id="rId1"/>
  <extLst>
    <ext xmlns:x14="http://schemas.microsoft.com/office/spreadsheetml/2009/9/main" uri="{78C0D931-6437-407d-A8EE-F0AAD7539E65}">
      <x14:conditionalFormattings>
        <x14:conditionalFormatting xmlns:xm="http://schemas.microsoft.com/office/excel/2006/main">
          <x14:cfRule type="expression" priority="3" id="{00000000-000E-0000-0100-000001000000}">
            <xm:f>IF($G9=リスト!$I$5,TRUE,FALSE)</xm:f>
            <x14:dxf>
              <fill>
                <patternFill>
                  <bgColor theme="0" tint="-0.14996795556505021"/>
                </patternFill>
              </fill>
            </x14:dxf>
          </x14:cfRule>
          <xm:sqref>I9:I3008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954BC40-4BEF-4004-B4EF-2D050FE15C55}">
          <x14:formula1>
            <xm:f>リスト!$I$3:$I$5</xm:f>
          </x14:formula1>
          <xm:sqref>G10:G3008 G9</xm:sqref>
        </x14:dataValidation>
        <x14:dataValidation type="list" allowBlank="1" showInputMessage="1" showErrorMessage="1" xr:uid="{3045DA36-408E-485A-9320-592508F65B82}">
          <x14:formula1>
            <xm:f>リスト!$G$3:$G$4</xm:f>
          </x14:formula1>
          <xm:sqref>E3:F3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6161-C1F2-47EE-BE05-6AA00E96C197}">
  <sheetPr>
    <tabColor theme="4"/>
  </sheetPr>
  <dimension ref="A1:L3009"/>
  <sheetViews>
    <sheetView showGridLines="0" zoomScaleNormal="100" workbookViewId="0">
      <pane ySplit="8" topLeftCell="A9" activePane="bottomLeft" state="frozen"/>
      <selection activeCell="E5" sqref="E5:L5"/>
      <selection pane="bottomLeft" activeCell="C9" sqref="C9"/>
    </sheetView>
  </sheetViews>
  <sheetFormatPr defaultColWidth="9" defaultRowHeight="14.25" customHeight="1" x14ac:dyDescent="0.45"/>
  <cols>
    <col min="1" max="1" width="2.5" style="18" customWidth="1"/>
    <col min="2" max="2" width="12.5" style="18" customWidth="1"/>
    <col min="3" max="6" width="20.69921875" style="19" customWidth="1"/>
    <col min="7" max="8" width="29.09765625" style="19" customWidth="1"/>
    <col min="9" max="9" width="29.09765625" style="20" customWidth="1"/>
    <col min="10" max="10" width="45.69921875" style="19" customWidth="1"/>
    <col min="11" max="11" width="50.09765625" style="18" customWidth="1"/>
    <col min="12" max="12" width="32.59765625" style="18" bestFit="1" customWidth="1"/>
    <col min="13" max="16384" width="9" style="18"/>
  </cols>
  <sheetData>
    <row r="1" spans="2:12" ht="15.6" customHeight="1" x14ac:dyDescent="0.45">
      <c r="L1" s="25"/>
    </row>
    <row r="2" spans="2:12" ht="22.5" customHeight="1" x14ac:dyDescent="0.45">
      <c r="B2" s="99" t="s">
        <v>5</v>
      </c>
      <c r="C2" s="100"/>
      <c r="D2" s="101"/>
      <c r="E2" s="21"/>
      <c r="L2" s="25"/>
    </row>
    <row r="3" spans="2:12" ht="22.5" customHeight="1" x14ac:dyDescent="0.45">
      <c r="B3" s="102" t="str">
        <f>IF(確認書!$K$10&lt;&gt;"",確認書!$K$10,"")</f>
        <v/>
      </c>
      <c r="C3" s="103"/>
      <c r="D3" s="104"/>
      <c r="E3" s="37" t="s">
        <v>31</v>
      </c>
      <c r="L3" s="25"/>
    </row>
    <row r="4" spans="2:12" ht="14.25" customHeight="1" x14ac:dyDescent="0.45">
      <c r="L4" s="25"/>
    </row>
    <row r="5" spans="2:12" ht="14.25" customHeight="1" x14ac:dyDescent="0.45">
      <c r="B5" s="36" t="s">
        <v>15</v>
      </c>
      <c r="C5" s="18"/>
      <c r="D5" s="18"/>
      <c r="E5" s="18"/>
      <c r="F5" s="18"/>
      <c r="G5" s="18"/>
      <c r="H5" s="18"/>
      <c r="I5" s="18"/>
      <c r="J5" s="18"/>
      <c r="L5" s="25"/>
    </row>
    <row r="6" spans="2:12" ht="14.25" customHeight="1" x14ac:dyDescent="0.45">
      <c r="B6" s="36" t="s">
        <v>16</v>
      </c>
      <c r="C6" s="18"/>
      <c r="D6" s="18"/>
      <c r="E6" s="18"/>
      <c r="F6" s="18"/>
      <c r="G6" s="18"/>
      <c r="H6" s="18"/>
      <c r="I6" s="18"/>
      <c r="J6" s="18"/>
      <c r="L6" s="25"/>
    </row>
    <row r="7" spans="2:12" ht="22.5" customHeight="1" x14ac:dyDescent="0.45">
      <c r="B7" s="90" t="s">
        <v>28</v>
      </c>
      <c r="C7" s="96" t="s">
        <v>17</v>
      </c>
      <c r="D7" s="96" t="s">
        <v>18</v>
      </c>
      <c r="E7" s="98" t="s">
        <v>30</v>
      </c>
      <c r="F7" s="26" t="s">
        <v>101</v>
      </c>
      <c r="G7" s="26" t="s">
        <v>19</v>
      </c>
      <c r="H7" s="26" t="s">
        <v>99</v>
      </c>
      <c r="I7" s="26" t="s">
        <v>100</v>
      </c>
      <c r="J7" s="96" t="s">
        <v>102</v>
      </c>
      <c r="K7" s="96" t="s">
        <v>20</v>
      </c>
      <c r="L7" s="25"/>
    </row>
    <row r="8" spans="2:12" ht="22.5" customHeight="1" thickBot="1" x14ac:dyDescent="0.5">
      <c r="B8" s="90"/>
      <c r="C8" s="97"/>
      <c r="D8" s="97"/>
      <c r="E8" s="96"/>
      <c r="F8" s="27">
        <v>45839</v>
      </c>
      <c r="G8" s="32" t="s">
        <v>21</v>
      </c>
      <c r="H8" s="32" t="s">
        <v>21</v>
      </c>
      <c r="I8" s="32" t="s">
        <v>22</v>
      </c>
      <c r="J8" s="96"/>
      <c r="K8" s="96"/>
      <c r="L8" s="25"/>
    </row>
    <row r="9" spans="2:12" ht="22.5" customHeight="1" thickTop="1" x14ac:dyDescent="0.45">
      <c r="B9" s="30">
        <f>ROW()-8</f>
        <v>1</v>
      </c>
      <c r="C9" s="38"/>
      <c r="D9" s="39"/>
      <c r="E9" s="31" t="str">
        <f>IFERROR(IF(OR(確認書!$C$23="",D9=""),"",確認書!$C$23),"")</f>
        <v/>
      </c>
      <c r="F9" s="33" t="str">
        <f>IFERROR(VLOOKUP(E9,リスト!$A$2:$E$49,2,FALSE),"")</f>
        <v/>
      </c>
      <c r="G9" s="38"/>
      <c r="H9" s="44"/>
      <c r="I9" s="45"/>
      <c r="J9" s="34" t="str">
        <f>IF(COUNTBLANK(G9:I9)=3, "",
 IF(G9="3.時間給", IF(H9="", "", H9),
 IF(OR(G9="1.月給", G9="2.日給"),
   IF(OR(H9="", I9=""), "", ROUND(H9/I9,0)),
 "")))</f>
        <v/>
      </c>
      <c r="K9" s="28" t="str">
        <f>IF(OR(E9="", F9=""), "",
 IF(NOT(ISNUMBER(J9)), "",
 IF(J9&lt;F9, "×（法定外・特例等対象外です）", "〇")))</f>
        <v/>
      </c>
      <c r="L9" s="25" t="str">
        <f>IF(COUNTBLANK(D9:J9)=7, "",
 IF(D9="", "←D列に従業員名を姓名（フルネーム）で入力してください。誤変換にお気を付け下さい。",
 IF(G9="", "←G列に1.月給～3.時間給を入力してください",
 IF(H9="", "←H列に金額を入力してください",
 IF(NOT(ISNUMBER(H9)), "←H列の金額は半角数字で入力してください",
 IF(G9="3.時間給", "",
 IF(I9="", "←I列に労働時間を入力してください",
 IF(NOT(ISNUMBER(I9)), "←I列の労働時間は半角数字で入力してください", ""))))))))</f>
        <v/>
      </c>
    </row>
    <row r="10" spans="2:12" ht="22.5" customHeight="1" x14ac:dyDescent="0.45">
      <c r="B10" s="30">
        <f t="shared" ref="B10:B73" si="0">ROW()-8</f>
        <v>2</v>
      </c>
      <c r="C10" s="40"/>
      <c r="D10" s="41"/>
      <c r="E10" s="31" t="str">
        <f>IFERROR(IF(OR(確認書!$C$23="",D10=""),"",確認書!$C$23),"")</f>
        <v/>
      </c>
      <c r="F10" s="33" t="str">
        <f>IFERROR(VLOOKUP(E10,リスト!$A$2:$E$49,2,FALSE),"")</f>
        <v/>
      </c>
      <c r="G10" s="40"/>
      <c r="H10" s="29"/>
      <c r="I10" s="46"/>
      <c r="J10" s="34" t="str">
        <f t="shared" ref="J10:J73" si="1">IF(COUNTBLANK(G10:I10)=3, "",
 IF(G10="3.時間給", IF(H10="", "", H10),
 IF(OR(G10="1.月給", G10="2.日給"),
   IF(OR(H10="", I10=""), "", ROUND(H10/I10,0)),
 "")))</f>
        <v/>
      </c>
      <c r="K10" s="28" t="str">
        <f t="shared" ref="K10:K73" si="2">IF(OR(E10="", F10=""), "",
 IF(NOT(ISNUMBER(J10)), "",
 IF(J10&lt;F10, "×（法定外・特例等対象外です）", "〇")))</f>
        <v/>
      </c>
      <c r="L10" s="25" t="str">
        <f t="shared" ref="L10:L73" si="3">IF(COUNTBLANK(D10:J10)=7, "",
 IF(D10="", "←D列に従業員名を姓名（フルネーム）で入力してください。誤変換にお気を付け下さい。",
 IF(G10="", "←G列に1.月給～3.時間給を入力してください",
 IF(H10="", "←H列に金額を入力してください",
 IF(NOT(ISNUMBER(H10)), "←H列の金額は半角数字で入力してください",
 IF(G10="3.時間給", "",
 IF(I10="", "←I列に労働時間を入力してください",
 IF(NOT(ISNUMBER(I10)), "←I列の労働時間は半角数字で入力してください", ""))))))))</f>
        <v/>
      </c>
    </row>
    <row r="11" spans="2:12" ht="22.5" customHeight="1" x14ac:dyDescent="0.45">
      <c r="B11" s="30">
        <f t="shared" si="0"/>
        <v>3</v>
      </c>
      <c r="C11" s="40"/>
      <c r="D11" s="41"/>
      <c r="E11" s="31" t="str">
        <f>IFERROR(IF(OR(確認書!$C$23="",D11=""),"",確認書!$C$23),"")</f>
        <v/>
      </c>
      <c r="F11" s="33" t="str">
        <f>IFERROR(VLOOKUP(E11,リスト!$A$2:$E$49,2,FALSE),"")</f>
        <v/>
      </c>
      <c r="G11" s="40"/>
      <c r="H11" s="29"/>
      <c r="I11" s="46"/>
      <c r="J11" s="34" t="str">
        <f t="shared" si="1"/>
        <v/>
      </c>
      <c r="K11" s="28" t="str">
        <f t="shared" si="2"/>
        <v/>
      </c>
      <c r="L11" s="25" t="str">
        <f t="shared" si="3"/>
        <v/>
      </c>
    </row>
    <row r="12" spans="2:12" ht="22.5" customHeight="1" x14ac:dyDescent="0.45">
      <c r="B12" s="30">
        <f t="shared" si="0"/>
        <v>4</v>
      </c>
      <c r="C12" s="40"/>
      <c r="D12" s="41"/>
      <c r="E12" s="31" t="str">
        <f>IFERROR(IF(OR(確認書!$C$23="",D12=""),"",確認書!$C$23),"")</f>
        <v/>
      </c>
      <c r="F12" s="33" t="str">
        <f>IFERROR(VLOOKUP(E12,リスト!$A$2:$E$49,2,FALSE),"")</f>
        <v/>
      </c>
      <c r="G12" s="40"/>
      <c r="H12" s="29"/>
      <c r="I12" s="46"/>
      <c r="J12" s="34" t="str">
        <f t="shared" si="1"/>
        <v/>
      </c>
      <c r="K12" s="28" t="str">
        <f t="shared" si="2"/>
        <v/>
      </c>
      <c r="L12" s="25" t="str">
        <f t="shared" si="3"/>
        <v/>
      </c>
    </row>
    <row r="13" spans="2:12" ht="22.5" customHeight="1" x14ac:dyDescent="0.45">
      <c r="B13" s="30">
        <f t="shared" si="0"/>
        <v>5</v>
      </c>
      <c r="C13" s="40"/>
      <c r="D13" s="41"/>
      <c r="E13" s="31" t="str">
        <f>IFERROR(IF(OR(確認書!$C$23="",D13=""),"",確認書!$C$23),"")</f>
        <v/>
      </c>
      <c r="F13" s="33" t="str">
        <f>IFERROR(VLOOKUP(E13,リスト!$A$2:$E$49,2,FALSE),"")</f>
        <v/>
      </c>
      <c r="G13" s="40"/>
      <c r="H13" s="29"/>
      <c r="I13" s="46"/>
      <c r="J13" s="34" t="str">
        <f t="shared" si="1"/>
        <v/>
      </c>
      <c r="K13" s="28" t="str">
        <f t="shared" si="2"/>
        <v/>
      </c>
      <c r="L13" s="25" t="str">
        <f t="shared" si="3"/>
        <v/>
      </c>
    </row>
    <row r="14" spans="2:12" ht="22.5" customHeight="1" x14ac:dyDescent="0.45">
      <c r="B14" s="30">
        <f t="shared" si="0"/>
        <v>6</v>
      </c>
      <c r="C14" s="40"/>
      <c r="D14" s="41"/>
      <c r="E14" s="31" t="str">
        <f>IFERROR(IF(OR(確認書!$C$23="",D14=""),"",確認書!$C$23),"")</f>
        <v/>
      </c>
      <c r="F14" s="33" t="str">
        <f>IFERROR(VLOOKUP(E14,リスト!$A$2:$E$49,2,FALSE),"")</f>
        <v/>
      </c>
      <c r="G14" s="40"/>
      <c r="H14" s="29"/>
      <c r="I14" s="46"/>
      <c r="J14" s="34" t="str">
        <f t="shared" si="1"/>
        <v/>
      </c>
      <c r="K14" s="28" t="str">
        <f t="shared" si="2"/>
        <v/>
      </c>
      <c r="L14" s="25" t="str">
        <f t="shared" si="3"/>
        <v/>
      </c>
    </row>
    <row r="15" spans="2:12" ht="22.5" customHeight="1" x14ac:dyDescent="0.45">
      <c r="B15" s="30">
        <f t="shared" si="0"/>
        <v>7</v>
      </c>
      <c r="C15" s="40"/>
      <c r="D15" s="41"/>
      <c r="E15" s="31" t="str">
        <f>IFERROR(IF(OR(確認書!$C$23="",D15=""),"",確認書!$C$23),"")</f>
        <v/>
      </c>
      <c r="F15" s="33" t="str">
        <f>IFERROR(VLOOKUP(E15,リスト!$A$2:$E$49,2,FALSE),"")</f>
        <v/>
      </c>
      <c r="G15" s="40"/>
      <c r="H15" s="29"/>
      <c r="I15" s="46"/>
      <c r="J15" s="34" t="str">
        <f t="shared" si="1"/>
        <v/>
      </c>
      <c r="K15" s="28" t="str">
        <f t="shared" si="2"/>
        <v/>
      </c>
      <c r="L15" s="25" t="str">
        <f t="shared" si="3"/>
        <v/>
      </c>
    </row>
    <row r="16" spans="2:12" ht="22.5" customHeight="1" x14ac:dyDescent="0.45">
      <c r="B16" s="30">
        <f t="shared" si="0"/>
        <v>8</v>
      </c>
      <c r="C16" s="40"/>
      <c r="D16" s="41"/>
      <c r="E16" s="31" t="str">
        <f>IFERROR(IF(OR(確認書!$C$23="",D16=""),"",確認書!$C$23),"")</f>
        <v/>
      </c>
      <c r="F16" s="33" t="str">
        <f>IFERROR(VLOOKUP(E16,リスト!$A$2:$E$49,2,FALSE),"")</f>
        <v/>
      </c>
      <c r="G16" s="40"/>
      <c r="H16" s="29"/>
      <c r="I16" s="46"/>
      <c r="J16" s="34" t="str">
        <f t="shared" si="1"/>
        <v/>
      </c>
      <c r="K16" s="28" t="str">
        <f t="shared" si="2"/>
        <v/>
      </c>
      <c r="L16" s="25" t="str">
        <f t="shared" si="3"/>
        <v/>
      </c>
    </row>
    <row r="17" spans="2:12" ht="22.5" customHeight="1" x14ac:dyDescent="0.45">
      <c r="B17" s="30">
        <f t="shared" si="0"/>
        <v>9</v>
      </c>
      <c r="C17" s="40"/>
      <c r="D17" s="41"/>
      <c r="E17" s="31" t="str">
        <f>IFERROR(IF(OR(確認書!$C$23="",D17=""),"",確認書!$C$23),"")</f>
        <v/>
      </c>
      <c r="F17" s="33" t="str">
        <f>IFERROR(VLOOKUP(E17,リスト!$A$2:$E$49,2,FALSE),"")</f>
        <v/>
      </c>
      <c r="G17" s="40"/>
      <c r="H17" s="29"/>
      <c r="I17" s="46"/>
      <c r="J17" s="34" t="str">
        <f t="shared" si="1"/>
        <v/>
      </c>
      <c r="K17" s="28" t="str">
        <f t="shared" si="2"/>
        <v/>
      </c>
      <c r="L17" s="25" t="str">
        <f t="shared" si="3"/>
        <v/>
      </c>
    </row>
    <row r="18" spans="2:12" ht="22.5" customHeight="1" x14ac:dyDescent="0.45">
      <c r="B18" s="30">
        <f t="shared" si="0"/>
        <v>10</v>
      </c>
      <c r="C18" s="40"/>
      <c r="D18" s="41"/>
      <c r="E18" s="31" t="str">
        <f>IFERROR(IF(OR(確認書!$C$23="",D18=""),"",確認書!$C$23),"")</f>
        <v/>
      </c>
      <c r="F18" s="33" t="str">
        <f>IFERROR(VLOOKUP(E18,リスト!$A$2:$E$49,2,FALSE),"")</f>
        <v/>
      </c>
      <c r="G18" s="40"/>
      <c r="H18" s="29"/>
      <c r="I18" s="46"/>
      <c r="J18" s="34" t="str">
        <f t="shared" si="1"/>
        <v/>
      </c>
      <c r="K18" s="28" t="str">
        <f t="shared" si="2"/>
        <v/>
      </c>
      <c r="L18" s="25" t="str">
        <f t="shared" si="3"/>
        <v/>
      </c>
    </row>
    <row r="19" spans="2:12" ht="22.5" customHeight="1" x14ac:dyDescent="0.45">
      <c r="B19" s="30">
        <f t="shared" si="0"/>
        <v>11</v>
      </c>
      <c r="C19" s="40"/>
      <c r="D19" s="41"/>
      <c r="E19" s="31" t="str">
        <f>IFERROR(IF(OR(確認書!$C$23="",D19=""),"",確認書!$C$23),"")</f>
        <v/>
      </c>
      <c r="F19" s="33" t="str">
        <f>IFERROR(VLOOKUP(E19,リスト!$A$2:$E$49,2,FALSE),"")</f>
        <v/>
      </c>
      <c r="G19" s="40"/>
      <c r="H19" s="29"/>
      <c r="I19" s="46"/>
      <c r="J19" s="34" t="str">
        <f t="shared" si="1"/>
        <v/>
      </c>
      <c r="K19" s="28" t="str">
        <f t="shared" si="2"/>
        <v/>
      </c>
      <c r="L19" s="25" t="str">
        <f t="shared" si="3"/>
        <v/>
      </c>
    </row>
    <row r="20" spans="2:12" ht="22.5" customHeight="1" x14ac:dyDescent="0.45">
      <c r="B20" s="30">
        <f t="shared" si="0"/>
        <v>12</v>
      </c>
      <c r="C20" s="40"/>
      <c r="D20" s="41"/>
      <c r="E20" s="31" t="str">
        <f>IFERROR(IF(OR(確認書!$C$23="",D20=""),"",確認書!$C$23),"")</f>
        <v/>
      </c>
      <c r="F20" s="33" t="str">
        <f>IFERROR(VLOOKUP(E20,リスト!$A$2:$E$49,2,FALSE),"")</f>
        <v/>
      </c>
      <c r="G20" s="40"/>
      <c r="H20" s="29"/>
      <c r="I20" s="46"/>
      <c r="J20" s="34" t="str">
        <f t="shared" si="1"/>
        <v/>
      </c>
      <c r="K20" s="28" t="str">
        <f t="shared" si="2"/>
        <v/>
      </c>
      <c r="L20" s="25" t="str">
        <f t="shared" si="3"/>
        <v/>
      </c>
    </row>
    <row r="21" spans="2:12" ht="22.5" customHeight="1" x14ac:dyDescent="0.45">
      <c r="B21" s="30">
        <f t="shared" si="0"/>
        <v>13</v>
      </c>
      <c r="C21" s="40"/>
      <c r="D21" s="41"/>
      <c r="E21" s="31" t="str">
        <f>IFERROR(IF(OR(確認書!$C$23="",D21=""),"",確認書!$C$23),"")</f>
        <v/>
      </c>
      <c r="F21" s="33" t="str">
        <f>IFERROR(VLOOKUP(E21,リスト!$A$2:$E$49,2,FALSE),"")</f>
        <v/>
      </c>
      <c r="G21" s="40"/>
      <c r="H21" s="29"/>
      <c r="I21" s="46"/>
      <c r="J21" s="34" t="str">
        <f t="shared" si="1"/>
        <v/>
      </c>
      <c r="K21" s="28" t="str">
        <f t="shared" si="2"/>
        <v/>
      </c>
      <c r="L21" s="25" t="str">
        <f t="shared" si="3"/>
        <v/>
      </c>
    </row>
    <row r="22" spans="2:12" ht="22.5" customHeight="1" x14ac:dyDescent="0.45">
      <c r="B22" s="30">
        <f t="shared" si="0"/>
        <v>14</v>
      </c>
      <c r="C22" s="40"/>
      <c r="D22" s="41"/>
      <c r="E22" s="31" t="str">
        <f>IFERROR(IF(OR(確認書!$C$23="",D22=""),"",確認書!$C$23),"")</f>
        <v/>
      </c>
      <c r="F22" s="33" t="str">
        <f>IFERROR(VLOOKUP(E22,リスト!$A$2:$E$49,2,FALSE),"")</f>
        <v/>
      </c>
      <c r="G22" s="40"/>
      <c r="H22" s="29"/>
      <c r="I22" s="46"/>
      <c r="J22" s="34" t="str">
        <f t="shared" si="1"/>
        <v/>
      </c>
      <c r="K22" s="28" t="str">
        <f t="shared" si="2"/>
        <v/>
      </c>
      <c r="L22" s="25" t="str">
        <f t="shared" si="3"/>
        <v/>
      </c>
    </row>
    <row r="23" spans="2:12" ht="22.5" customHeight="1" x14ac:dyDescent="0.45">
      <c r="B23" s="30">
        <f t="shared" si="0"/>
        <v>15</v>
      </c>
      <c r="C23" s="40"/>
      <c r="D23" s="41"/>
      <c r="E23" s="31" t="str">
        <f>IFERROR(IF(OR(確認書!$C$23="",D23=""),"",確認書!$C$23),"")</f>
        <v/>
      </c>
      <c r="F23" s="33" t="str">
        <f>IFERROR(VLOOKUP(E23,リスト!$A$2:$E$49,2,FALSE),"")</f>
        <v/>
      </c>
      <c r="G23" s="40"/>
      <c r="H23" s="29"/>
      <c r="I23" s="46"/>
      <c r="J23" s="34" t="str">
        <f t="shared" si="1"/>
        <v/>
      </c>
      <c r="K23" s="28" t="str">
        <f t="shared" si="2"/>
        <v/>
      </c>
      <c r="L23" s="25" t="str">
        <f t="shared" si="3"/>
        <v/>
      </c>
    </row>
    <row r="24" spans="2:12" ht="22.5" customHeight="1" x14ac:dyDescent="0.45">
      <c r="B24" s="30">
        <f t="shared" si="0"/>
        <v>16</v>
      </c>
      <c r="C24" s="40"/>
      <c r="D24" s="41"/>
      <c r="E24" s="31" t="str">
        <f>IFERROR(IF(OR(確認書!$C$23="",D24=""),"",確認書!$C$23),"")</f>
        <v/>
      </c>
      <c r="F24" s="33" t="str">
        <f>IFERROR(VLOOKUP(E24,リスト!$A$2:$E$49,2,FALSE),"")</f>
        <v/>
      </c>
      <c r="G24" s="40"/>
      <c r="H24" s="29"/>
      <c r="I24" s="46"/>
      <c r="J24" s="34" t="str">
        <f t="shared" si="1"/>
        <v/>
      </c>
      <c r="K24" s="28" t="str">
        <f t="shared" si="2"/>
        <v/>
      </c>
      <c r="L24" s="25" t="str">
        <f t="shared" si="3"/>
        <v/>
      </c>
    </row>
    <row r="25" spans="2:12" ht="22.5" customHeight="1" x14ac:dyDescent="0.45">
      <c r="B25" s="30">
        <f t="shared" si="0"/>
        <v>17</v>
      </c>
      <c r="C25" s="40"/>
      <c r="D25" s="41"/>
      <c r="E25" s="31" t="str">
        <f>IFERROR(IF(OR(確認書!$C$23="",D25=""),"",確認書!$C$23),"")</f>
        <v/>
      </c>
      <c r="F25" s="33" t="str">
        <f>IFERROR(VLOOKUP(E25,リスト!$A$2:$E$49,2,FALSE),"")</f>
        <v/>
      </c>
      <c r="G25" s="40"/>
      <c r="H25" s="29"/>
      <c r="I25" s="46"/>
      <c r="J25" s="34" t="str">
        <f t="shared" si="1"/>
        <v/>
      </c>
      <c r="K25" s="28" t="str">
        <f t="shared" si="2"/>
        <v/>
      </c>
      <c r="L25" s="25" t="str">
        <f t="shared" si="3"/>
        <v/>
      </c>
    </row>
    <row r="26" spans="2:12" ht="22.5" customHeight="1" x14ac:dyDescent="0.45">
      <c r="B26" s="30">
        <f t="shared" si="0"/>
        <v>18</v>
      </c>
      <c r="C26" s="40"/>
      <c r="D26" s="41"/>
      <c r="E26" s="31" t="str">
        <f>IFERROR(IF(OR(確認書!$C$23="",D26=""),"",確認書!$C$23),"")</f>
        <v/>
      </c>
      <c r="F26" s="33" t="str">
        <f>IFERROR(VLOOKUP(E26,リスト!$A$2:$E$49,2,FALSE),"")</f>
        <v/>
      </c>
      <c r="G26" s="40"/>
      <c r="H26" s="29"/>
      <c r="I26" s="46"/>
      <c r="J26" s="34" t="str">
        <f t="shared" si="1"/>
        <v/>
      </c>
      <c r="K26" s="28" t="str">
        <f t="shared" si="2"/>
        <v/>
      </c>
      <c r="L26" s="25" t="str">
        <f t="shared" si="3"/>
        <v/>
      </c>
    </row>
    <row r="27" spans="2:12" ht="22.5" customHeight="1" x14ac:dyDescent="0.45">
      <c r="B27" s="30">
        <f t="shared" si="0"/>
        <v>19</v>
      </c>
      <c r="C27" s="40"/>
      <c r="D27" s="41"/>
      <c r="E27" s="31" t="str">
        <f>IFERROR(IF(OR(確認書!$C$23="",D27=""),"",確認書!$C$23),"")</f>
        <v/>
      </c>
      <c r="F27" s="33" t="str">
        <f>IFERROR(VLOOKUP(E27,リスト!$A$2:$E$49,2,FALSE),"")</f>
        <v/>
      </c>
      <c r="G27" s="40"/>
      <c r="H27" s="29"/>
      <c r="I27" s="46"/>
      <c r="J27" s="34" t="str">
        <f t="shared" si="1"/>
        <v/>
      </c>
      <c r="K27" s="28" t="str">
        <f t="shared" si="2"/>
        <v/>
      </c>
      <c r="L27" s="25" t="str">
        <f t="shared" si="3"/>
        <v/>
      </c>
    </row>
    <row r="28" spans="2:12" ht="22.5" customHeight="1" x14ac:dyDescent="0.45">
      <c r="B28" s="30">
        <f t="shared" si="0"/>
        <v>20</v>
      </c>
      <c r="C28" s="40"/>
      <c r="D28" s="41"/>
      <c r="E28" s="31" t="str">
        <f>IFERROR(IF(OR(確認書!$C$23="",D28=""),"",確認書!$C$23),"")</f>
        <v/>
      </c>
      <c r="F28" s="33" t="str">
        <f>IFERROR(VLOOKUP(E28,リスト!$A$2:$E$49,2,FALSE),"")</f>
        <v/>
      </c>
      <c r="G28" s="40"/>
      <c r="H28" s="29"/>
      <c r="I28" s="46"/>
      <c r="J28" s="34" t="str">
        <f t="shared" si="1"/>
        <v/>
      </c>
      <c r="K28" s="28" t="str">
        <f t="shared" si="2"/>
        <v/>
      </c>
      <c r="L28" s="25" t="str">
        <f t="shared" si="3"/>
        <v/>
      </c>
    </row>
    <row r="29" spans="2:12" ht="22.5" customHeight="1" x14ac:dyDescent="0.45">
      <c r="B29" s="30">
        <f t="shared" si="0"/>
        <v>21</v>
      </c>
      <c r="C29" s="40"/>
      <c r="D29" s="41"/>
      <c r="E29" s="31" t="str">
        <f>IFERROR(IF(OR(確認書!$C$23="",D29=""),"",確認書!$C$23),"")</f>
        <v/>
      </c>
      <c r="F29" s="33" t="str">
        <f>IFERROR(VLOOKUP(E29,リスト!$A$2:$E$49,2,FALSE),"")</f>
        <v/>
      </c>
      <c r="G29" s="40"/>
      <c r="H29" s="29"/>
      <c r="I29" s="46"/>
      <c r="J29" s="34" t="str">
        <f t="shared" si="1"/>
        <v/>
      </c>
      <c r="K29" s="28" t="str">
        <f t="shared" si="2"/>
        <v/>
      </c>
      <c r="L29" s="25" t="str">
        <f t="shared" si="3"/>
        <v/>
      </c>
    </row>
    <row r="30" spans="2:12" ht="22.5" customHeight="1" x14ac:dyDescent="0.45">
      <c r="B30" s="30">
        <f t="shared" si="0"/>
        <v>22</v>
      </c>
      <c r="C30" s="40"/>
      <c r="D30" s="41"/>
      <c r="E30" s="31" t="str">
        <f>IFERROR(IF(OR(確認書!$C$23="",D30=""),"",確認書!$C$23),"")</f>
        <v/>
      </c>
      <c r="F30" s="33" t="str">
        <f>IFERROR(VLOOKUP(E30,リスト!$A$2:$E$49,2,FALSE),"")</f>
        <v/>
      </c>
      <c r="G30" s="40"/>
      <c r="H30" s="29"/>
      <c r="I30" s="46"/>
      <c r="J30" s="34" t="str">
        <f t="shared" si="1"/>
        <v/>
      </c>
      <c r="K30" s="28" t="str">
        <f t="shared" si="2"/>
        <v/>
      </c>
      <c r="L30" s="25" t="str">
        <f t="shared" si="3"/>
        <v/>
      </c>
    </row>
    <row r="31" spans="2:12" ht="22.5" customHeight="1" x14ac:dyDescent="0.45">
      <c r="B31" s="30">
        <f t="shared" si="0"/>
        <v>23</v>
      </c>
      <c r="C31" s="40"/>
      <c r="D31" s="41"/>
      <c r="E31" s="31" t="str">
        <f>IFERROR(IF(OR(確認書!$C$23="",D31=""),"",確認書!$C$23),"")</f>
        <v/>
      </c>
      <c r="F31" s="33" t="str">
        <f>IFERROR(VLOOKUP(E31,リスト!$A$2:$E$49,2,FALSE),"")</f>
        <v/>
      </c>
      <c r="G31" s="40"/>
      <c r="H31" s="29"/>
      <c r="I31" s="46"/>
      <c r="J31" s="34" t="str">
        <f t="shared" si="1"/>
        <v/>
      </c>
      <c r="K31" s="28" t="str">
        <f t="shared" si="2"/>
        <v/>
      </c>
      <c r="L31" s="25" t="str">
        <f t="shared" si="3"/>
        <v/>
      </c>
    </row>
    <row r="32" spans="2:12" ht="22.5" customHeight="1" x14ac:dyDescent="0.45">
      <c r="B32" s="30">
        <f t="shared" si="0"/>
        <v>24</v>
      </c>
      <c r="C32" s="40"/>
      <c r="D32" s="41"/>
      <c r="E32" s="31" t="str">
        <f>IFERROR(IF(OR(確認書!$C$23="",D32=""),"",確認書!$C$23),"")</f>
        <v/>
      </c>
      <c r="F32" s="33" t="str">
        <f>IFERROR(VLOOKUP(E32,リスト!$A$2:$E$49,2,FALSE),"")</f>
        <v/>
      </c>
      <c r="G32" s="40"/>
      <c r="H32" s="29"/>
      <c r="I32" s="46"/>
      <c r="J32" s="34" t="str">
        <f t="shared" si="1"/>
        <v/>
      </c>
      <c r="K32" s="28" t="str">
        <f t="shared" si="2"/>
        <v/>
      </c>
      <c r="L32" s="25" t="str">
        <f t="shared" si="3"/>
        <v/>
      </c>
    </row>
    <row r="33" spans="2:12" ht="22.5" customHeight="1" x14ac:dyDescent="0.45">
      <c r="B33" s="30">
        <f t="shared" si="0"/>
        <v>25</v>
      </c>
      <c r="C33" s="40"/>
      <c r="D33" s="41"/>
      <c r="E33" s="31" t="str">
        <f>IFERROR(IF(OR(確認書!$C$23="",D33=""),"",確認書!$C$23),"")</f>
        <v/>
      </c>
      <c r="F33" s="33" t="str">
        <f>IFERROR(VLOOKUP(E33,リスト!$A$2:$E$49,2,FALSE),"")</f>
        <v/>
      </c>
      <c r="G33" s="40"/>
      <c r="H33" s="29"/>
      <c r="I33" s="46"/>
      <c r="J33" s="34" t="str">
        <f t="shared" si="1"/>
        <v/>
      </c>
      <c r="K33" s="28" t="str">
        <f t="shared" si="2"/>
        <v/>
      </c>
      <c r="L33" s="25" t="str">
        <f t="shared" si="3"/>
        <v/>
      </c>
    </row>
    <row r="34" spans="2:12" ht="22.5" customHeight="1" x14ac:dyDescent="0.45">
      <c r="B34" s="30">
        <f t="shared" si="0"/>
        <v>26</v>
      </c>
      <c r="C34" s="40"/>
      <c r="D34" s="41"/>
      <c r="E34" s="31" t="str">
        <f>IFERROR(IF(OR(確認書!$C$23="",D34=""),"",確認書!$C$23),"")</f>
        <v/>
      </c>
      <c r="F34" s="33" t="str">
        <f>IFERROR(VLOOKUP(E34,リスト!$A$2:$E$49,2,FALSE),"")</f>
        <v/>
      </c>
      <c r="G34" s="40"/>
      <c r="H34" s="29"/>
      <c r="I34" s="46"/>
      <c r="J34" s="34" t="str">
        <f t="shared" si="1"/>
        <v/>
      </c>
      <c r="K34" s="28" t="str">
        <f t="shared" si="2"/>
        <v/>
      </c>
      <c r="L34" s="25" t="str">
        <f t="shared" si="3"/>
        <v/>
      </c>
    </row>
    <row r="35" spans="2:12" ht="22.5" customHeight="1" x14ac:dyDescent="0.45">
      <c r="B35" s="30">
        <f t="shared" si="0"/>
        <v>27</v>
      </c>
      <c r="C35" s="40"/>
      <c r="D35" s="41"/>
      <c r="E35" s="31" t="str">
        <f>IFERROR(IF(OR(確認書!$C$23="",D35=""),"",確認書!$C$23),"")</f>
        <v/>
      </c>
      <c r="F35" s="33" t="str">
        <f>IFERROR(VLOOKUP(E35,リスト!$A$2:$E$49,2,FALSE),"")</f>
        <v/>
      </c>
      <c r="G35" s="40"/>
      <c r="H35" s="29"/>
      <c r="I35" s="46"/>
      <c r="J35" s="34" t="str">
        <f t="shared" si="1"/>
        <v/>
      </c>
      <c r="K35" s="28" t="str">
        <f t="shared" si="2"/>
        <v/>
      </c>
      <c r="L35" s="25" t="str">
        <f t="shared" si="3"/>
        <v/>
      </c>
    </row>
    <row r="36" spans="2:12" ht="22.5" customHeight="1" x14ac:dyDescent="0.45">
      <c r="B36" s="30">
        <f t="shared" si="0"/>
        <v>28</v>
      </c>
      <c r="C36" s="40"/>
      <c r="D36" s="41"/>
      <c r="E36" s="31" t="str">
        <f>IFERROR(IF(OR(確認書!$C$23="",D36=""),"",確認書!$C$23),"")</f>
        <v/>
      </c>
      <c r="F36" s="33" t="str">
        <f>IFERROR(VLOOKUP(E36,リスト!$A$2:$E$49,2,FALSE),"")</f>
        <v/>
      </c>
      <c r="G36" s="40"/>
      <c r="H36" s="29"/>
      <c r="I36" s="46"/>
      <c r="J36" s="34" t="str">
        <f t="shared" si="1"/>
        <v/>
      </c>
      <c r="K36" s="28" t="str">
        <f t="shared" si="2"/>
        <v/>
      </c>
      <c r="L36" s="25" t="str">
        <f t="shared" si="3"/>
        <v/>
      </c>
    </row>
    <row r="37" spans="2:12" ht="22.5" customHeight="1" x14ac:dyDescent="0.45">
      <c r="B37" s="30">
        <f t="shared" si="0"/>
        <v>29</v>
      </c>
      <c r="C37" s="40"/>
      <c r="D37" s="41"/>
      <c r="E37" s="31" t="str">
        <f>IFERROR(IF(OR(確認書!$C$23="",D37=""),"",確認書!$C$23),"")</f>
        <v/>
      </c>
      <c r="F37" s="33" t="str">
        <f>IFERROR(VLOOKUP(E37,リスト!$A$2:$E$49,2,FALSE),"")</f>
        <v/>
      </c>
      <c r="G37" s="40"/>
      <c r="H37" s="29"/>
      <c r="I37" s="46"/>
      <c r="J37" s="34" t="str">
        <f t="shared" si="1"/>
        <v/>
      </c>
      <c r="K37" s="28" t="str">
        <f t="shared" si="2"/>
        <v/>
      </c>
      <c r="L37" s="25" t="str">
        <f t="shared" si="3"/>
        <v/>
      </c>
    </row>
    <row r="38" spans="2:12" ht="22.5" customHeight="1" x14ac:dyDescent="0.45">
      <c r="B38" s="30">
        <f t="shared" si="0"/>
        <v>30</v>
      </c>
      <c r="C38" s="40"/>
      <c r="D38" s="41"/>
      <c r="E38" s="31" t="str">
        <f>IFERROR(IF(OR(確認書!$C$23="",D38=""),"",確認書!$C$23),"")</f>
        <v/>
      </c>
      <c r="F38" s="33" t="str">
        <f>IFERROR(VLOOKUP(E38,リスト!$A$2:$E$49,2,FALSE),"")</f>
        <v/>
      </c>
      <c r="G38" s="40"/>
      <c r="H38" s="29"/>
      <c r="I38" s="46"/>
      <c r="J38" s="34" t="str">
        <f t="shared" si="1"/>
        <v/>
      </c>
      <c r="K38" s="28" t="str">
        <f t="shared" si="2"/>
        <v/>
      </c>
      <c r="L38" s="25" t="str">
        <f t="shared" si="3"/>
        <v/>
      </c>
    </row>
    <row r="39" spans="2:12" ht="22.5" customHeight="1" x14ac:dyDescent="0.45">
      <c r="B39" s="30">
        <f t="shared" si="0"/>
        <v>31</v>
      </c>
      <c r="C39" s="40"/>
      <c r="D39" s="41"/>
      <c r="E39" s="31" t="str">
        <f>IFERROR(IF(OR(確認書!$C$23="",D39=""),"",確認書!$C$23),"")</f>
        <v/>
      </c>
      <c r="F39" s="33" t="str">
        <f>IFERROR(VLOOKUP(E39,リスト!$A$2:$E$49,2,FALSE),"")</f>
        <v/>
      </c>
      <c r="G39" s="40"/>
      <c r="H39" s="29"/>
      <c r="I39" s="46"/>
      <c r="J39" s="34" t="str">
        <f t="shared" si="1"/>
        <v/>
      </c>
      <c r="K39" s="28" t="str">
        <f t="shared" si="2"/>
        <v/>
      </c>
      <c r="L39" s="25" t="str">
        <f t="shared" si="3"/>
        <v/>
      </c>
    </row>
    <row r="40" spans="2:12" ht="22.5" customHeight="1" x14ac:dyDescent="0.45">
      <c r="B40" s="30">
        <f t="shared" si="0"/>
        <v>32</v>
      </c>
      <c r="C40" s="40"/>
      <c r="D40" s="41"/>
      <c r="E40" s="31" t="str">
        <f>IFERROR(IF(OR(確認書!$C$23="",D40=""),"",確認書!$C$23),"")</f>
        <v/>
      </c>
      <c r="F40" s="33" t="str">
        <f>IFERROR(VLOOKUP(E40,リスト!$A$2:$E$49,2,FALSE),"")</f>
        <v/>
      </c>
      <c r="G40" s="40"/>
      <c r="H40" s="29"/>
      <c r="I40" s="46"/>
      <c r="J40" s="34" t="str">
        <f t="shared" si="1"/>
        <v/>
      </c>
      <c r="K40" s="28" t="str">
        <f t="shared" si="2"/>
        <v/>
      </c>
      <c r="L40" s="25" t="str">
        <f t="shared" si="3"/>
        <v/>
      </c>
    </row>
    <row r="41" spans="2:12" ht="22.5" customHeight="1" x14ac:dyDescent="0.45">
      <c r="B41" s="30">
        <f t="shared" si="0"/>
        <v>33</v>
      </c>
      <c r="C41" s="40"/>
      <c r="D41" s="41"/>
      <c r="E41" s="31" t="str">
        <f>IFERROR(IF(OR(確認書!$C$23="",D41=""),"",確認書!$C$23),"")</f>
        <v/>
      </c>
      <c r="F41" s="33" t="str">
        <f>IFERROR(VLOOKUP(E41,リスト!$A$2:$E$49,2,FALSE),"")</f>
        <v/>
      </c>
      <c r="G41" s="40"/>
      <c r="H41" s="29"/>
      <c r="I41" s="46"/>
      <c r="J41" s="34" t="str">
        <f t="shared" si="1"/>
        <v/>
      </c>
      <c r="K41" s="28" t="str">
        <f t="shared" si="2"/>
        <v/>
      </c>
      <c r="L41" s="25" t="str">
        <f t="shared" si="3"/>
        <v/>
      </c>
    </row>
    <row r="42" spans="2:12" ht="22.5" customHeight="1" x14ac:dyDescent="0.45">
      <c r="B42" s="30">
        <f t="shared" si="0"/>
        <v>34</v>
      </c>
      <c r="C42" s="40"/>
      <c r="D42" s="41"/>
      <c r="E42" s="31" t="str">
        <f>IFERROR(IF(OR(確認書!$C$23="",D42=""),"",確認書!$C$23),"")</f>
        <v/>
      </c>
      <c r="F42" s="33" t="str">
        <f>IFERROR(VLOOKUP(E42,リスト!$A$2:$E$49,2,FALSE),"")</f>
        <v/>
      </c>
      <c r="G42" s="40"/>
      <c r="H42" s="29"/>
      <c r="I42" s="46"/>
      <c r="J42" s="34" t="str">
        <f t="shared" si="1"/>
        <v/>
      </c>
      <c r="K42" s="28" t="str">
        <f t="shared" si="2"/>
        <v/>
      </c>
      <c r="L42" s="25" t="str">
        <f t="shared" si="3"/>
        <v/>
      </c>
    </row>
    <row r="43" spans="2:12" ht="22.5" customHeight="1" x14ac:dyDescent="0.45">
      <c r="B43" s="30">
        <f t="shared" si="0"/>
        <v>35</v>
      </c>
      <c r="C43" s="40"/>
      <c r="D43" s="41"/>
      <c r="E43" s="31" t="str">
        <f>IFERROR(IF(OR(確認書!$C$23="",D43=""),"",確認書!$C$23),"")</f>
        <v/>
      </c>
      <c r="F43" s="33" t="str">
        <f>IFERROR(VLOOKUP(E43,リスト!$A$2:$E$49,2,FALSE),"")</f>
        <v/>
      </c>
      <c r="G43" s="40"/>
      <c r="H43" s="29"/>
      <c r="I43" s="46"/>
      <c r="J43" s="34" t="str">
        <f t="shared" si="1"/>
        <v/>
      </c>
      <c r="K43" s="28" t="str">
        <f t="shared" si="2"/>
        <v/>
      </c>
      <c r="L43" s="25" t="str">
        <f t="shared" si="3"/>
        <v/>
      </c>
    </row>
    <row r="44" spans="2:12" ht="22.5" customHeight="1" x14ac:dyDescent="0.45">
      <c r="B44" s="30">
        <f t="shared" si="0"/>
        <v>36</v>
      </c>
      <c r="C44" s="40"/>
      <c r="D44" s="41"/>
      <c r="E44" s="31" t="str">
        <f>IFERROR(IF(OR(確認書!$C$23="",D44=""),"",確認書!$C$23),"")</f>
        <v/>
      </c>
      <c r="F44" s="33" t="str">
        <f>IFERROR(VLOOKUP(E44,リスト!$A$2:$E$49,2,FALSE),"")</f>
        <v/>
      </c>
      <c r="G44" s="40"/>
      <c r="H44" s="29"/>
      <c r="I44" s="46"/>
      <c r="J44" s="34" t="str">
        <f t="shared" si="1"/>
        <v/>
      </c>
      <c r="K44" s="28" t="str">
        <f t="shared" si="2"/>
        <v/>
      </c>
      <c r="L44" s="25" t="str">
        <f t="shared" si="3"/>
        <v/>
      </c>
    </row>
    <row r="45" spans="2:12" ht="22.5" customHeight="1" x14ac:dyDescent="0.45">
      <c r="B45" s="30">
        <f t="shared" si="0"/>
        <v>37</v>
      </c>
      <c r="C45" s="40"/>
      <c r="D45" s="41"/>
      <c r="E45" s="31" t="str">
        <f>IFERROR(IF(OR(確認書!$C$23="",D45=""),"",確認書!$C$23),"")</f>
        <v/>
      </c>
      <c r="F45" s="33" t="str">
        <f>IFERROR(VLOOKUP(E45,リスト!$A$2:$E$49,2,FALSE),"")</f>
        <v/>
      </c>
      <c r="G45" s="40"/>
      <c r="H45" s="29"/>
      <c r="I45" s="46"/>
      <c r="J45" s="34" t="str">
        <f t="shared" si="1"/>
        <v/>
      </c>
      <c r="K45" s="28" t="str">
        <f t="shared" si="2"/>
        <v/>
      </c>
      <c r="L45" s="25" t="str">
        <f t="shared" si="3"/>
        <v/>
      </c>
    </row>
    <row r="46" spans="2:12" ht="22.5" customHeight="1" x14ac:dyDescent="0.45">
      <c r="B46" s="30">
        <f t="shared" si="0"/>
        <v>38</v>
      </c>
      <c r="C46" s="40"/>
      <c r="D46" s="41"/>
      <c r="E46" s="31" t="str">
        <f>IFERROR(IF(OR(確認書!$C$23="",D46=""),"",確認書!$C$23),"")</f>
        <v/>
      </c>
      <c r="F46" s="33" t="str">
        <f>IFERROR(VLOOKUP(E46,リスト!$A$2:$E$49,2,FALSE),"")</f>
        <v/>
      </c>
      <c r="G46" s="40"/>
      <c r="H46" s="29"/>
      <c r="I46" s="46"/>
      <c r="J46" s="34" t="str">
        <f t="shared" si="1"/>
        <v/>
      </c>
      <c r="K46" s="28" t="str">
        <f t="shared" si="2"/>
        <v/>
      </c>
      <c r="L46" s="25" t="str">
        <f t="shared" si="3"/>
        <v/>
      </c>
    </row>
    <row r="47" spans="2:12" ht="22.5" customHeight="1" x14ac:dyDescent="0.45">
      <c r="B47" s="30">
        <f t="shared" si="0"/>
        <v>39</v>
      </c>
      <c r="C47" s="40"/>
      <c r="D47" s="41"/>
      <c r="E47" s="31" t="str">
        <f>IFERROR(IF(OR(確認書!$C$23="",D47=""),"",確認書!$C$23),"")</f>
        <v/>
      </c>
      <c r="F47" s="33" t="str">
        <f>IFERROR(VLOOKUP(E47,リスト!$A$2:$E$49,2,FALSE),"")</f>
        <v/>
      </c>
      <c r="G47" s="40"/>
      <c r="H47" s="29"/>
      <c r="I47" s="46"/>
      <c r="J47" s="34" t="str">
        <f t="shared" si="1"/>
        <v/>
      </c>
      <c r="K47" s="28" t="str">
        <f t="shared" si="2"/>
        <v/>
      </c>
      <c r="L47" s="25" t="str">
        <f t="shared" si="3"/>
        <v/>
      </c>
    </row>
    <row r="48" spans="2:12" ht="22.5" customHeight="1" x14ac:dyDescent="0.45">
      <c r="B48" s="30">
        <f t="shared" si="0"/>
        <v>40</v>
      </c>
      <c r="C48" s="40"/>
      <c r="D48" s="41"/>
      <c r="E48" s="31" t="str">
        <f>IFERROR(IF(OR(確認書!$C$23="",D48=""),"",確認書!$C$23),"")</f>
        <v/>
      </c>
      <c r="F48" s="33" t="str">
        <f>IFERROR(VLOOKUP(E48,リスト!$A$2:$E$49,2,FALSE),"")</f>
        <v/>
      </c>
      <c r="G48" s="40"/>
      <c r="H48" s="29"/>
      <c r="I48" s="46"/>
      <c r="J48" s="34" t="str">
        <f t="shared" si="1"/>
        <v/>
      </c>
      <c r="K48" s="28" t="str">
        <f t="shared" si="2"/>
        <v/>
      </c>
      <c r="L48" s="25" t="str">
        <f t="shared" si="3"/>
        <v/>
      </c>
    </row>
    <row r="49" spans="2:12" ht="22.5" customHeight="1" x14ac:dyDescent="0.45">
      <c r="B49" s="30">
        <f t="shared" si="0"/>
        <v>41</v>
      </c>
      <c r="C49" s="40"/>
      <c r="D49" s="41"/>
      <c r="E49" s="31" t="str">
        <f>IFERROR(IF(OR(確認書!$C$23="",D49=""),"",確認書!$C$23),"")</f>
        <v/>
      </c>
      <c r="F49" s="33" t="str">
        <f>IFERROR(VLOOKUP(E49,リスト!$A$2:$E$49,2,FALSE),"")</f>
        <v/>
      </c>
      <c r="G49" s="40"/>
      <c r="H49" s="29"/>
      <c r="I49" s="46"/>
      <c r="J49" s="34" t="str">
        <f t="shared" si="1"/>
        <v/>
      </c>
      <c r="K49" s="28" t="str">
        <f t="shared" si="2"/>
        <v/>
      </c>
      <c r="L49" s="25" t="str">
        <f t="shared" si="3"/>
        <v/>
      </c>
    </row>
    <row r="50" spans="2:12" ht="22.5" customHeight="1" x14ac:dyDescent="0.45">
      <c r="B50" s="30">
        <f t="shared" si="0"/>
        <v>42</v>
      </c>
      <c r="C50" s="40"/>
      <c r="D50" s="41"/>
      <c r="E50" s="31" t="str">
        <f>IFERROR(IF(OR(確認書!$C$23="",D50=""),"",確認書!$C$23),"")</f>
        <v/>
      </c>
      <c r="F50" s="33" t="str">
        <f>IFERROR(VLOOKUP(E50,リスト!$A$2:$E$49,2,FALSE),"")</f>
        <v/>
      </c>
      <c r="G50" s="40"/>
      <c r="H50" s="29"/>
      <c r="I50" s="46"/>
      <c r="J50" s="34" t="str">
        <f t="shared" si="1"/>
        <v/>
      </c>
      <c r="K50" s="28" t="str">
        <f t="shared" si="2"/>
        <v/>
      </c>
      <c r="L50" s="25" t="str">
        <f t="shared" si="3"/>
        <v/>
      </c>
    </row>
    <row r="51" spans="2:12" ht="22.5" customHeight="1" x14ac:dyDescent="0.45">
      <c r="B51" s="30">
        <f t="shared" si="0"/>
        <v>43</v>
      </c>
      <c r="C51" s="40"/>
      <c r="D51" s="41"/>
      <c r="E51" s="31" t="str">
        <f>IFERROR(IF(OR(確認書!$C$23="",D51=""),"",確認書!$C$23),"")</f>
        <v/>
      </c>
      <c r="F51" s="33" t="str">
        <f>IFERROR(VLOOKUP(E51,リスト!$A$2:$E$49,2,FALSE),"")</f>
        <v/>
      </c>
      <c r="G51" s="40"/>
      <c r="H51" s="29"/>
      <c r="I51" s="46"/>
      <c r="J51" s="34" t="str">
        <f t="shared" si="1"/>
        <v/>
      </c>
      <c r="K51" s="28" t="str">
        <f t="shared" si="2"/>
        <v/>
      </c>
      <c r="L51" s="25" t="str">
        <f t="shared" si="3"/>
        <v/>
      </c>
    </row>
    <row r="52" spans="2:12" ht="22.5" customHeight="1" x14ac:dyDescent="0.45">
      <c r="B52" s="30">
        <f t="shared" si="0"/>
        <v>44</v>
      </c>
      <c r="C52" s="40"/>
      <c r="D52" s="41"/>
      <c r="E52" s="31" t="str">
        <f>IFERROR(IF(OR(確認書!$C$23="",D52=""),"",確認書!$C$23),"")</f>
        <v/>
      </c>
      <c r="F52" s="33" t="str">
        <f>IFERROR(VLOOKUP(E52,リスト!$A$2:$E$49,2,FALSE),"")</f>
        <v/>
      </c>
      <c r="G52" s="40"/>
      <c r="H52" s="29"/>
      <c r="I52" s="46"/>
      <c r="J52" s="34" t="str">
        <f t="shared" si="1"/>
        <v/>
      </c>
      <c r="K52" s="28" t="str">
        <f t="shared" si="2"/>
        <v/>
      </c>
      <c r="L52" s="25" t="str">
        <f t="shared" si="3"/>
        <v/>
      </c>
    </row>
    <row r="53" spans="2:12" ht="22.5" customHeight="1" x14ac:dyDescent="0.45">
      <c r="B53" s="30">
        <f t="shared" si="0"/>
        <v>45</v>
      </c>
      <c r="C53" s="40"/>
      <c r="D53" s="41"/>
      <c r="E53" s="31" t="str">
        <f>IFERROR(IF(OR(確認書!$C$23="",D53=""),"",確認書!$C$23),"")</f>
        <v/>
      </c>
      <c r="F53" s="33" t="str">
        <f>IFERROR(VLOOKUP(E53,リスト!$A$2:$E$49,2,FALSE),"")</f>
        <v/>
      </c>
      <c r="G53" s="40"/>
      <c r="H53" s="29"/>
      <c r="I53" s="46"/>
      <c r="J53" s="34" t="str">
        <f t="shared" si="1"/>
        <v/>
      </c>
      <c r="K53" s="28" t="str">
        <f t="shared" si="2"/>
        <v/>
      </c>
      <c r="L53" s="25" t="str">
        <f t="shared" si="3"/>
        <v/>
      </c>
    </row>
    <row r="54" spans="2:12" ht="22.5" customHeight="1" x14ac:dyDescent="0.45">
      <c r="B54" s="30">
        <f t="shared" si="0"/>
        <v>46</v>
      </c>
      <c r="C54" s="40"/>
      <c r="D54" s="41"/>
      <c r="E54" s="31" t="str">
        <f>IFERROR(IF(OR(確認書!$C$23="",D54=""),"",確認書!$C$23),"")</f>
        <v/>
      </c>
      <c r="F54" s="33" t="str">
        <f>IFERROR(VLOOKUP(E54,リスト!$A$2:$E$49,2,FALSE),"")</f>
        <v/>
      </c>
      <c r="G54" s="40"/>
      <c r="H54" s="29"/>
      <c r="I54" s="46"/>
      <c r="J54" s="34" t="str">
        <f t="shared" si="1"/>
        <v/>
      </c>
      <c r="K54" s="28" t="str">
        <f t="shared" si="2"/>
        <v/>
      </c>
      <c r="L54" s="25" t="str">
        <f t="shared" si="3"/>
        <v/>
      </c>
    </row>
    <row r="55" spans="2:12" ht="22.5" customHeight="1" x14ac:dyDescent="0.45">
      <c r="B55" s="30">
        <f t="shared" si="0"/>
        <v>47</v>
      </c>
      <c r="C55" s="40"/>
      <c r="D55" s="41"/>
      <c r="E55" s="31" t="str">
        <f>IFERROR(IF(OR(確認書!$C$23="",D55=""),"",確認書!$C$23),"")</f>
        <v/>
      </c>
      <c r="F55" s="33" t="str">
        <f>IFERROR(VLOOKUP(E55,リスト!$A$2:$E$49,2,FALSE),"")</f>
        <v/>
      </c>
      <c r="G55" s="40"/>
      <c r="H55" s="29"/>
      <c r="I55" s="46"/>
      <c r="J55" s="34" t="str">
        <f t="shared" si="1"/>
        <v/>
      </c>
      <c r="K55" s="28" t="str">
        <f t="shared" si="2"/>
        <v/>
      </c>
      <c r="L55" s="25" t="str">
        <f t="shared" si="3"/>
        <v/>
      </c>
    </row>
    <row r="56" spans="2:12" ht="22.5" customHeight="1" x14ac:dyDescent="0.45">
      <c r="B56" s="30">
        <f t="shared" si="0"/>
        <v>48</v>
      </c>
      <c r="C56" s="40"/>
      <c r="D56" s="41"/>
      <c r="E56" s="31" t="str">
        <f>IFERROR(IF(OR(確認書!$C$23="",D56=""),"",確認書!$C$23),"")</f>
        <v/>
      </c>
      <c r="F56" s="33" t="str">
        <f>IFERROR(VLOOKUP(E56,リスト!$A$2:$E$49,2,FALSE),"")</f>
        <v/>
      </c>
      <c r="G56" s="40"/>
      <c r="H56" s="29"/>
      <c r="I56" s="46"/>
      <c r="J56" s="34" t="str">
        <f t="shared" si="1"/>
        <v/>
      </c>
      <c r="K56" s="28" t="str">
        <f t="shared" si="2"/>
        <v/>
      </c>
      <c r="L56" s="25" t="str">
        <f t="shared" si="3"/>
        <v/>
      </c>
    </row>
    <row r="57" spans="2:12" ht="22.5" customHeight="1" x14ac:dyDescent="0.45">
      <c r="B57" s="30">
        <f t="shared" si="0"/>
        <v>49</v>
      </c>
      <c r="C57" s="40"/>
      <c r="D57" s="41"/>
      <c r="E57" s="31" t="str">
        <f>IFERROR(IF(OR(確認書!$C$23="",D57=""),"",確認書!$C$23),"")</f>
        <v/>
      </c>
      <c r="F57" s="33" t="str">
        <f>IFERROR(VLOOKUP(E57,リスト!$A$2:$E$49,2,FALSE),"")</f>
        <v/>
      </c>
      <c r="G57" s="40"/>
      <c r="H57" s="29"/>
      <c r="I57" s="46"/>
      <c r="J57" s="34" t="str">
        <f t="shared" si="1"/>
        <v/>
      </c>
      <c r="K57" s="28" t="str">
        <f t="shared" si="2"/>
        <v/>
      </c>
      <c r="L57" s="25" t="str">
        <f t="shared" si="3"/>
        <v/>
      </c>
    </row>
    <row r="58" spans="2:12" ht="22.5" customHeight="1" x14ac:dyDescent="0.45">
      <c r="B58" s="30">
        <f t="shared" si="0"/>
        <v>50</v>
      </c>
      <c r="C58" s="40"/>
      <c r="D58" s="41"/>
      <c r="E58" s="31" t="str">
        <f>IFERROR(IF(OR(確認書!$C$23="",D58=""),"",確認書!$C$23),"")</f>
        <v/>
      </c>
      <c r="F58" s="33" t="str">
        <f>IFERROR(VLOOKUP(E58,リスト!$A$2:$E$49,2,FALSE),"")</f>
        <v/>
      </c>
      <c r="G58" s="40"/>
      <c r="H58" s="29"/>
      <c r="I58" s="46"/>
      <c r="J58" s="34" t="str">
        <f t="shared" si="1"/>
        <v/>
      </c>
      <c r="K58" s="28" t="str">
        <f t="shared" si="2"/>
        <v/>
      </c>
      <c r="L58" s="25" t="str">
        <f t="shared" si="3"/>
        <v/>
      </c>
    </row>
    <row r="59" spans="2:12" ht="22.5" customHeight="1" x14ac:dyDescent="0.45">
      <c r="B59" s="30">
        <f t="shared" si="0"/>
        <v>51</v>
      </c>
      <c r="C59" s="40"/>
      <c r="D59" s="41"/>
      <c r="E59" s="31" t="str">
        <f>IFERROR(IF(OR(確認書!$C$23="",D59=""),"",確認書!$C$23),"")</f>
        <v/>
      </c>
      <c r="F59" s="33" t="str">
        <f>IFERROR(VLOOKUP(E59,リスト!$A$2:$E$49,2,FALSE),"")</f>
        <v/>
      </c>
      <c r="G59" s="40"/>
      <c r="H59" s="29"/>
      <c r="I59" s="46"/>
      <c r="J59" s="34" t="str">
        <f t="shared" si="1"/>
        <v/>
      </c>
      <c r="K59" s="28" t="str">
        <f t="shared" si="2"/>
        <v/>
      </c>
      <c r="L59" s="25" t="str">
        <f t="shared" si="3"/>
        <v/>
      </c>
    </row>
    <row r="60" spans="2:12" ht="22.5" customHeight="1" x14ac:dyDescent="0.45">
      <c r="B60" s="30">
        <f t="shared" si="0"/>
        <v>52</v>
      </c>
      <c r="C60" s="40"/>
      <c r="D60" s="41"/>
      <c r="E60" s="31" t="str">
        <f>IFERROR(IF(OR(確認書!$C$23="",D60=""),"",確認書!$C$23),"")</f>
        <v/>
      </c>
      <c r="F60" s="33" t="str">
        <f>IFERROR(VLOOKUP(E60,リスト!$A$2:$E$49,2,FALSE),"")</f>
        <v/>
      </c>
      <c r="G60" s="40"/>
      <c r="H60" s="29"/>
      <c r="I60" s="46"/>
      <c r="J60" s="34" t="str">
        <f t="shared" si="1"/>
        <v/>
      </c>
      <c r="K60" s="28" t="str">
        <f t="shared" si="2"/>
        <v/>
      </c>
      <c r="L60" s="25" t="str">
        <f t="shared" si="3"/>
        <v/>
      </c>
    </row>
    <row r="61" spans="2:12" ht="22.5" customHeight="1" x14ac:dyDescent="0.45">
      <c r="B61" s="30">
        <f t="shared" si="0"/>
        <v>53</v>
      </c>
      <c r="C61" s="40"/>
      <c r="D61" s="41"/>
      <c r="E61" s="31" t="str">
        <f>IFERROR(IF(OR(確認書!$C$23="",D61=""),"",確認書!$C$23),"")</f>
        <v/>
      </c>
      <c r="F61" s="33" t="str">
        <f>IFERROR(VLOOKUP(E61,リスト!$A$2:$E$49,2,FALSE),"")</f>
        <v/>
      </c>
      <c r="G61" s="40"/>
      <c r="H61" s="29"/>
      <c r="I61" s="46"/>
      <c r="J61" s="34" t="str">
        <f t="shared" si="1"/>
        <v/>
      </c>
      <c r="K61" s="28" t="str">
        <f t="shared" si="2"/>
        <v/>
      </c>
      <c r="L61" s="25" t="str">
        <f t="shared" si="3"/>
        <v/>
      </c>
    </row>
    <row r="62" spans="2:12" ht="22.5" customHeight="1" x14ac:dyDescent="0.45">
      <c r="B62" s="30">
        <f t="shared" si="0"/>
        <v>54</v>
      </c>
      <c r="C62" s="40"/>
      <c r="D62" s="41"/>
      <c r="E62" s="31" t="str">
        <f>IFERROR(IF(OR(確認書!$C$23="",D62=""),"",確認書!$C$23),"")</f>
        <v/>
      </c>
      <c r="F62" s="33" t="str">
        <f>IFERROR(VLOOKUP(E62,リスト!$A$2:$E$49,2,FALSE),"")</f>
        <v/>
      </c>
      <c r="G62" s="40"/>
      <c r="H62" s="29"/>
      <c r="I62" s="46"/>
      <c r="J62" s="34" t="str">
        <f t="shared" si="1"/>
        <v/>
      </c>
      <c r="K62" s="28" t="str">
        <f t="shared" si="2"/>
        <v/>
      </c>
      <c r="L62" s="25" t="str">
        <f t="shared" si="3"/>
        <v/>
      </c>
    </row>
    <row r="63" spans="2:12" ht="22.5" customHeight="1" x14ac:dyDescent="0.45">
      <c r="B63" s="30">
        <f t="shared" si="0"/>
        <v>55</v>
      </c>
      <c r="C63" s="40"/>
      <c r="D63" s="41"/>
      <c r="E63" s="31" t="str">
        <f>IFERROR(IF(OR(確認書!$C$23="",D63=""),"",確認書!$C$23),"")</f>
        <v/>
      </c>
      <c r="F63" s="33" t="str">
        <f>IFERROR(VLOOKUP(E63,リスト!$A$2:$E$49,2,FALSE),"")</f>
        <v/>
      </c>
      <c r="G63" s="40"/>
      <c r="H63" s="29"/>
      <c r="I63" s="46"/>
      <c r="J63" s="34" t="str">
        <f t="shared" si="1"/>
        <v/>
      </c>
      <c r="K63" s="28" t="str">
        <f t="shared" si="2"/>
        <v/>
      </c>
      <c r="L63" s="25" t="str">
        <f t="shared" si="3"/>
        <v/>
      </c>
    </row>
    <row r="64" spans="2:12" ht="22.5" customHeight="1" x14ac:dyDescent="0.45">
      <c r="B64" s="30">
        <f t="shared" si="0"/>
        <v>56</v>
      </c>
      <c r="C64" s="40"/>
      <c r="D64" s="41"/>
      <c r="E64" s="31" t="str">
        <f>IFERROR(IF(OR(確認書!$C$23="",D64=""),"",確認書!$C$23),"")</f>
        <v/>
      </c>
      <c r="F64" s="33" t="str">
        <f>IFERROR(VLOOKUP(E64,リスト!$A$2:$E$49,2,FALSE),"")</f>
        <v/>
      </c>
      <c r="G64" s="40"/>
      <c r="H64" s="29"/>
      <c r="I64" s="46"/>
      <c r="J64" s="34" t="str">
        <f t="shared" si="1"/>
        <v/>
      </c>
      <c r="K64" s="28" t="str">
        <f t="shared" si="2"/>
        <v/>
      </c>
      <c r="L64" s="25" t="str">
        <f t="shared" si="3"/>
        <v/>
      </c>
    </row>
    <row r="65" spans="2:12" ht="22.5" customHeight="1" x14ac:dyDescent="0.45">
      <c r="B65" s="30">
        <f t="shared" si="0"/>
        <v>57</v>
      </c>
      <c r="C65" s="40"/>
      <c r="D65" s="41"/>
      <c r="E65" s="31" t="str">
        <f>IFERROR(IF(OR(確認書!$C$23="",D65=""),"",確認書!$C$23),"")</f>
        <v/>
      </c>
      <c r="F65" s="33" t="str">
        <f>IFERROR(VLOOKUP(E65,リスト!$A$2:$E$49,2,FALSE),"")</f>
        <v/>
      </c>
      <c r="G65" s="40"/>
      <c r="H65" s="29"/>
      <c r="I65" s="46"/>
      <c r="J65" s="34" t="str">
        <f t="shared" si="1"/>
        <v/>
      </c>
      <c r="K65" s="28" t="str">
        <f t="shared" si="2"/>
        <v/>
      </c>
      <c r="L65" s="25" t="str">
        <f t="shared" si="3"/>
        <v/>
      </c>
    </row>
    <row r="66" spans="2:12" ht="22.5" customHeight="1" x14ac:dyDescent="0.45">
      <c r="B66" s="30">
        <f t="shared" si="0"/>
        <v>58</v>
      </c>
      <c r="C66" s="40"/>
      <c r="D66" s="41"/>
      <c r="E66" s="31" t="str">
        <f>IFERROR(IF(OR(確認書!$C$23="",D66=""),"",確認書!$C$23),"")</f>
        <v/>
      </c>
      <c r="F66" s="33" t="str">
        <f>IFERROR(VLOOKUP(E66,リスト!$A$2:$E$49,2,FALSE),"")</f>
        <v/>
      </c>
      <c r="G66" s="40"/>
      <c r="H66" s="29"/>
      <c r="I66" s="46"/>
      <c r="J66" s="34" t="str">
        <f t="shared" si="1"/>
        <v/>
      </c>
      <c r="K66" s="28" t="str">
        <f t="shared" si="2"/>
        <v/>
      </c>
      <c r="L66" s="25" t="str">
        <f t="shared" si="3"/>
        <v/>
      </c>
    </row>
    <row r="67" spans="2:12" ht="22.5" customHeight="1" x14ac:dyDescent="0.45">
      <c r="B67" s="30">
        <f t="shared" si="0"/>
        <v>59</v>
      </c>
      <c r="C67" s="40"/>
      <c r="D67" s="41"/>
      <c r="E67" s="31" t="str">
        <f>IFERROR(IF(OR(確認書!$C$23="",D67=""),"",確認書!$C$23),"")</f>
        <v/>
      </c>
      <c r="F67" s="33" t="str">
        <f>IFERROR(VLOOKUP(E67,リスト!$A$2:$E$49,2,FALSE),"")</f>
        <v/>
      </c>
      <c r="G67" s="40"/>
      <c r="H67" s="29"/>
      <c r="I67" s="46"/>
      <c r="J67" s="34" t="str">
        <f t="shared" si="1"/>
        <v/>
      </c>
      <c r="K67" s="28" t="str">
        <f t="shared" si="2"/>
        <v/>
      </c>
      <c r="L67" s="25" t="str">
        <f t="shared" si="3"/>
        <v/>
      </c>
    </row>
    <row r="68" spans="2:12" ht="22.5" customHeight="1" x14ac:dyDescent="0.45">
      <c r="B68" s="30">
        <f t="shared" si="0"/>
        <v>60</v>
      </c>
      <c r="C68" s="40"/>
      <c r="D68" s="41"/>
      <c r="E68" s="31" t="str">
        <f>IFERROR(IF(OR(確認書!$C$23="",D68=""),"",確認書!$C$23),"")</f>
        <v/>
      </c>
      <c r="F68" s="33" t="str">
        <f>IFERROR(VLOOKUP(E68,リスト!$A$2:$E$49,2,FALSE),"")</f>
        <v/>
      </c>
      <c r="G68" s="40"/>
      <c r="H68" s="29"/>
      <c r="I68" s="46"/>
      <c r="J68" s="34" t="str">
        <f t="shared" si="1"/>
        <v/>
      </c>
      <c r="K68" s="28" t="str">
        <f t="shared" si="2"/>
        <v/>
      </c>
      <c r="L68" s="25" t="str">
        <f t="shared" si="3"/>
        <v/>
      </c>
    </row>
    <row r="69" spans="2:12" ht="22.5" customHeight="1" x14ac:dyDescent="0.45">
      <c r="B69" s="30">
        <f t="shared" si="0"/>
        <v>61</v>
      </c>
      <c r="C69" s="40"/>
      <c r="D69" s="41"/>
      <c r="E69" s="31" t="str">
        <f>IFERROR(IF(OR(確認書!$C$23="",D69=""),"",確認書!$C$23),"")</f>
        <v/>
      </c>
      <c r="F69" s="33" t="str">
        <f>IFERROR(VLOOKUP(E69,リスト!$A$2:$E$49,2,FALSE),"")</f>
        <v/>
      </c>
      <c r="G69" s="40"/>
      <c r="H69" s="29"/>
      <c r="I69" s="46"/>
      <c r="J69" s="34" t="str">
        <f t="shared" si="1"/>
        <v/>
      </c>
      <c r="K69" s="28" t="str">
        <f t="shared" si="2"/>
        <v/>
      </c>
      <c r="L69" s="25" t="str">
        <f t="shared" si="3"/>
        <v/>
      </c>
    </row>
    <row r="70" spans="2:12" ht="22.5" customHeight="1" x14ac:dyDescent="0.45">
      <c r="B70" s="30">
        <f t="shared" si="0"/>
        <v>62</v>
      </c>
      <c r="C70" s="40"/>
      <c r="D70" s="41"/>
      <c r="E70" s="31" t="str">
        <f>IFERROR(IF(OR(確認書!$C$23="",D70=""),"",確認書!$C$23),"")</f>
        <v/>
      </c>
      <c r="F70" s="33" t="str">
        <f>IFERROR(VLOOKUP(E70,リスト!$A$2:$E$49,2,FALSE),"")</f>
        <v/>
      </c>
      <c r="G70" s="40"/>
      <c r="H70" s="29"/>
      <c r="I70" s="46"/>
      <c r="J70" s="34" t="str">
        <f t="shared" si="1"/>
        <v/>
      </c>
      <c r="K70" s="28" t="str">
        <f t="shared" si="2"/>
        <v/>
      </c>
      <c r="L70" s="25" t="str">
        <f t="shared" si="3"/>
        <v/>
      </c>
    </row>
    <row r="71" spans="2:12" ht="22.5" customHeight="1" x14ac:dyDescent="0.45">
      <c r="B71" s="30">
        <f t="shared" si="0"/>
        <v>63</v>
      </c>
      <c r="C71" s="40"/>
      <c r="D71" s="41"/>
      <c r="E71" s="31" t="str">
        <f>IFERROR(IF(OR(確認書!$C$23="",D71=""),"",確認書!$C$23),"")</f>
        <v/>
      </c>
      <c r="F71" s="33" t="str">
        <f>IFERROR(VLOOKUP(E71,リスト!$A$2:$E$49,2,FALSE),"")</f>
        <v/>
      </c>
      <c r="G71" s="40"/>
      <c r="H71" s="29"/>
      <c r="I71" s="46"/>
      <c r="J71" s="34" t="str">
        <f t="shared" si="1"/>
        <v/>
      </c>
      <c r="K71" s="28" t="str">
        <f t="shared" si="2"/>
        <v/>
      </c>
      <c r="L71" s="25" t="str">
        <f t="shared" si="3"/>
        <v/>
      </c>
    </row>
    <row r="72" spans="2:12" ht="22.5" customHeight="1" x14ac:dyDescent="0.45">
      <c r="B72" s="30">
        <f t="shared" si="0"/>
        <v>64</v>
      </c>
      <c r="C72" s="40"/>
      <c r="D72" s="41"/>
      <c r="E72" s="31" t="str">
        <f>IFERROR(IF(OR(確認書!$C$23="",D72=""),"",確認書!$C$23),"")</f>
        <v/>
      </c>
      <c r="F72" s="33" t="str">
        <f>IFERROR(VLOOKUP(E72,リスト!$A$2:$E$49,2,FALSE),"")</f>
        <v/>
      </c>
      <c r="G72" s="40"/>
      <c r="H72" s="29"/>
      <c r="I72" s="46"/>
      <c r="J72" s="34" t="str">
        <f t="shared" si="1"/>
        <v/>
      </c>
      <c r="K72" s="28" t="str">
        <f t="shared" si="2"/>
        <v/>
      </c>
      <c r="L72" s="25" t="str">
        <f t="shared" si="3"/>
        <v/>
      </c>
    </row>
    <row r="73" spans="2:12" ht="22.5" customHeight="1" x14ac:dyDescent="0.45">
      <c r="B73" s="30">
        <f t="shared" si="0"/>
        <v>65</v>
      </c>
      <c r="C73" s="40"/>
      <c r="D73" s="41"/>
      <c r="E73" s="31" t="str">
        <f>IFERROR(IF(OR(確認書!$C$23="",D73=""),"",確認書!$C$23),"")</f>
        <v/>
      </c>
      <c r="F73" s="33" t="str">
        <f>IFERROR(VLOOKUP(E73,リスト!$A$2:$E$49,2,FALSE),"")</f>
        <v/>
      </c>
      <c r="G73" s="40"/>
      <c r="H73" s="29"/>
      <c r="I73" s="46"/>
      <c r="J73" s="34" t="str">
        <f t="shared" si="1"/>
        <v/>
      </c>
      <c r="K73" s="28" t="str">
        <f t="shared" si="2"/>
        <v/>
      </c>
      <c r="L73" s="25" t="str">
        <f t="shared" si="3"/>
        <v/>
      </c>
    </row>
    <row r="74" spans="2:12" ht="22.5" customHeight="1" x14ac:dyDescent="0.45">
      <c r="B74" s="30">
        <f t="shared" ref="B74:B137" si="4">ROW()-8</f>
        <v>66</v>
      </c>
      <c r="C74" s="40"/>
      <c r="D74" s="41"/>
      <c r="E74" s="31" t="str">
        <f>IFERROR(IF(OR(確認書!$C$23="",D74=""),"",確認書!$C$23),"")</f>
        <v/>
      </c>
      <c r="F74" s="33" t="str">
        <f>IFERROR(VLOOKUP(E74,リスト!$A$2:$E$49,2,FALSE),"")</f>
        <v/>
      </c>
      <c r="G74" s="40"/>
      <c r="H74" s="29"/>
      <c r="I74" s="46"/>
      <c r="J74" s="34" t="str">
        <f t="shared" ref="J74:J137" si="5">IF(COUNTBLANK(G74:I74)=3, "",
 IF(G74="3.時間給", IF(H74="", "", H74),
 IF(OR(G74="1.月給", G74="2.日給"),
   IF(OR(H74="", I74=""), "", ROUND(H74/I74,0)),
 "")))</f>
        <v/>
      </c>
      <c r="K74" s="28" t="str">
        <f t="shared" ref="K74:K137" si="6">IF(OR(E74="", F74=""), "",
 IF(NOT(ISNUMBER(J74)), "",
 IF(J74&lt;F74, "×（法定外・特例等対象外です）", "〇")))</f>
        <v/>
      </c>
      <c r="L74" s="25" t="str">
        <f t="shared" ref="L74:L137" si="7">IF(COUNTBLANK(D74:J74)=7, "",
 IF(D74="", "←D列に従業員名を姓名（フルネーム）で入力してください。誤変換にお気を付け下さい。",
 IF(G74="", "←G列に1.月給～3.時間給を入力してください",
 IF(H74="", "←H列に金額を入力してください",
 IF(NOT(ISNUMBER(H74)), "←H列の金額は半角数字で入力してください",
 IF(G74="3.時間給", "",
 IF(I74="", "←I列に労働時間を入力してください",
 IF(NOT(ISNUMBER(I74)), "←I列の労働時間は半角数字で入力してください", ""))))))))</f>
        <v/>
      </c>
    </row>
    <row r="75" spans="2:12" ht="22.5" customHeight="1" x14ac:dyDescent="0.45">
      <c r="B75" s="30">
        <f t="shared" si="4"/>
        <v>67</v>
      </c>
      <c r="C75" s="40"/>
      <c r="D75" s="41"/>
      <c r="E75" s="31" t="str">
        <f>IFERROR(IF(OR(確認書!$C$23="",D75=""),"",確認書!$C$23),"")</f>
        <v/>
      </c>
      <c r="F75" s="33" t="str">
        <f>IFERROR(VLOOKUP(E75,リスト!$A$2:$E$49,2,FALSE),"")</f>
        <v/>
      </c>
      <c r="G75" s="40"/>
      <c r="H75" s="29"/>
      <c r="I75" s="46"/>
      <c r="J75" s="34" t="str">
        <f t="shared" si="5"/>
        <v/>
      </c>
      <c r="K75" s="28" t="str">
        <f t="shared" si="6"/>
        <v/>
      </c>
      <c r="L75" s="25" t="str">
        <f t="shared" si="7"/>
        <v/>
      </c>
    </row>
    <row r="76" spans="2:12" ht="22.5" customHeight="1" x14ac:dyDescent="0.45">
      <c r="B76" s="30">
        <f t="shared" si="4"/>
        <v>68</v>
      </c>
      <c r="C76" s="40"/>
      <c r="D76" s="41"/>
      <c r="E76" s="31" t="str">
        <f>IFERROR(IF(OR(確認書!$C$23="",D76=""),"",確認書!$C$23),"")</f>
        <v/>
      </c>
      <c r="F76" s="33" t="str">
        <f>IFERROR(VLOOKUP(E76,リスト!$A$2:$E$49,2,FALSE),"")</f>
        <v/>
      </c>
      <c r="G76" s="40"/>
      <c r="H76" s="29"/>
      <c r="I76" s="46"/>
      <c r="J76" s="34" t="str">
        <f t="shared" si="5"/>
        <v/>
      </c>
      <c r="K76" s="28" t="str">
        <f t="shared" si="6"/>
        <v/>
      </c>
      <c r="L76" s="25" t="str">
        <f t="shared" si="7"/>
        <v/>
      </c>
    </row>
    <row r="77" spans="2:12" ht="22.5" customHeight="1" x14ac:dyDescent="0.45">
      <c r="B77" s="30">
        <f t="shared" si="4"/>
        <v>69</v>
      </c>
      <c r="C77" s="40"/>
      <c r="D77" s="41"/>
      <c r="E77" s="31" t="str">
        <f>IFERROR(IF(OR(確認書!$C$23="",D77=""),"",確認書!$C$23),"")</f>
        <v/>
      </c>
      <c r="F77" s="33" t="str">
        <f>IFERROR(VLOOKUP(E77,リスト!$A$2:$E$49,2,FALSE),"")</f>
        <v/>
      </c>
      <c r="G77" s="40"/>
      <c r="H77" s="29"/>
      <c r="I77" s="46"/>
      <c r="J77" s="34" t="str">
        <f t="shared" si="5"/>
        <v/>
      </c>
      <c r="K77" s="28" t="str">
        <f t="shared" si="6"/>
        <v/>
      </c>
      <c r="L77" s="25" t="str">
        <f t="shared" si="7"/>
        <v/>
      </c>
    </row>
    <row r="78" spans="2:12" ht="22.5" customHeight="1" x14ac:dyDescent="0.45">
      <c r="B78" s="30">
        <f t="shared" si="4"/>
        <v>70</v>
      </c>
      <c r="C78" s="40"/>
      <c r="D78" s="41"/>
      <c r="E78" s="31" t="str">
        <f>IFERROR(IF(OR(確認書!$C$23="",D78=""),"",確認書!$C$23),"")</f>
        <v/>
      </c>
      <c r="F78" s="33" t="str">
        <f>IFERROR(VLOOKUP(E78,リスト!$A$2:$E$49,2,FALSE),"")</f>
        <v/>
      </c>
      <c r="G78" s="40"/>
      <c r="H78" s="29"/>
      <c r="I78" s="46"/>
      <c r="J78" s="34" t="str">
        <f t="shared" si="5"/>
        <v/>
      </c>
      <c r="K78" s="28" t="str">
        <f t="shared" si="6"/>
        <v/>
      </c>
      <c r="L78" s="25" t="str">
        <f t="shared" si="7"/>
        <v/>
      </c>
    </row>
    <row r="79" spans="2:12" ht="22.5" customHeight="1" x14ac:dyDescent="0.45">
      <c r="B79" s="30">
        <f t="shared" si="4"/>
        <v>71</v>
      </c>
      <c r="C79" s="40"/>
      <c r="D79" s="41"/>
      <c r="E79" s="31" t="str">
        <f>IFERROR(IF(OR(確認書!$C$23="",D79=""),"",確認書!$C$23),"")</f>
        <v/>
      </c>
      <c r="F79" s="33" t="str">
        <f>IFERROR(VLOOKUP(E79,リスト!$A$2:$E$49,2,FALSE),"")</f>
        <v/>
      </c>
      <c r="G79" s="40"/>
      <c r="H79" s="29"/>
      <c r="I79" s="46"/>
      <c r="J79" s="34" t="str">
        <f t="shared" si="5"/>
        <v/>
      </c>
      <c r="K79" s="28" t="str">
        <f t="shared" si="6"/>
        <v/>
      </c>
      <c r="L79" s="25" t="str">
        <f t="shared" si="7"/>
        <v/>
      </c>
    </row>
    <row r="80" spans="2:12" ht="22.5" customHeight="1" x14ac:dyDescent="0.45">
      <c r="B80" s="30">
        <f t="shared" si="4"/>
        <v>72</v>
      </c>
      <c r="C80" s="40"/>
      <c r="D80" s="41"/>
      <c r="E80" s="31" t="str">
        <f>IFERROR(IF(OR(確認書!$C$23="",D80=""),"",確認書!$C$23),"")</f>
        <v/>
      </c>
      <c r="F80" s="33" t="str">
        <f>IFERROR(VLOOKUP(E80,リスト!$A$2:$E$49,2,FALSE),"")</f>
        <v/>
      </c>
      <c r="G80" s="40"/>
      <c r="H80" s="29"/>
      <c r="I80" s="46"/>
      <c r="J80" s="34" t="str">
        <f t="shared" si="5"/>
        <v/>
      </c>
      <c r="K80" s="28" t="str">
        <f t="shared" si="6"/>
        <v/>
      </c>
      <c r="L80" s="25" t="str">
        <f t="shared" si="7"/>
        <v/>
      </c>
    </row>
    <row r="81" spans="2:12" ht="22.5" customHeight="1" x14ac:dyDescent="0.45">
      <c r="B81" s="30">
        <f t="shared" si="4"/>
        <v>73</v>
      </c>
      <c r="C81" s="40"/>
      <c r="D81" s="41"/>
      <c r="E81" s="31" t="str">
        <f>IFERROR(IF(OR(確認書!$C$23="",D81=""),"",確認書!$C$23),"")</f>
        <v/>
      </c>
      <c r="F81" s="33" t="str">
        <f>IFERROR(VLOOKUP(E81,リスト!$A$2:$E$49,2,FALSE),"")</f>
        <v/>
      </c>
      <c r="G81" s="40"/>
      <c r="H81" s="29"/>
      <c r="I81" s="46"/>
      <c r="J81" s="34" t="str">
        <f t="shared" si="5"/>
        <v/>
      </c>
      <c r="K81" s="28" t="str">
        <f t="shared" si="6"/>
        <v/>
      </c>
      <c r="L81" s="25" t="str">
        <f t="shared" si="7"/>
        <v/>
      </c>
    </row>
    <row r="82" spans="2:12" ht="22.5" customHeight="1" x14ac:dyDescent="0.45">
      <c r="B82" s="30">
        <f t="shared" si="4"/>
        <v>74</v>
      </c>
      <c r="C82" s="40"/>
      <c r="D82" s="41"/>
      <c r="E82" s="31" t="str">
        <f>IFERROR(IF(OR(確認書!$C$23="",D82=""),"",確認書!$C$23),"")</f>
        <v/>
      </c>
      <c r="F82" s="33" t="str">
        <f>IFERROR(VLOOKUP(E82,リスト!$A$2:$E$49,2,FALSE),"")</f>
        <v/>
      </c>
      <c r="G82" s="40"/>
      <c r="H82" s="29"/>
      <c r="I82" s="46"/>
      <c r="J82" s="34" t="str">
        <f t="shared" si="5"/>
        <v/>
      </c>
      <c r="K82" s="28" t="str">
        <f t="shared" si="6"/>
        <v/>
      </c>
      <c r="L82" s="25" t="str">
        <f t="shared" si="7"/>
        <v/>
      </c>
    </row>
    <row r="83" spans="2:12" ht="22.5" customHeight="1" x14ac:dyDescent="0.45">
      <c r="B83" s="30">
        <f t="shared" si="4"/>
        <v>75</v>
      </c>
      <c r="C83" s="40"/>
      <c r="D83" s="41"/>
      <c r="E83" s="31" t="str">
        <f>IFERROR(IF(OR(確認書!$C$23="",D83=""),"",確認書!$C$23),"")</f>
        <v/>
      </c>
      <c r="F83" s="33" t="str">
        <f>IFERROR(VLOOKUP(E83,リスト!$A$2:$E$49,2,FALSE),"")</f>
        <v/>
      </c>
      <c r="G83" s="40"/>
      <c r="H83" s="29"/>
      <c r="I83" s="46"/>
      <c r="J83" s="34" t="str">
        <f t="shared" si="5"/>
        <v/>
      </c>
      <c r="K83" s="28" t="str">
        <f t="shared" si="6"/>
        <v/>
      </c>
      <c r="L83" s="25" t="str">
        <f t="shared" si="7"/>
        <v/>
      </c>
    </row>
    <row r="84" spans="2:12" ht="22.5" customHeight="1" x14ac:dyDescent="0.45">
      <c r="B84" s="30">
        <f t="shared" si="4"/>
        <v>76</v>
      </c>
      <c r="C84" s="40"/>
      <c r="D84" s="41"/>
      <c r="E84" s="31" t="str">
        <f>IFERROR(IF(OR(確認書!$C$23="",D84=""),"",確認書!$C$23),"")</f>
        <v/>
      </c>
      <c r="F84" s="33" t="str">
        <f>IFERROR(VLOOKUP(E84,リスト!$A$2:$E$49,2,FALSE),"")</f>
        <v/>
      </c>
      <c r="G84" s="40"/>
      <c r="H84" s="29"/>
      <c r="I84" s="46"/>
      <c r="J84" s="34" t="str">
        <f t="shared" si="5"/>
        <v/>
      </c>
      <c r="K84" s="28" t="str">
        <f t="shared" si="6"/>
        <v/>
      </c>
      <c r="L84" s="25" t="str">
        <f t="shared" si="7"/>
        <v/>
      </c>
    </row>
    <row r="85" spans="2:12" ht="22.5" customHeight="1" x14ac:dyDescent="0.45">
      <c r="B85" s="30">
        <f t="shared" si="4"/>
        <v>77</v>
      </c>
      <c r="C85" s="40"/>
      <c r="D85" s="41"/>
      <c r="E85" s="31" t="str">
        <f>IFERROR(IF(OR(確認書!$C$23="",D85=""),"",確認書!$C$23),"")</f>
        <v/>
      </c>
      <c r="F85" s="33" t="str">
        <f>IFERROR(VLOOKUP(E85,リスト!$A$2:$E$49,2,FALSE),"")</f>
        <v/>
      </c>
      <c r="G85" s="40"/>
      <c r="H85" s="29"/>
      <c r="I85" s="46"/>
      <c r="J85" s="34" t="str">
        <f t="shared" si="5"/>
        <v/>
      </c>
      <c r="K85" s="28" t="str">
        <f t="shared" si="6"/>
        <v/>
      </c>
      <c r="L85" s="25" t="str">
        <f t="shared" si="7"/>
        <v/>
      </c>
    </row>
    <row r="86" spans="2:12" ht="22.5" customHeight="1" x14ac:dyDescent="0.45">
      <c r="B86" s="30">
        <f t="shared" si="4"/>
        <v>78</v>
      </c>
      <c r="C86" s="40"/>
      <c r="D86" s="41"/>
      <c r="E86" s="31" t="str">
        <f>IFERROR(IF(OR(確認書!$C$23="",D86=""),"",確認書!$C$23),"")</f>
        <v/>
      </c>
      <c r="F86" s="33" t="str">
        <f>IFERROR(VLOOKUP(E86,リスト!$A$2:$E$49,2,FALSE),"")</f>
        <v/>
      </c>
      <c r="G86" s="40"/>
      <c r="H86" s="29"/>
      <c r="I86" s="46"/>
      <c r="J86" s="34" t="str">
        <f t="shared" si="5"/>
        <v/>
      </c>
      <c r="K86" s="28" t="str">
        <f t="shared" si="6"/>
        <v/>
      </c>
      <c r="L86" s="25" t="str">
        <f t="shared" si="7"/>
        <v/>
      </c>
    </row>
    <row r="87" spans="2:12" ht="22.5" customHeight="1" x14ac:dyDescent="0.45">
      <c r="B87" s="30">
        <f t="shared" si="4"/>
        <v>79</v>
      </c>
      <c r="C87" s="40"/>
      <c r="D87" s="41"/>
      <c r="E87" s="31" t="str">
        <f>IFERROR(IF(OR(確認書!$C$23="",D87=""),"",確認書!$C$23),"")</f>
        <v/>
      </c>
      <c r="F87" s="33" t="str">
        <f>IFERROR(VLOOKUP(E87,リスト!$A$2:$E$49,2,FALSE),"")</f>
        <v/>
      </c>
      <c r="G87" s="40"/>
      <c r="H87" s="29"/>
      <c r="I87" s="46"/>
      <c r="J87" s="34" t="str">
        <f t="shared" si="5"/>
        <v/>
      </c>
      <c r="K87" s="28" t="str">
        <f t="shared" si="6"/>
        <v/>
      </c>
      <c r="L87" s="25" t="str">
        <f t="shared" si="7"/>
        <v/>
      </c>
    </row>
    <row r="88" spans="2:12" ht="22.5" customHeight="1" x14ac:dyDescent="0.45">
      <c r="B88" s="30">
        <f t="shared" si="4"/>
        <v>80</v>
      </c>
      <c r="C88" s="40"/>
      <c r="D88" s="41"/>
      <c r="E88" s="31" t="str">
        <f>IFERROR(IF(OR(確認書!$C$23="",D88=""),"",確認書!$C$23),"")</f>
        <v/>
      </c>
      <c r="F88" s="33" t="str">
        <f>IFERROR(VLOOKUP(E88,リスト!$A$2:$E$49,2,FALSE),"")</f>
        <v/>
      </c>
      <c r="G88" s="40"/>
      <c r="H88" s="29"/>
      <c r="I88" s="46"/>
      <c r="J88" s="34" t="str">
        <f t="shared" si="5"/>
        <v/>
      </c>
      <c r="K88" s="28" t="str">
        <f t="shared" si="6"/>
        <v/>
      </c>
      <c r="L88" s="25" t="str">
        <f t="shared" si="7"/>
        <v/>
      </c>
    </row>
    <row r="89" spans="2:12" ht="22.5" customHeight="1" x14ac:dyDescent="0.45">
      <c r="B89" s="30">
        <f t="shared" si="4"/>
        <v>81</v>
      </c>
      <c r="C89" s="40"/>
      <c r="D89" s="41"/>
      <c r="E89" s="31" t="str">
        <f>IFERROR(IF(OR(確認書!$C$23="",D89=""),"",確認書!$C$23),"")</f>
        <v/>
      </c>
      <c r="F89" s="33" t="str">
        <f>IFERROR(VLOOKUP(E89,リスト!$A$2:$E$49,2,FALSE),"")</f>
        <v/>
      </c>
      <c r="G89" s="40"/>
      <c r="H89" s="29"/>
      <c r="I89" s="46"/>
      <c r="J89" s="34" t="str">
        <f t="shared" si="5"/>
        <v/>
      </c>
      <c r="K89" s="28" t="str">
        <f t="shared" si="6"/>
        <v/>
      </c>
      <c r="L89" s="25" t="str">
        <f t="shared" si="7"/>
        <v/>
      </c>
    </row>
    <row r="90" spans="2:12" ht="22.5" customHeight="1" x14ac:dyDescent="0.45">
      <c r="B90" s="30">
        <f t="shared" si="4"/>
        <v>82</v>
      </c>
      <c r="C90" s="40"/>
      <c r="D90" s="41"/>
      <c r="E90" s="31" t="str">
        <f>IFERROR(IF(OR(確認書!$C$23="",D90=""),"",確認書!$C$23),"")</f>
        <v/>
      </c>
      <c r="F90" s="33" t="str">
        <f>IFERROR(VLOOKUP(E90,リスト!$A$2:$E$49,2,FALSE),"")</f>
        <v/>
      </c>
      <c r="G90" s="40"/>
      <c r="H90" s="29"/>
      <c r="I90" s="46"/>
      <c r="J90" s="34" t="str">
        <f t="shared" si="5"/>
        <v/>
      </c>
      <c r="K90" s="28" t="str">
        <f t="shared" si="6"/>
        <v/>
      </c>
      <c r="L90" s="25" t="str">
        <f t="shared" si="7"/>
        <v/>
      </c>
    </row>
    <row r="91" spans="2:12" ht="22.5" customHeight="1" x14ac:dyDescent="0.45">
      <c r="B91" s="30">
        <f t="shared" si="4"/>
        <v>83</v>
      </c>
      <c r="C91" s="40"/>
      <c r="D91" s="41"/>
      <c r="E91" s="31" t="str">
        <f>IFERROR(IF(OR(確認書!$C$23="",D91=""),"",確認書!$C$23),"")</f>
        <v/>
      </c>
      <c r="F91" s="33" t="str">
        <f>IFERROR(VLOOKUP(E91,リスト!$A$2:$E$49,2,FALSE),"")</f>
        <v/>
      </c>
      <c r="G91" s="40"/>
      <c r="H91" s="29"/>
      <c r="I91" s="46"/>
      <c r="J91" s="34" t="str">
        <f t="shared" si="5"/>
        <v/>
      </c>
      <c r="K91" s="28" t="str">
        <f t="shared" si="6"/>
        <v/>
      </c>
      <c r="L91" s="25" t="str">
        <f t="shared" si="7"/>
        <v/>
      </c>
    </row>
    <row r="92" spans="2:12" ht="22.5" customHeight="1" x14ac:dyDescent="0.45">
      <c r="B92" s="30">
        <f t="shared" si="4"/>
        <v>84</v>
      </c>
      <c r="C92" s="40"/>
      <c r="D92" s="41"/>
      <c r="E92" s="31" t="str">
        <f>IFERROR(IF(OR(確認書!$C$23="",D92=""),"",確認書!$C$23),"")</f>
        <v/>
      </c>
      <c r="F92" s="33" t="str">
        <f>IFERROR(VLOOKUP(E92,リスト!$A$2:$E$49,2,FALSE),"")</f>
        <v/>
      </c>
      <c r="G92" s="40"/>
      <c r="H92" s="29"/>
      <c r="I92" s="46"/>
      <c r="J92" s="34" t="str">
        <f t="shared" si="5"/>
        <v/>
      </c>
      <c r="K92" s="28" t="str">
        <f t="shared" si="6"/>
        <v/>
      </c>
      <c r="L92" s="25" t="str">
        <f t="shared" si="7"/>
        <v/>
      </c>
    </row>
    <row r="93" spans="2:12" ht="22.5" customHeight="1" x14ac:dyDescent="0.45">
      <c r="B93" s="30">
        <f t="shared" si="4"/>
        <v>85</v>
      </c>
      <c r="C93" s="40"/>
      <c r="D93" s="41"/>
      <c r="E93" s="31" t="str">
        <f>IFERROR(IF(OR(確認書!$C$23="",D93=""),"",確認書!$C$23),"")</f>
        <v/>
      </c>
      <c r="F93" s="33" t="str">
        <f>IFERROR(VLOOKUP(E93,リスト!$A$2:$E$49,2,FALSE),"")</f>
        <v/>
      </c>
      <c r="G93" s="40"/>
      <c r="H93" s="29"/>
      <c r="I93" s="46"/>
      <c r="J93" s="34" t="str">
        <f t="shared" si="5"/>
        <v/>
      </c>
      <c r="K93" s="28" t="str">
        <f t="shared" si="6"/>
        <v/>
      </c>
      <c r="L93" s="25" t="str">
        <f t="shared" si="7"/>
        <v/>
      </c>
    </row>
    <row r="94" spans="2:12" ht="22.5" customHeight="1" x14ac:dyDescent="0.45">
      <c r="B94" s="30">
        <f t="shared" si="4"/>
        <v>86</v>
      </c>
      <c r="C94" s="40"/>
      <c r="D94" s="41"/>
      <c r="E94" s="31" t="str">
        <f>IFERROR(IF(OR(確認書!$C$23="",D94=""),"",確認書!$C$23),"")</f>
        <v/>
      </c>
      <c r="F94" s="33" t="str">
        <f>IFERROR(VLOOKUP(E94,リスト!$A$2:$E$49,2,FALSE),"")</f>
        <v/>
      </c>
      <c r="G94" s="40"/>
      <c r="H94" s="29"/>
      <c r="I94" s="46"/>
      <c r="J94" s="34" t="str">
        <f t="shared" si="5"/>
        <v/>
      </c>
      <c r="K94" s="28" t="str">
        <f t="shared" si="6"/>
        <v/>
      </c>
      <c r="L94" s="25" t="str">
        <f t="shared" si="7"/>
        <v/>
      </c>
    </row>
    <row r="95" spans="2:12" ht="22.5" customHeight="1" x14ac:dyDescent="0.45">
      <c r="B95" s="30">
        <f t="shared" si="4"/>
        <v>87</v>
      </c>
      <c r="C95" s="40"/>
      <c r="D95" s="41"/>
      <c r="E95" s="31" t="str">
        <f>IFERROR(IF(OR(確認書!$C$23="",D95=""),"",確認書!$C$23),"")</f>
        <v/>
      </c>
      <c r="F95" s="33" t="str">
        <f>IFERROR(VLOOKUP(E95,リスト!$A$2:$E$49,2,FALSE),"")</f>
        <v/>
      </c>
      <c r="G95" s="40"/>
      <c r="H95" s="29"/>
      <c r="I95" s="46"/>
      <c r="J95" s="34" t="str">
        <f t="shared" si="5"/>
        <v/>
      </c>
      <c r="K95" s="28" t="str">
        <f t="shared" si="6"/>
        <v/>
      </c>
      <c r="L95" s="25" t="str">
        <f t="shared" si="7"/>
        <v/>
      </c>
    </row>
    <row r="96" spans="2:12" ht="22.5" customHeight="1" x14ac:dyDescent="0.45">
      <c r="B96" s="30">
        <f t="shared" si="4"/>
        <v>88</v>
      </c>
      <c r="C96" s="40"/>
      <c r="D96" s="41"/>
      <c r="E96" s="31" t="str">
        <f>IFERROR(IF(OR(確認書!$C$23="",D96=""),"",確認書!$C$23),"")</f>
        <v/>
      </c>
      <c r="F96" s="33" t="str">
        <f>IFERROR(VLOOKUP(E96,リスト!$A$2:$E$49,2,FALSE),"")</f>
        <v/>
      </c>
      <c r="G96" s="40"/>
      <c r="H96" s="29"/>
      <c r="I96" s="46"/>
      <c r="J96" s="34" t="str">
        <f t="shared" si="5"/>
        <v/>
      </c>
      <c r="K96" s="28" t="str">
        <f t="shared" si="6"/>
        <v/>
      </c>
      <c r="L96" s="25" t="str">
        <f t="shared" si="7"/>
        <v/>
      </c>
    </row>
    <row r="97" spans="2:12" ht="22.5" customHeight="1" x14ac:dyDescent="0.45">
      <c r="B97" s="30">
        <f t="shared" si="4"/>
        <v>89</v>
      </c>
      <c r="C97" s="40"/>
      <c r="D97" s="41"/>
      <c r="E97" s="31" t="str">
        <f>IFERROR(IF(OR(確認書!$C$23="",D97=""),"",確認書!$C$23),"")</f>
        <v/>
      </c>
      <c r="F97" s="33" t="str">
        <f>IFERROR(VLOOKUP(E97,リスト!$A$2:$E$49,2,FALSE),"")</f>
        <v/>
      </c>
      <c r="G97" s="40"/>
      <c r="H97" s="29"/>
      <c r="I97" s="46"/>
      <c r="J97" s="34" t="str">
        <f t="shared" si="5"/>
        <v/>
      </c>
      <c r="K97" s="28" t="str">
        <f t="shared" si="6"/>
        <v/>
      </c>
      <c r="L97" s="25" t="str">
        <f t="shared" si="7"/>
        <v/>
      </c>
    </row>
    <row r="98" spans="2:12" ht="22.5" customHeight="1" x14ac:dyDescent="0.45">
      <c r="B98" s="30">
        <f t="shared" si="4"/>
        <v>90</v>
      </c>
      <c r="C98" s="40"/>
      <c r="D98" s="41"/>
      <c r="E98" s="31" t="str">
        <f>IFERROR(IF(OR(確認書!$C$23="",D98=""),"",確認書!$C$23),"")</f>
        <v/>
      </c>
      <c r="F98" s="33" t="str">
        <f>IFERROR(VLOOKUP(E98,リスト!$A$2:$E$49,2,FALSE),"")</f>
        <v/>
      </c>
      <c r="G98" s="40"/>
      <c r="H98" s="29"/>
      <c r="I98" s="46"/>
      <c r="J98" s="34" t="str">
        <f t="shared" si="5"/>
        <v/>
      </c>
      <c r="K98" s="28" t="str">
        <f t="shared" si="6"/>
        <v/>
      </c>
      <c r="L98" s="25" t="str">
        <f t="shared" si="7"/>
        <v/>
      </c>
    </row>
    <row r="99" spans="2:12" ht="22.5" customHeight="1" x14ac:dyDescent="0.45">
      <c r="B99" s="30">
        <f t="shared" si="4"/>
        <v>91</v>
      </c>
      <c r="C99" s="40"/>
      <c r="D99" s="41"/>
      <c r="E99" s="31" t="str">
        <f>IFERROR(IF(OR(確認書!$C$23="",D99=""),"",確認書!$C$23),"")</f>
        <v/>
      </c>
      <c r="F99" s="33" t="str">
        <f>IFERROR(VLOOKUP(E99,リスト!$A$2:$E$49,2,FALSE),"")</f>
        <v/>
      </c>
      <c r="G99" s="40"/>
      <c r="H99" s="29"/>
      <c r="I99" s="46"/>
      <c r="J99" s="34" t="str">
        <f t="shared" si="5"/>
        <v/>
      </c>
      <c r="K99" s="28" t="str">
        <f t="shared" si="6"/>
        <v/>
      </c>
      <c r="L99" s="25" t="str">
        <f t="shared" si="7"/>
        <v/>
      </c>
    </row>
    <row r="100" spans="2:12" ht="22.5" customHeight="1" x14ac:dyDescent="0.45">
      <c r="B100" s="30">
        <f t="shared" si="4"/>
        <v>92</v>
      </c>
      <c r="C100" s="40"/>
      <c r="D100" s="41"/>
      <c r="E100" s="31" t="str">
        <f>IFERROR(IF(OR(確認書!$C$23="",D100=""),"",確認書!$C$23),"")</f>
        <v/>
      </c>
      <c r="F100" s="33" t="str">
        <f>IFERROR(VLOOKUP(E100,リスト!$A$2:$E$49,2,FALSE),"")</f>
        <v/>
      </c>
      <c r="G100" s="40"/>
      <c r="H100" s="29"/>
      <c r="I100" s="46"/>
      <c r="J100" s="34" t="str">
        <f t="shared" si="5"/>
        <v/>
      </c>
      <c r="K100" s="28" t="str">
        <f t="shared" si="6"/>
        <v/>
      </c>
      <c r="L100" s="25" t="str">
        <f t="shared" si="7"/>
        <v/>
      </c>
    </row>
    <row r="101" spans="2:12" ht="22.5" customHeight="1" x14ac:dyDescent="0.45">
      <c r="B101" s="30">
        <f t="shared" si="4"/>
        <v>93</v>
      </c>
      <c r="C101" s="40"/>
      <c r="D101" s="41"/>
      <c r="E101" s="31" t="str">
        <f>IFERROR(IF(OR(確認書!$C$23="",D101=""),"",確認書!$C$23),"")</f>
        <v/>
      </c>
      <c r="F101" s="33" t="str">
        <f>IFERROR(VLOOKUP(E101,リスト!$A$2:$E$49,2,FALSE),"")</f>
        <v/>
      </c>
      <c r="G101" s="40"/>
      <c r="H101" s="29"/>
      <c r="I101" s="46"/>
      <c r="J101" s="34" t="str">
        <f t="shared" si="5"/>
        <v/>
      </c>
      <c r="K101" s="28" t="str">
        <f t="shared" si="6"/>
        <v/>
      </c>
      <c r="L101" s="25" t="str">
        <f t="shared" si="7"/>
        <v/>
      </c>
    </row>
    <row r="102" spans="2:12" ht="22.5" customHeight="1" x14ac:dyDescent="0.45">
      <c r="B102" s="30">
        <f t="shared" si="4"/>
        <v>94</v>
      </c>
      <c r="C102" s="40"/>
      <c r="D102" s="41"/>
      <c r="E102" s="31" t="str">
        <f>IFERROR(IF(OR(確認書!$C$23="",D102=""),"",確認書!$C$23),"")</f>
        <v/>
      </c>
      <c r="F102" s="33" t="str">
        <f>IFERROR(VLOOKUP(E102,リスト!$A$2:$E$49,2,FALSE),"")</f>
        <v/>
      </c>
      <c r="G102" s="40"/>
      <c r="H102" s="29"/>
      <c r="I102" s="46"/>
      <c r="J102" s="34" t="str">
        <f t="shared" si="5"/>
        <v/>
      </c>
      <c r="K102" s="28" t="str">
        <f t="shared" si="6"/>
        <v/>
      </c>
      <c r="L102" s="25" t="str">
        <f t="shared" si="7"/>
        <v/>
      </c>
    </row>
    <row r="103" spans="2:12" ht="22.5" customHeight="1" x14ac:dyDescent="0.45">
      <c r="B103" s="30">
        <f t="shared" si="4"/>
        <v>95</v>
      </c>
      <c r="C103" s="40"/>
      <c r="D103" s="41"/>
      <c r="E103" s="31" t="str">
        <f>IFERROR(IF(OR(確認書!$C$23="",D103=""),"",確認書!$C$23),"")</f>
        <v/>
      </c>
      <c r="F103" s="33" t="str">
        <f>IFERROR(VLOOKUP(E103,リスト!$A$2:$E$49,2,FALSE),"")</f>
        <v/>
      </c>
      <c r="G103" s="40"/>
      <c r="H103" s="29"/>
      <c r="I103" s="46"/>
      <c r="J103" s="34" t="str">
        <f t="shared" si="5"/>
        <v/>
      </c>
      <c r="K103" s="28" t="str">
        <f t="shared" si="6"/>
        <v/>
      </c>
      <c r="L103" s="25" t="str">
        <f t="shared" si="7"/>
        <v/>
      </c>
    </row>
    <row r="104" spans="2:12" ht="22.5" customHeight="1" x14ac:dyDescent="0.45">
      <c r="B104" s="30">
        <f t="shared" si="4"/>
        <v>96</v>
      </c>
      <c r="C104" s="40"/>
      <c r="D104" s="41"/>
      <c r="E104" s="31" t="str">
        <f>IFERROR(IF(OR(確認書!$C$23="",D104=""),"",確認書!$C$23),"")</f>
        <v/>
      </c>
      <c r="F104" s="33" t="str">
        <f>IFERROR(VLOOKUP(E104,リスト!$A$2:$E$49,2,FALSE),"")</f>
        <v/>
      </c>
      <c r="G104" s="40"/>
      <c r="H104" s="29"/>
      <c r="I104" s="46"/>
      <c r="J104" s="34" t="str">
        <f t="shared" si="5"/>
        <v/>
      </c>
      <c r="K104" s="28" t="str">
        <f t="shared" si="6"/>
        <v/>
      </c>
      <c r="L104" s="25" t="str">
        <f t="shared" si="7"/>
        <v/>
      </c>
    </row>
    <row r="105" spans="2:12" ht="22.5" customHeight="1" x14ac:dyDescent="0.45">
      <c r="B105" s="30">
        <f t="shared" si="4"/>
        <v>97</v>
      </c>
      <c r="C105" s="40"/>
      <c r="D105" s="41"/>
      <c r="E105" s="31" t="str">
        <f>IFERROR(IF(OR(確認書!$C$23="",D105=""),"",確認書!$C$23),"")</f>
        <v/>
      </c>
      <c r="F105" s="33" t="str">
        <f>IFERROR(VLOOKUP(E105,リスト!$A$2:$E$49,2,FALSE),"")</f>
        <v/>
      </c>
      <c r="G105" s="40"/>
      <c r="H105" s="29"/>
      <c r="I105" s="46"/>
      <c r="J105" s="34" t="str">
        <f t="shared" si="5"/>
        <v/>
      </c>
      <c r="K105" s="28" t="str">
        <f t="shared" si="6"/>
        <v/>
      </c>
      <c r="L105" s="25" t="str">
        <f t="shared" si="7"/>
        <v/>
      </c>
    </row>
    <row r="106" spans="2:12" ht="22.5" customHeight="1" x14ac:dyDescent="0.45">
      <c r="B106" s="30">
        <f t="shared" si="4"/>
        <v>98</v>
      </c>
      <c r="C106" s="40"/>
      <c r="D106" s="41"/>
      <c r="E106" s="31" t="str">
        <f>IFERROR(IF(OR(確認書!$C$23="",D106=""),"",確認書!$C$23),"")</f>
        <v/>
      </c>
      <c r="F106" s="33" t="str">
        <f>IFERROR(VLOOKUP(E106,リスト!$A$2:$E$49,2,FALSE),"")</f>
        <v/>
      </c>
      <c r="G106" s="40"/>
      <c r="H106" s="29"/>
      <c r="I106" s="46"/>
      <c r="J106" s="34" t="str">
        <f t="shared" si="5"/>
        <v/>
      </c>
      <c r="K106" s="28" t="str">
        <f t="shared" si="6"/>
        <v/>
      </c>
      <c r="L106" s="25" t="str">
        <f t="shared" si="7"/>
        <v/>
      </c>
    </row>
    <row r="107" spans="2:12" ht="22.5" customHeight="1" x14ac:dyDescent="0.45">
      <c r="B107" s="30">
        <f t="shared" si="4"/>
        <v>99</v>
      </c>
      <c r="C107" s="40"/>
      <c r="D107" s="41"/>
      <c r="E107" s="31" t="str">
        <f>IFERROR(IF(OR(確認書!$C$23="",D107=""),"",確認書!$C$23),"")</f>
        <v/>
      </c>
      <c r="F107" s="33" t="str">
        <f>IFERROR(VLOOKUP(E107,リスト!$A$2:$E$49,2,FALSE),"")</f>
        <v/>
      </c>
      <c r="G107" s="40"/>
      <c r="H107" s="29"/>
      <c r="I107" s="46"/>
      <c r="J107" s="34" t="str">
        <f t="shared" si="5"/>
        <v/>
      </c>
      <c r="K107" s="28" t="str">
        <f t="shared" si="6"/>
        <v/>
      </c>
      <c r="L107" s="25" t="str">
        <f t="shared" si="7"/>
        <v/>
      </c>
    </row>
    <row r="108" spans="2:12" ht="22.5" customHeight="1" x14ac:dyDescent="0.45">
      <c r="B108" s="30">
        <f t="shared" si="4"/>
        <v>100</v>
      </c>
      <c r="C108" s="40"/>
      <c r="D108" s="41"/>
      <c r="E108" s="31" t="str">
        <f>IFERROR(IF(OR(確認書!$C$23="",D108=""),"",確認書!$C$23),"")</f>
        <v/>
      </c>
      <c r="F108" s="33" t="str">
        <f>IFERROR(VLOOKUP(E108,リスト!$A$2:$E$49,2,FALSE),"")</f>
        <v/>
      </c>
      <c r="G108" s="40"/>
      <c r="H108" s="29"/>
      <c r="I108" s="46"/>
      <c r="J108" s="34" t="str">
        <f t="shared" si="5"/>
        <v/>
      </c>
      <c r="K108" s="28" t="str">
        <f t="shared" si="6"/>
        <v/>
      </c>
      <c r="L108" s="25" t="str">
        <f t="shared" si="7"/>
        <v/>
      </c>
    </row>
    <row r="109" spans="2:12" ht="22.5" customHeight="1" x14ac:dyDescent="0.45">
      <c r="B109" s="30">
        <f t="shared" si="4"/>
        <v>101</v>
      </c>
      <c r="C109" s="40"/>
      <c r="D109" s="41"/>
      <c r="E109" s="31" t="str">
        <f>IFERROR(IF(OR(確認書!$C$23="",D109=""),"",確認書!$C$23),"")</f>
        <v/>
      </c>
      <c r="F109" s="33" t="str">
        <f>IFERROR(VLOOKUP(E109,リスト!$A$2:$E$49,2,FALSE),"")</f>
        <v/>
      </c>
      <c r="G109" s="40"/>
      <c r="H109" s="29"/>
      <c r="I109" s="46"/>
      <c r="J109" s="34" t="str">
        <f t="shared" si="5"/>
        <v/>
      </c>
      <c r="K109" s="28" t="str">
        <f t="shared" si="6"/>
        <v/>
      </c>
      <c r="L109" s="25" t="str">
        <f t="shared" si="7"/>
        <v/>
      </c>
    </row>
    <row r="110" spans="2:12" ht="22.5" customHeight="1" x14ac:dyDescent="0.45">
      <c r="B110" s="30">
        <f t="shared" si="4"/>
        <v>102</v>
      </c>
      <c r="C110" s="40"/>
      <c r="D110" s="41"/>
      <c r="E110" s="31" t="str">
        <f>IFERROR(IF(OR(確認書!$C$23="",D110=""),"",確認書!$C$23),"")</f>
        <v/>
      </c>
      <c r="F110" s="33" t="str">
        <f>IFERROR(VLOOKUP(E110,リスト!$A$2:$E$49,2,FALSE),"")</f>
        <v/>
      </c>
      <c r="G110" s="40"/>
      <c r="H110" s="29"/>
      <c r="I110" s="46"/>
      <c r="J110" s="34" t="str">
        <f t="shared" si="5"/>
        <v/>
      </c>
      <c r="K110" s="28" t="str">
        <f t="shared" si="6"/>
        <v/>
      </c>
      <c r="L110" s="25" t="str">
        <f t="shared" si="7"/>
        <v/>
      </c>
    </row>
    <row r="111" spans="2:12" ht="22.5" customHeight="1" x14ac:dyDescent="0.45">
      <c r="B111" s="30">
        <f t="shared" si="4"/>
        <v>103</v>
      </c>
      <c r="C111" s="40"/>
      <c r="D111" s="41"/>
      <c r="E111" s="31" t="str">
        <f>IFERROR(IF(OR(確認書!$C$23="",D111=""),"",確認書!$C$23),"")</f>
        <v/>
      </c>
      <c r="F111" s="33" t="str">
        <f>IFERROR(VLOOKUP(E111,リスト!$A$2:$E$49,2,FALSE),"")</f>
        <v/>
      </c>
      <c r="G111" s="40"/>
      <c r="H111" s="29"/>
      <c r="I111" s="46"/>
      <c r="J111" s="34" t="str">
        <f t="shared" si="5"/>
        <v/>
      </c>
      <c r="K111" s="28" t="str">
        <f t="shared" si="6"/>
        <v/>
      </c>
      <c r="L111" s="25" t="str">
        <f t="shared" si="7"/>
        <v/>
      </c>
    </row>
    <row r="112" spans="2:12" ht="22.5" customHeight="1" x14ac:dyDescent="0.45">
      <c r="B112" s="30">
        <f t="shared" si="4"/>
        <v>104</v>
      </c>
      <c r="C112" s="40"/>
      <c r="D112" s="41"/>
      <c r="E112" s="31" t="str">
        <f>IFERROR(IF(OR(確認書!$C$23="",D112=""),"",確認書!$C$23),"")</f>
        <v/>
      </c>
      <c r="F112" s="33" t="str">
        <f>IFERROR(VLOOKUP(E112,リスト!$A$2:$E$49,2,FALSE),"")</f>
        <v/>
      </c>
      <c r="G112" s="40"/>
      <c r="H112" s="29"/>
      <c r="I112" s="46"/>
      <c r="J112" s="34" t="str">
        <f t="shared" si="5"/>
        <v/>
      </c>
      <c r="K112" s="28" t="str">
        <f t="shared" si="6"/>
        <v/>
      </c>
      <c r="L112" s="25" t="str">
        <f t="shared" si="7"/>
        <v/>
      </c>
    </row>
    <row r="113" spans="2:12" ht="22.5" customHeight="1" x14ac:dyDescent="0.45">
      <c r="B113" s="30">
        <f t="shared" si="4"/>
        <v>105</v>
      </c>
      <c r="C113" s="40"/>
      <c r="D113" s="41"/>
      <c r="E113" s="31" t="str">
        <f>IFERROR(IF(OR(確認書!$C$23="",D113=""),"",確認書!$C$23),"")</f>
        <v/>
      </c>
      <c r="F113" s="33" t="str">
        <f>IFERROR(VLOOKUP(E113,リスト!$A$2:$E$49,2,FALSE),"")</f>
        <v/>
      </c>
      <c r="G113" s="40"/>
      <c r="H113" s="29"/>
      <c r="I113" s="46"/>
      <c r="J113" s="34" t="str">
        <f t="shared" si="5"/>
        <v/>
      </c>
      <c r="K113" s="28" t="str">
        <f t="shared" si="6"/>
        <v/>
      </c>
      <c r="L113" s="25" t="str">
        <f t="shared" si="7"/>
        <v/>
      </c>
    </row>
    <row r="114" spans="2:12" ht="22.5" customHeight="1" x14ac:dyDescent="0.45">
      <c r="B114" s="30">
        <f t="shared" si="4"/>
        <v>106</v>
      </c>
      <c r="C114" s="40"/>
      <c r="D114" s="41"/>
      <c r="E114" s="31" t="str">
        <f>IFERROR(IF(OR(確認書!$C$23="",D114=""),"",確認書!$C$23),"")</f>
        <v/>
      </c>
      <c r="F114" s="33" t="str">
        <f>IFERROR(VLOOKUP(E114,リスト!$A$2:$E$49,2,FALSE),"")</f>
        <v/>
      </c>
      <c r="G114" s="40"/>
      <c r="H114" s="29"/>
      <c r="I114" s="46"/>
      <c r="J114" s="34" t="str">
        <f t="shared" si="5"/>
        <v/>
      </c>
      <c r="K114" s="28" t="str">
        <f t="shared" si="6"/>
        <v/>
      </c>
      <c r="L114" s="25" t="str">
        <f t="shared" si="7"/>
        <v/>
      </c>
    </row>
    <row r="115" spans="2:12" ht="22.5" customHeight="1" x14ac:dyDescent="0.45">
      <c r="B115" s="30">
        <f t="shared" si="4"/>
        <v>107</v>
      </c>
      <c r="C115" s="40"/>
      <c r="D115" s="41"/>
      <c r="E115" s="31" t="str">
        <f>IFERROR(IF(OR(確認書!$C$23="",D115=""),"",確認書!$C$23),"")</f>
        <v/>
      </c>
      <c r="F115" s="33" t="str">
        <f>IFERROR(VLOOKUP(E115,リスト!$A$2:$E$49,2,FALSE),"")</f>
        <v/>
      </c>
      <c r="G115" s="40"/>
      <c r="H115" s="29"/>
      <c r="I115" s="46"/>
      <c r="J115" s="34" t="str">
        <f t="shared" si="5"/>
        <v/>
      </c>
      <c r="K115" s="28" t="str">
        <f t="shared" si="6"/>
        <v/>
      </c>
      <c r="L115" s="25" t="str">
        <f t="shared" si="7"/>
        <v/>
      </c>
    </row>
    <row r="116" spans="2:12" ht="22.5" customHeight="1" x14ac:dyDescent="0.45">
      <c r="B116" s="30">
        <f t="shared" si="4"/>
        <v>108</v>
      </c>
      <c r="C116" s="40"/>
      <c r="D116" s="41"/>
      <c r="E116" s="31" t="str">
        <f>IFERROR(IF(OR(確認書!$C$23="",D116=""),"",確認書!$C$23),"")</f>
        <v/>
      </c>
      <c r="F116" s="33" t="str">
        <f>IFERROR(VLOOKUP(E116,リスト!$A$2:$E$49,2,FALSE),"")</f>
        <v/>
      </c>
      <c r="G116" s="40"/>
      <c r="H116" s="29"/>
      <c r="I116" s="46"/>
      <c r="J116" s="34" t="str">
        <f t="shared" si="5"/>
        <v/>
      </c>
      <c r="K116" s="28" t="str">
        <f t="shared" si="6"/>
        <v/>
      </c>
      <c r="L116" s="25" t="str">
        <f t="shared" si="7"/>
        <v/>
      </c>
    </row>
    <row r="117" spans="2:12" ht="22.5" customHeight="1" x14ac:dyDescent="0.45">
      <c r="B117" s="30">
        <f t="shared" si="4"/>
        <v>109</v>
      </c>
      <c r="C117" s="40"/>
      <c r="D117" s="41"/>
      <c r="E117" s="31" t="str">
        <f>IFERROR(IF(OR(確認書!$C$23="",D117=""),"",確認書!$C$23),"")</f>
        <v/>
      </c>
      <c r="F117" s="33" t="str">
        <f>IFERROR(VLOOKUP(E117,リスト!$A$2:$E$49,2,FALSE),"")</f>
        <v/>
      </c>
      <c r="G117" s="40"/>
      <c r="H117" s="29"/>
      <c r="I117" s="46"/>
      <c r="J117" s="34" t="str">
        <f t="shared" si="5"/>
        <v/>
      </c>
      <c r="K117" s="28" t="str">
        <f t="shared" si="6"/>
        <v/>
      </c>
      <c r="L117" s="25" t="str">
        <f t="shared" si="7"/>
        <v/>
      </c>
    </row>
    <row r="118" spans="2:12" ht="22.5" customHeight="1" x14ac:dyDescent="0.45">
      <c r="B118" s="30">
        <f t="shared" si="4"/>
        <v>110</v>
      </c>
      <c r="C118" s="40"/>
      <c r="D118" s="41"/>
      <c r="E118" s="31" t="str">
        <f>IFERROR(IF(OR(確認書!$C$23="",D118=""),"",確認書!$C$23),"")</f>
        <v/>
      </c>
      <c r="F118" s="33" t="str">
        <f>IFERROR(VLOOKUP(E118,リスト!$A$2:$E$49,2,FALSE),"")</f>
        <v/>
      </c>
      <c r="G118" s="40"/>
      <c r="H118" s="29"/>
      <c r="I118" s="46"/>
      <c r="J118" s="34" t="str">
        <f t="shared" si="5"/>
        <v/>
      </c>
      <c r="K118" s="28" t="str">
        <f t="shared" si="6"/>
        <v/>
      </c>
      <c r="L118" s="25" t="str">
        <f t="shared" si="7"/>
        <v/>
      </c>
    </row>
    <row r="119" spans="2:12" ht="22.5" customHeight="1" x14ac:dyDescent="0.45">
      <c r="B119" s="30">
        <f t="shared" si="4"/>
        <v>111</v>
      </c>
      <c r="C119" s="40"/>
      <c r="D119" s="41"/>
      <c r="E119" s="31" t="str">
        <f>IFERROR(IF(OR(確認書!$C$23="",D119=""),"",確認書!$C$23),"")</f>
        <v/>
      </c>
      <c r="F119" s="33" t="str">
        <f>IFERROR(VLOOKUP(E119,リスト!$A$2:$E$49,2,FALSE),"")</f>
        <v/>
      </c>
      <c r="G119" s="40"/>
      <c r="H119" s="29"/>
      <c r="I119" s="46"/>
      <c r="J119" s="34" t="str">
        <f t="shared" si="5"/>
        <v/>
      </c>
      <c r="K119" s="28" t="str">
        <f t="shared" si="6"/>
        <v/>
      </c>
      <c r="L119" s="25" t="str">
        <f t="shared" si="7"/>
        <v/>
      </c>
    </row>
    <row r="120" spans="2:12" ht="22.5" customHeight="1" x14ac:dyDescent="0.45">
      <c r="B120" s="30">
        <f t="shared" si="4"/>
        <v>112</v>
      </c>
      <c r="C120" s="40"/>
      <c r="D120" s="41"/>
      <c r="E120" s="31" t="str">
        <f>IFERROR(IF(OR(確認書!$C$23="",D120=""),"",確認書!$C$23),"")</f>
        <v/>
      </c>
      <c r="F120" s="33" t="str">
        <f>IFERROR(VLOOKUP(E120,リスト!$A$2:$E$49,2,FALSE),"")</f>
        <v/>
      </c>
      <c r="G120" s="40"/>
      <c r="H120" s="29"/>
      <c r="I120" s="46"/>
      <c r="J120" s="34" t="str">
        <f t="shared" si="5"/>
        <v/>
      </c>
      <c r="K120" s="28" t="str">
        <f t="shared" si="6"/>
        <v/>
      </c>
      <c r="L120" s="25" t="str">
        <f t="shared" si="7"/>
        <v/>
      </c>
    </row>
    <row r="121" spans="2:12" ht="22.5" customHeight="1" x14ac:dyDescent="0.45">
      <c r="B121" s="30">
        <f t="shared" si="4"/>
        <v>113</v>
      </c>
      <c r="C121" s="40"/>
      <c r="D121" s="41"/>
      <c r="E121" s="31" t="str">
        <f>IFERROR(IF(OR(確認書!$C$23="",D121=""),"",確認書!$C$23),"")</f>
        <v/>
      </c>
      <c r="F121" s="33" t="str">
        <f>IFERROR(VLOOKUP(E121,リスト!$A$2:$E$49,2,FALSE),"")</f>
        <v/>
      </c>
      <c r="G121" s="40"/>
      <c r="H121" s="29"/>
      <c r="I121" s="46"/>
      <c r="J121" s="34" t="str">
        <f t="shared" si="5"/>
        <v/>
      </c>
      <c r="K121" s="28" t="str">
        <f t="shared" si="6"/>
        <v/>
      </c>
      <c r="L121" s="25" t="str">
        <f t="shared" si="7"/>
        <v/>
      </c>
    </row>
    <row r="122" spans="2:12" ht="22.5" customHeight="1" x14ac:dyDescent="0.45">
      <c r="B122" s="30">
        <f t="shared" si="4"/>
        <v>114</v>
      </c>
      <c r="C122" s="40"/>
      <c r="D122" s="41"/>
      <c r="E122" s="31" t="str">
        <f>IFERROR(IF(OR(確認書!$C$23="",D122=""),"",確認書!$C$23),"")</f>
        <v/>
      </c>
      <c r="F122" s="33" t="str">
        <f>IFERROR(VLOOKUP(E122,リスト!$A$2:$E$49,2,FALSE),"")</f>
        <v/>
      </c>
      <c r="G122" s="40"/>
      <c r="H122" s="29"/>
      <c r="I122" s="46"/>
      <c r="J122" s="34" t="str">
        <f t="shared" si="5"/>
        <v/>
      </c>
      <c r="K122" s="28" t="str">
        <f t="shared" si="6"/>
        <v/>
      </c>
      <c r="L122" s="25" t="str">
        <f t="shared" si="7"/>
        <v/>
      </c>
    </row>
    <row r="123" spans="2:12" ht="22.5" customHeight="1" x14ac:dyDescent="0.45">
      <c r="B123" s="30">
        <f t="shared" si="4"/>
        <v>115</v>
      </c>
      <c r="C123" s="40"/>
      <c r="D123" s="41"/>
      <c r="E123" s="31" t="str">
        <f>IFERROR(IF(OR(確認書!$C$23="",D123=""),"",確認書!$C$23),"")</f>
        <v/>
      </c>
      <c r="F123" s="33" t="str">
        <f>IFERROR(VLOOKUP(E123,リスト!$A$2:$E$49,2,FALSE),"")</f>
        <v/>
      </c>
      <c r="G123" s="40"/>
      <c r="H123" s="29"/>
      <c r="I123" s="46"/>
      <c r="J123" s="34" t="str">
        <f t="shared" si="5"/>
        <v/>
      </c>
      <c r="K123" s="28" t="str">
        <f t="shared" si="6"/>
        <v/>
      </c>
      <c r="L123" s="25" t="str">
        <f t="shared" si="7"/>
        <v/>
      </c>
    </row>
    <row r="124" spans="2:12" ht="22.5" customHeight="1" x14ac:dyDescent="0.45">
      <c r="B124" s="30">
        <f t="shared" si="4"/>
        <v>116</v>
      </c>
      <c r="C124" s="40"/>
      <c r="D124" s="41"/>
      <c r="E124" s="31" t="str">
        <f>IFERROR(IF(OR(確認書!$C$23="",D124=""),"",確認書!$C$23),"")</f>
        <v/>
      </c>
      <c r="F124" s="33" t="str">
        <f>IFERROR(VLOOKUP(E124,リスト!$A$2:$E$49,2,FALSE),"")</f>
        <v/>
      </c>
      <c r="G124" s="40"/>
      <c r="H124" s="29"/>
      <c r="I124" s="46"/>
      <c r="J124" s="34" t="str">
        <f t="shared" si="5"/>
        <v/>
      </c>
      <c r="K124" s="28" t="str">
        <f t="shared" si="6"/>
        <v/>
      </c>
      <c r="L124" s="25" t="str">
        <f t="shared" si="7"/>
        <v/>
      </c>
    </row>
    <row r="125" spans="2:12" ht="22.5" customHeight="1" x14ac:dyDescent="0.45">
      <c r="B125" s="30">
        <f t="shared" si="4"/>
        <v>117</v>
      </c>
      <c r="C125" s="40"/>
      <c r="D125" s="41"/>
      <c r="E125" s="31" t="str">
        <f>IFERROR(IF(OR(確認書!$C$23="",D125=""),"",確認書!$C$23),"")</f>
        <v/>
      </c>
      <c r="F125" s="33" t="str">
        <f>IFERROR(VLOOKUP(E125,リスト!$A$2:$E$49,2,FALSE),"")</f>
        <v/>
      </c>
      <c r="G125" s="40"/>
      <c r="H125" s="29"/>
      <c r="I125" s="46"/>
      <c r="J125" s="34" t="str">
        <f t="shared" si="5"/>
        <v/>
      </c>
      <c r="K125" s="28" t="str">
        <f t="shared" si="6"/>
        <v/>
      </c>
      <c r="L125" s="25" t="str">
        <f t="shared" si="7"/>
        <v/>
      </c>
    </row>
    <row r="126" spans="2:12" ht="22.5" customHeight="1" x14ac:dyDescent="0.45">
      <c r="B126" s="30">
        <f t="shared" si="4"/>
        <v>118</v>
      </c>
      <c r="C126" s="40"/>
      <c r="D126" s="41"/>
      <c r="E126" s="31" t="str">
        <f>IFERROR(IF(OR(確認書!$C$23="",D126=""),"",確認書!$C$23),"")</f>
        <v/>
      </c>
      <c r="F126" s="33" t="str">
        <f>IFERROR(VLOOKUP(E126,リスト!$A$2:$E$49,2,FALSE),"")</f>
        <v/>
      </c>
      <c r="G126" s="40"/>
      <c r="H126" s="29"/>
      <c r="I126" s="46"/>
      <c r="J126" s="34" t="str">
        <f t="shared" si="5"/>
        <v/>
      </c>
      <c r="K126" s="28" t="str">
        <f t="shared" si="6"/>
        <v/>
      </c>
      <c r="L126" s="25" t="str">
        <f t="shared" si="7"/>
        <v/>
      </c>
    </row>
    <row r="127" spans="2:12" ht="22.5" customHeight="1" x14ac:dyDescent="0.45">
      <c r="B127" s="30">
        <f t="shared" si="4"/>
        <v>119</v>
      </c>
      <c r="C127" s="40"/>
      <c r="D127" s="41"/>
      <c r="E127" s="31" t="str">
        <f>IFERROR(IF(OR(確認書!$C$23="",D127=""),"",確認書!$C$23),"")</f>
        <v/>
      </c>
      <c r="F127" s="33" t="str">
        <f>IFERROR(VLOOKUP(E127,リスト!$A$2:$E$49,2,FALSE),"")</f>
        <v/>
      </c>
      <c r="G127" s="40"/>
      <c r="H127" s="29"/>
      <c r="I127" s="46"/>
      <c r="J127" s="34" t="str">
        <f t="shared" si="5"/>
        <v/>
      </c>
      <c r="K127" s="28" t="str">
        <f t="shared" si="6"/>
        <v/>
      </c>
      <c r="L127" s="25" t="str">
        <f t="shared" si="7"/>
        <v/>
      </c>
    </row>
    <row r="128" spans="2:12" ht="22.5" customHeight="1" x14ac:dyDescent="0.45">
      <c r="B128" s="30">
        <f t="shared" si="4"/>
        <v>120</v>
      </c>
      <c r="C128" s="40"/>
      <c r="D128" s="41"/>
      <c r="E128" s="31" t="str">
        <f>IFERROR(IF(OR(確認書!$C$23="",D128=""),"",確認書!$C$23),"")</f>
        <v/>
      </c>
      <c r="F128" s="33" t="str">
        <f>IFERROR(VLOOKUP(E128,リスト!$A$2:$E$49,2,FALSE),"")</f>
        <v/>
      </c>
      <c r="G128" s="40"/>
      <c r="H128" s="29"/>
      <c r="I128" s="46"/>
      <c r="J128" s="34" t="str">
        <f t="shared" si="5"/>
        <v/>
      </c>
      <c r="K128" s="28" t="str">
        <f t="shared" si="6"/>
        <v/>
      </c>
      <c r="L128" s="25" t="str">
        <f t="shared" si="7"/>
        <v/>
      </c>
    </row>
    <row r="129" spans="2:12" ht="22.5" customHeight="1" x14ac:dyDescent="0.45">
      <c r="B129" s="30">
        <f t="shared" si="4"/>
        <v>121</v>
      </c>
      <c r="C129" s="40"/>
      <c r="D129" s="41"/>
      <c r="E129" s="31" t="str">
        <f>IFERROR(IF(OR(確認書!$C$23="",D129=""),"",確認書!$C$23),"")</f>
        <v/>
      </c>
      <c r="F129" s="33" t="str">
        <f>IFERROR(VLOOKUP(E129,リスト!$A$2:$E$49,2,FALSE),"")</f>
        <v/>
      </c>
      <c r="G129" s="40"/>
      <c r="H129" s="29"/>
      <c r="I129" s="46"/>
      <c r="J129" s="34" t="str">
        <f t="shared" si="5"/>
        <v/>
      </c>
      <c r="K129" s="28" t="str">
        <f t="shared" si="6"/>
        <v/>
      </c>
      <c r="L129" s="25" t="str">
        <f t="shared" si="7"/>
        <v/>
      </c>
    </row>
    <row r="130" spans="2:12" ht="22.5" customHeight="1" x14ac:dyDescent="0.45">
      <c r="B130" s="30">
        <f t="shared" si="4"/>
        <v>122</v>
      </c>
      <c r="C130" s="40"/>
      <c r="D130" s="41"/>
      <c r="E130" s="31" t="str">
        <f>IFERROR(IF(OR(確認書!$C$23="",D130=""),"",確認書!$C$23),"")</f>
        <v/>
      </c>
      <c r="F130" s="33" t="str">
        <f>IFERROR(VLOOKUP(E130,リスト!$A$2:$E$49,2,FALSE),"")</f>
        <v/>
      </c>
      <c r="G130" s="40"/>
      <c r="H130" s="29"/>
      <c r="I130" s="46"/>
      <c r="J130" s="34" t="str">
        <f t="shared" si="5"/>
        <v/>
      </c>
      <c r="K130" s="28" t="str">
        <f t="shared" si="6"/>
        <v/>
      </c>
      <c r="L130" s="25" t="str">
        <f t="shared" si="7"/>
        <v/>
      </c>
    </row>
    <row r="131" spans="2:12" ht="22.5" customHeight="1" x14ac:dyDescent="0.45">
      <c r="B131" s="30">
        <f t="shared" si="4"/>
        <v>123</v>
      </c>
      <c r="C131" s="40"/>
      <c r="D131" s="41"/>
      <c r="E131" s="31" t="str">
        <f>IFERROR(IF(OR(確認書!$C$23="",D131=""),"",確認書!$C$23),"")</f>
        <v/>
      </c>
      <c r="F131" s="33" t="str">
        <f>IFERROR(VLOOKUP(E131,リスト!$A$2:$E$49,2,FALSE),"")</f>
        <v/>
      </c>
      <c r="G131" s="40"/>
      <c r="H131" s="29"/>
      <c r="I131" s="46"/>
      <c r="J131" s="34" t="str">
        <f t="shared" si="5"/>
        <v/>
      </c>
      <c r="K131" s="28" t="str">
        <f t="shared" si="6"/>
        <v/>
      </c>
      <c r="L131" s="25" t="str">
        <f t="shared" si="7"/>
        <v/>
      </c>
    </row>
    <row r="132" spans="2:12" ht="22.5" customHeight="1" x14ac:dyDescent="0.45">
      <c r="B132" s="30">
        <f t="shared" si="4"/>
        <v>124</v>
      </c>
      <c r="C132" s="40"/>
      <c r="D132" s="41"/>
      <c r="E132" s="31" t="str">
        <f>IFERROR(IF(OR(確認書!$C$23="",D132=""),"",確認書!$C$23),"")</f>
        <v/>
      </c>
      <c r="F132" s="33" t="str">
        <f>IFERROR(VLOOKUP(E132,リスト!$A$2:$E$49,2,FALSE),"")</f>
        <v/>
      </c>
      <c r="G132" s="40"/>
      <c r="H132" s="29"/>
      <c r="I132" s="46"/>
      <c r="J132" s="34" t="str">
        <f t="shared" si="5"/>
        <v/>
      </c>
      <c r="K132" s="28" t="str">
        <f t="shared" si="6"/>
        <v/>
      </c>
      <c r="L132" s="25" t="str">
        <f t="shared" si="7"/>
        <v/>
      </c>
    </row>
    <row r="133" spans="2:12" ht="22.5" customHeight="1" x14ac:dyDescent="0.45">
      <c r="B133" s="30">
        <f t="shared" si="4"/>
        <v>125</v>
      </c>
      <c r="C133" s="40"/>
      <c r="D133" s="41"/>
      <c r="E133" s="31" t="str">
        <f>IFERROR(IF(OR(確認書!$C$23="",D133=""),"",確認書!$C$23),"")</f>
        <v/>
      </c>
      <c r="F133" s="33" t="str">
        <f>IFERROR(VLOOKUP(E133,リスト!$A$2:$E$49,2,FALSE),"")</f>
        <v/>
      </c>
      <c r="G133" s="40"/>
      <c r="H133" s="29"/>
      <c r="I133" s="46"/>
      <c r="J133" s="34" t="str">
        <f t="shared" si="5"/>
        <v/>
      </c>
      <c r="K133" s="28" t="str">
        <f t="shared" si="6"/>
        <v/>
      </c>
      <c r="L133" s="25" t="str">
        <f t="shared" si="7"/>
        <v/>
      </c>
    </row>
    <row r="134" spans="2:12" ht="22.5" customHeight="1" x14ac:dyDescent="0.45">
      <c r="B134" s="30">
        <f t="shared" si="4"/>
        <v>126</v>
      </c>
      <c r="C134" s="40"/>
      <c r="D134" s="41"/>
      <c r="E134" s="31" t="str">
        <f>IFERROR(IF(OR(確認書!$C$23="",D134=""),"",確認書!$C$23),"")</f>
        <v/>
      </c>
      <c r="F134" s="33" t="str">
        <f>IFERROR(VLOOKUP(E134,リスト!$A$2:$E$49,2,FALSE),"")</f>
        <v/>
      </c>
      <c r="G134" s="40"/>
      <c r="H134" s="29"/>
      <c r="I134" s="46"/>
      <c r="J134" s="34" t="str">
        <f t="shared" si="5"/>
        <v/>
      </c>
      <c r="K134" s="28" t="str">
        <f t="shared" si="6"/>
        <v/>
      </c>
      <c r="L134" s="25" t="str">
        <f t="shared" si="7"/>
        <v/>
      </c>
    </row>
    <row r="135" spans="2:12" ht="22.5" customHeight="1" x14ac:dyDescent="0.45">
      <c r="B135" s="30">
        <f t="shared" si="4"/>
        <v>127</v>
      </c>
      <c r="C135" s="40"/>
      <c r="D135" s="41"/>
      <c r="E135" s="31" t="str">
        <f>IFERROR(IF(OR(確認書!$C$23="",D135=""),"",確認書!$C$23),"")</f>
        <v/>
      </c>
      <c r="F135" s="33" t="str">
        <f>IFERROR(VLOOKUP(E135,リスト!$A$2:$E$49,2,FALSE),"")</f>
        <v/>
      </c>
      <c r="G135" s="40"/>
      <c r="H135" s="29"/>
      <c r="I135" s="46"/>
      <c r="J135" s="34" t="str">
        <f t="shared" si="5"/>
        <v/>
      </c>
      <c r="K135" s="28" t="str">
        <f t="shared" si="6"/>
        <v/>
      </c>
      <c r="L135" s="25" t="str">
        <f t="shared" si="7"/>
        <v/>
      </c>
    </row>
    <row r="136" spans="2:12" ht="22.5" customHeight="1" x14ac:dyDescent="0.45">
      <c r="B136" s="30">
        <f t="shared" si="4"/>
        <v>128</v>
      </c>
      <c r="C136" s="40"/>
      <c r="D136" s="41"/>
      <c r="E136" s="31" t="str">
        <f>IFERROR(IF(OR(確認書!$C$23="",D136=""),"",確認書!$C$23),"")</f>
        <v/>
      </c>
      <c r="F136" s="33" t="str">
        <f>IFERROR(VLOOKUP(E136,リスト!$A$2:$E$49,2,FALSE),"")</f>
        <v/>
      </c>
      <c r="G136" s="40"/>
      <c r="H136" s="29"/>
      <c r="I136" s="46"/>
      <c r="J136" s="34" t="str">
        <f t="shared" si="5"/>
        <v/>
      </c>
      <c r="K136" s="28" t="str">
        <f t="shared" si="6"/>
        <v/>
      </c>
      <c r="L136" s="25" t="str">
        <f t="shared" si="7"/>
        <v/>
      </c>
    </row>
    <row r="137" spans="2:12" ht="22.5" customHeight="1" x14ac:dyDescent="0.45">
      <c r="B137" s="30">
        <f t="shared" si="4"/>
        <v>129</v>
      </c>
      <c r="C137" s="40"/>
      <c r="D137" s="41"/>
      <c r="E137" s="31" t="str">
        <f>IFERROR(IF(OR(確認書!$C$23="",D137=""),"",確認書!$C$23),"")</f>
        <v/>
      </c>
      <c r="F137" s="33" t="str">
        <f>IFERROR(VLOOKUP(E137,リスト!$A$2:$E$49,2,FALSE),"")</f>
        <v/>
      </c>
      <c r="G137" s="40"/>
      <c r="H137" s="29"/>
      <c r="I137" s="46"/>
      <c r="J137" s="34" t="str">
        <f t="shared" si="5"/>
        <v/>
      </c>
      <c r="K137" s="28" t="str">
        <f t="shared" si="6"/>
        <v/>
      </c>
      <c r="L137" s="25" t="str">
        <f t="shared" si="7"/>
        <v/>
      </c>
    </row>
    <row r="138" spans="2:12" ht="22.5" customHeight="1" x14ac:dyDescent="0.45">
      <c r="B138" s="30">
        <f t="shared" ref="B138:B201" si="8">ROW()-8</f>
        <v>130</v>
      </c>
      <c r="C138" s="40"/>
      <c r="D138" s="41"/>
      <c r="E138" s="31" t="str">
        <f>IFERROR(IF(OR(確認書!$C$23="",D138=""),"",確認書!$C$23),"")</f>
        <v/>
      </c>
      <c r="F138" s="33" t="str">
        <f>IFERROR(VLOOKUP(E138,リスト!$A$2:$E$49,2,FALSE),"")</f>
        <v/>
      </c>
      <c r="G138" s="40"/>
      <c r="H138" s="29"/>
      <c r="I138" s="46"/>
      <c r="J138" s="34" t="str">
        <f t="shared" ref="J138:J201" si="9">IF(COUNTBLANK(G138:I138)=3, "",
 IF(G138="3.時間給", IF(H138="", "", H138),
 IF(OR(G138="1.月給", G138="2.日給"),
   IF(OR(H138="", I138=""), "", ROUND(H138/I138,0)),
 "")))</f>
        <v/>
      </c>
      <c r="K138" s="28" t="str">
        <f t="shared" ref="K138:K201" si="10">IF(OR(E138="", F138=""), "",
 IF(NOT(ISNUMBER(J138)), "",
 IF(J138&lt;F138, "×（法定外・特例等対象外です）", "〇")))</f>
        <v/>
      </c>
      <c r="L138" s="25" t="str">
        <f t="shared" ref="L138:L201" si="11">IF(COUNTBLANK(D138:J138)=7, "",
 IF(D138="", "←D列に従業員名を姓名（フルネーム）で入力してください。誤変換にお気を付け下さい。",
 IF(G138="", "←G列に1.月給～3.時間給を入力してください",
 IF(H138="", "←H列に金額を入力してください",
 IF(NOT(ISNUMBER(H138)), "←H列の金額は半角数字で入力してください",
 IF(G138="3.時間給", "",
 IF(I138="", "←I列に労働時間を入力してください",
 IF(NOT(ISNUMBER(I138)), "←I列の労働時間は半角数字で入力してください", ""))))))))</f>
        <v/>
      </c>
    </row>
    <row r="139" spans="2:12" ht="22.5" customHeight="1" x14ac:dyDescent="0.45">
      <c r="B139" s="30">
        <f t="shared" si="8"/>
        <v>131</v>
      </c>
      <c r="C139" s="40"/>
      <c r="D139" s="41"/>
      <c r="E139" s="31" t="str">
        <f>IFERROR(IF(OR(確認書!$C$23="",D139=""),"",確認書!$C$23),"")</f>
        <v/>
      </c>
      <c r="F139" s="33" t="str">
        <f>IFERROR(VLOOKUP(E139,リスト!$A$2:$E$49,2,FALSE),"")</f>
        <v/>
      </c>
      <c r="G139" s="40"/>
      <c r="H139" s="29"/>
      <c r="I139" s="46"/>
      <c r="J139" s="34" t="str">
        <f t="shared" si="9"/>
        <v/>
      </c>
      <c r="K139" s="28" t="str">
        <f t="shared" si="10"/>
        <v/>
      </c>
      <c r="L139" s="25" t="str">
        <f t="shared" si="11"/>
        <v/>
      </c>
    </row>
    <row r="140" spans="2:12" ht="22.5" customHeight="1" x14ac:dyDescent="0.45">
      <c r="B140" s="30">
        <f t="shared" si="8"/>
        <v>132</v>
      </c>
      <c r="C140" s="40"/>
      <c r="D140" s="41"/>
      <c r="E140" s="31" t="str">
        <f>IFERROR(IF(OR(確認書!$C$23="",D140=""),"",確認書!$C$23),"")</f>
        <v/>
      </c>
      <c r="F140" s="33" t="str">
        <f>IFERROR(VLOOKUP(E140,リスト!$A$2:$E$49,2,FALSE),"")</f>
        <v/>
      </c>
      <c r="G140" s="40"/>
      <c r="H140" s="29"/>
      <c r="I140" s="46"/>
      <c r="J140" s="34" t="str">
        <f t="shared" si="9"/>
        <v/>
      </c>
      <c r="K140" s="28" t="str">
        <f t="shared" si="10"/>
        <v/>
      </c>
      <c r="L140" s="25" t="str">
        <f t="shared" si="11"/>
        <v/>
      </c>
    </row>
    <row r="141" spans="2:12" ht="22.5" customHeight="1" x14ac:dyDescent="0.45">
      <c r="B141" s="30">
        <f t="shared" si="8"/>
        <v>133</v>
      </c>
      <c r="C141" s="40"/>
      <c r="D141" s="41"/>
      <c r="E141" s="31" t="str">
        <f>IFERROR(IF(OR(確認書!$C$23="",D141=""),"",確認書!$C$23),"")</f>
        <v/>
      </c>
      <c r="F141" s="33" t="str">
        <f>IFERROR(VLOOKUP(E141,リスト!$A$2:$E$49,2,FALSE),"")</f>
        <v/>
      </c>
      <c r="G141" s="40"/>
      <c r="H141" s="29"/>
      <c r="I141" s="46"/>
      <c r="J141" s="34" t="str">
        <f t="shared" si="9"/>
        <v/>
      </c>
      <c r="K141" s="28" t="str">
        <f t="shared" si="10"/>
        <v/>
      </c>
      <c r="L141" s="25" t="str">
        <f t="shared" si="11"/>
        <v/>
      </c>
    </row>
    <row r="142" spans="2:12" ht="22.5" customHeight="1" x14ac:dyDescent="0.45">
      <c r="B142" s="30">
        <f t="shared" si="8"/>
        <v>134</v>
      </c>
      <c r="C142" s="40"/>
      <c r="D142" s="41"/>
      <c r="E142" s="31" t="str">
        <f>IFERROR(IF(OR(確認書!$C$23="",D142=""),"",確認書!$C$23),"")</f>
        <v/>
      </c>
      <c r="F142" s="33" t="str">
        <f>IFERROR(VLOOKUP(E142,リスト!$A$2:$E$49,2,FALSE),"")</f>
        <v/>
      </c>
      <c r="G142" s="40"/>
      <c r="H142" s="29"/>
      <c r="I142" s="46"/>
      <c r="J142" s="34" t="str">
        <f t="shared" si="9"/>
        <v/>
      </c>
      <c r="K142" s="28" t="str">
        <f t="shared" si="10"/>
        <v/>
      </c>
      <c r="L142" s="25" t="str">
        <f t="shared" si="11"/>
        <v/>
      </c>
    </row>
    <row r="143" spans="2:12" ht="22.5" customHeight="1" x14ac:dyDescent="0.45">
      <c r="B143" s="30">
        <f t="shared" si="8"/>
        <v>135</v>
      </c>
      <c r="C143" s="40"/>
      <c r="D143" s="41"/>
      <c r="E143" s="31" t="str">
        <f>IFERROR(IF(OR(確認書!$C$23="",D143=""),"",確認書!$C$23),"")</f>
        <v/>
      </c>
      <c r="F143" s="33" t="str">
        <f>IFERROR(VLOOKUP(E143,リスト!$A$2:$E$49,2,FALSE),"")</f>
        <v/>
      </c>
      <c r="G143" s="40"/>
      <c r="H143" s="29"/>
      <c r="I143" s="46"/>
      <c r="J143" s="34" t="str">
        <f t="shared" si="9"/>
        <v/>
      </c>
      <c r="K143" s="28" t="str">
        <f t="shared" si="10"/>
        <v/>
      </c>
      <c r="L143" s="25" t="str">
        <f t="shared" si="11"/>
        <v/>
      </c>
    </row>
    <row r="144" spans="2:12" ht="22.5" customHeight="1" x14ac:dyDescent="0.45">
      <c r="B144" s="30">
        <f t="shared" si="8"/>
        <v>136</v>
      </c>
      <c r="C144" s="40"/>
      <c r="D144" s="41"/>
      <c r="E144" s="31" t="str">
        <f>IFERROR(IF(OR(確認書!$C$23="",D144=""),"",確認書!$C$23),"")</f>
        <v/>
      </c>
      <c r="F144" s="33" t="str">
        <f>IFERROR(VLOOKUP(E144,リスト!$A$2:$E$49,2,FALSE),"")</f>
        <v/>
      </c>
      <c r="G144" s="40"/>
      <c r="H144" s="29"/>
      <c r="I144" s="46"/>
      <c r="J144" s="34" t="str">
        <f t="shared" si="9"/>
        <v/>
      </c>
      <c r="K144" s="28" t="str">
        <f t="shared" si="10"/>
        <v/>
      </c>
      <c r="L144" s="25" t="str">
        <f t="shared" si="11"/>
        <v/>
      </c>
    </row>
    <row r="145" spans="2:12" ht="22.5" customHeight="1" x14ac:dyDescent="0.45">
      <c r="B145" s="30">
        <f t="shared" si="8"/>
        <v>137</v>
      </c>
      <c r="C145" s="40"/>
      <c r="D145" s="41"/>
      <c r="E145" s="31" t="str">
        <f>IFERROR(IF(OR(確認書!$C$23="",D145=""),"",確認書!$C$23),"")</f>
        <v/>
      </c>
      <c r="F145" s="33" t="str">
        <f>IFERROR(VLOOKUP(E145,リスト!$A$2:$E$49,2,FALSE),"")</f>
        <v/>
      </c>
      <c r="G145" s="40"/>
      <c r="H145" s="29"/>
      <c r="I145" s="46"/>
      <c r="J145" s="34" t="str">
        <f t="shared" si="9"/>
        <v/>
      </c>
      <c r="K145" s="28" t="str">
        <f t="shared" si="10"/>
        <v/>
      </c>
      <c r="L145" s="25" t="str">
        <f t="shared" si="11"/>
        <v/>
      </c>
    </row>
    <row r="146" spans="2:12" ht="22.5" customHeight="1" x14ac:dyDescent="0.45">
      <c r="B146" s="30">
        <f t="shared" si="8"/>
        <v>138</v>
      </c>
      <c r="C146" s="40"/>
      <c r="D146" s="41"/>
      <c r="E146" s="31" t="str">
        <f>IFERROR(IF(OR(確認書!$C$23="",D146=""),"",確認書!$C$23),"")</f>
        <v/>
      </c>
      <c r="F146" s="33" t="str">
        <f>IFERROR(VLOOKUP(E146,リスト!$A$2:$E$49,2,FALSE),"")</f>
        <v/>
      </c>
      <c r="G146" s="40"/>
      <c r="H146" s="29"/>
      <c r="I146" s="46"/>
      <c r="J146" s="34" t="str">
        <f t="shared" si="9"/>
        <v/>
      </c>
      <c r="K146" s="28" t="str">
        <f t="shared" si="10"/>
        <v/>
      </c>
      <c r="L146" s="25" t="str">
        <f t="shared" si="11"/>
        <v/>
      </c>
    </row>
    <row r="147" spans="2:12" ht="22.5" customHeight="1" x14ac:dyDescent="0.45">
      <c r="B147" s="30">
        <f t="shared" si="8"/>
        <v>139</v>
      </c>
      <c r="C147" s="40"/>
      <c r="D147" s="41"/>
      <c r="E147" s="31" t="str">
        <f>IFERROR(IF(OR(確認書!$C$23="",D147=""),"",確認書!$C$23),"")</f>
        <v/>
      </c>
      <c r="F147" s="33" t="str">
        <f>IFERROR(VLOOKUP(E147,リスト!$A$2:$E$49,2,FALSE),"")</f>
        <v/>
      </c>
      <c r="G147" s="40"/>
      <c r="H147" s="29"/>
      <c r="I147" s="46"/>
      <c r="J147" s="34" t="str">
        <f t="shared" si="9"/>
        <v/>
      </c>
      <c r="K147" s="28" t="str">
        <f t="shared" si="10"/>
        <v/>
      </c>
      <c r="L147" s="25" t="str">
        <f t="shared" si="11"/>
        <v/>
      </c>
    </row>
    <row r="148" spans="2:12" ht="22.5" customHeight="1" x14ac:dyDescent="0.45">
      <c r="B148" s="30">
        <f t="shared" si="8"/>
        <v>140</v>
      </c>
      <c r="C148" s="40"/>
      <c r="D148" s="41"/>
      <c r="E148" s="31" t="str">
        <f>IFERROR(IF(OR(確認書!$C$23="",D148=""),"",確認書!$C$23),"")</f>
        <v/>
      </c>
      <c r="F148" s="33" t="str">
        <f>IFERROR(VLOOKUP(E148,リスト!$A$2:$E$49,2,FALSE),"")</f>
        <v/>
      </c>
      <c r="G148" s="40"/>
      <c r="H148" s="29"/>
      <c r="I148" s="46"/>
      <c r="J148" s="34" t="str">
        <f t="shared" si="9"/>
        <v/>
      </c>
      <c r="K148" s="28" t="str">
        <f t="shared" si="10"/>
        <v/>
      </c>
      <c r="L148" s="25" t="str">
        <f t="shared" si="11"/>
        <v/>
      </c>
    </row>
    <row r="149" spans="2:12" ht="22.5" customHeight="1" x14ac:dyDescent="0.45">
      <c r="B149" s="30">
        <f t="shared" si="8"/>
        <v>141</v>
      </c>
      <c r="C149" s="40"/>
      <c r="D149" s="41"/>
      <c r="E149" s="31" t="str">
        <f>IFERROR(IF(OR(確認書!$C$23="",D149=""),"",確認書!$C$23),"")</f>
        <v/>
      </c>
      <c r="F149" s="33" t="str">
        <f>IFERROR(VLOOKUP(E149,リスト!$A$2:$E$49,2,FALSE),"")</f>
        <v/>
      </c>
      <c r="G149" s="40"/>
      <c r="H149" s="29"/>
      <c r="I149" s="46"/>
      <c r="J149" s="34" t="str">
        <f t="shared" si="9"/>
        <v/>
      </c>
      <c r="K149" s="28" t="str">
        <f t="shared" si="10"/>
        <v/>
      </c>
      <c r="L149" s="25" t="str">
        <f t="shared" si="11"/>
        <v/>
      </c>
    </row>
    <row r="150" spans="2:12" ht="22.5" customHeight="1" x14ac:dyDescent="0.45">
      <c r="B150" s="30">
        <f t="shared" si="8"/>
        <v>142</v>
      </c>
      <c r="C150" s="40"/>
      <c r="D150" s="41"/>
      <c r="E150" s="31" t="str">
        <f>IFERROR(IF(OR(確認書!$C$23="",D150=""),"",確認書!$C$23),"")</f>
        <v/>
      </c>
      <c r="F150" s="33" t="str">
        <f>IFERROR(VLOOKUP(E150,リスト!$A$2:$E$49,2,FALSE),"")</f>
        <v/>
      </c>
      <c r="G150" s="40"/>
      <c r="H150" s="29"/>
      <c r="I150" s="46"/>
      <c r="J150" s="34" t="str">
        <f t="shared" si="9"/>
        <v/>
      </c>
      <c r="K150" s="28" t="str">
        <f t="shared" si="10"/>
        <v/>
      </c>
      <c r="L150" s="25" t="str">
        <f t="shared" si="11"/>
        <v/>
      </c>
    </row>
    <row r="151" spans="2:12" ht="22.5" customHeight="1" x14ac:dyDescent="0.45">
      <c r="B151" s="30">
        <f t="shared" si="8"/>
        <v>143</v>
      </c>
      <c r="C151" s="40"/>
      <c r="D151" s="41"/>
      <c r="E151" s="31" t="str">
        <f>IFERROR(IF(OR(確認書!$C$23="",D151=""),"",確認書!$C$23),"")</f>
        <v/>
      </c>
      <c r="F151" s="33" t="str">
        <f>IFERROR(VLOOKUP(E151,リスト!$A$2:$E$49,2,FALSE),"")</f>
        <v/>
      </c>
      <c r="G151" s="40"/>
      <c r="H151" s="29"/>
      <c r="I151" s="46"/>
      <c r="J151" s="34" t="str">
        <f t="shared" si="9"/>
        <v/>
      </c>
      <c r="K151" s="28" t="str">
        <f t="shared" si="10"/>
        <v/>
      </c>
      <c r="L151" s="25" t="str">
        <f t="shared" si="11"/>
        <v/>
      </c>
    </row>
    <row r="152" spans="2:12" ht="22.5" customHeight="1" x14ac:dyDescent="0.45">
      <c r="B152" s="30">
        <f t="shared" si="8"/>
        <v>144</v>
      </c>
      <c r="C152" s="40"/>
      <c r="D152" s="41"/>
      <c r="E152" s="31" t="str">
        <f>IFERROR(IF(OR(確認書!$C$23="",D152=""),"",確認書!$C$23),"")</f>
        <v/>
      </c>
      <c r="F152" s="33" t="str">
        <f>IFERROR(VLOOKUP(E152,リスト!$A$2:$E$49,2,FALSE),"")</f>
        <v/>
      </c>
      <c r="G152" s="40"/>
      <c r="H152" s="29"/>
      <c r="I152" s="46"/>
      <c r="J152" s="34" t="str">
        <f t="shared" si="9"/>
        <v/>
      </c>
      <c r="K152" s="28" t="str">
        <f t="shared" si="10"/>
        <v/>
      </c>
      <c r="L152" s="25" t="str">
        <f t="shared" si="11"/>
        <v/>
      </c>
    </row>
    <row r="153" spans="2:12" ht="22.5" customHeight="1" x14ac:dyDescent="0.45">
      <c r="B153" s="30">
        <f t="shared" si="8"/>
        <v>145</v>
      </c>
      <c r="C153" s="40"/>
      <c r="D153" s="41"/>
      <c r="E153" s="31" t="str">
        <f>IFERROR(IF(OR(確認書!$C$23="",D153=""),"",確認書!$C$23),"")</f>
        <v/>
      </c>
      <c r="F153" s="33" t="str">
        <f>IFERROR(VLOOKUP(E153,リスト!$A$2:$E$49,2,FALSE),"")</f>
        <v/>
      </c>
      <c r="G153" s="40"/>
      <c r="H153" s="29"/>
      <c r="I153" s="46"/>
      <c r="J153" s="34" t="str">
        <f t="shared" si="9"/>
        <v/>
      </c>
      <c r="K153" s="28" t="str">
        <f t="shared" si="10"/>
        <v/>
      </c>
      <c r="L153" s="25" t="str">
        <f t="shared" si="11"/>
        <v/>
      </c>
    </row>
    <row r="154" spans="2:12" ht="22.5" customHeight="1" x14ac:dyDescent="0.45">
      <c r="B154" s="30">
        <f t="shared" si="8"/>
        <v>146</v>
      </c>
      <c r="C154" s="40"/>
      <c r="D154" s="41"/>
      <c r="E154" s="31" t="str">
        <f>IFERROR(IF(OR(確認書!$C$23="",D154=""),"",確認書!$C$23),"")</f>
        <v/>
      </c>
      <c r="F154" s="33" t="str">
        <f>IFERROR(VLOOKUP(E154,リスト!$A$2:$E$49,2,FALSE),"")</f>
        <v/>
      </c>
      <c r="G154" s="40"/>
      <c r="H154" s="29"/>
      <c r="I154" s="46"/>
      <c r="J154" s="34" t="str">
        <f t="shared" si="9"/>
        <v/>
      </c>
      <c r="K154" s="28" t="str">
        <f t="shared" si="10"/>
        <v/>
      </c>
      <c r="L154" s="25" t="str">
        <f t="shared" si="11"/>
        <v/>
      </c>
    </row>
    <row r="155" spans="2:12" ht="22.5" customHeight="1" x14ac:dyDescent="0.45">
      <c r="B155" s="30">
        <f t="shared" si="8"/>
        <v>147</v>
      </c>
      <c r="C155" s="40"/>
      <c r="D155" s="41"/>
      <c r="E155" s="31" t="str">
        <f>IFERROR(IF(OR(確認書!$C$23="",D155=""),"",確認書!$C$23),"")</f>
        <v/>
      </c>
      <c r="F155" s="33" t="str">
        <f>IFERROR(VLOOKUP(E155,リスト!$A$2:$E$49,2,FALSE),"")</f>
        <v/>
      </c>
      <c r="G155" s="40"/>
      <c r="H155" s="29"/>
      <c r="I155" s="46"/>
      <c r="J155" s="34" t="str">
        <f t="shared" si="9"/>
        <v/>
      </c>
      <c r="K155" s="28" t="str">
        <f t="shared" si="10"/>
        <v/>
      </c>
      <c r="L155" s="25" t="str">
        <f t="shared" si="11"/>
        <v/>
      </c>
    </row>
    <row r="156" spans="2:12" ht="22.5" customHeight="1" x14ac:dyDescent="0.45">
      <c r="B156" s="30">
        <f t="shared" si="8"/>
        <v>148</v>
      </c>
      <c r="C156" s="40"/>
      <c r="D156" s="41"/>
      <c r="E156" s="31" t="str">
        <f>IFERROR(IF(OR(確認書!$C$23="",D156=""),"",確認書!$C$23),"")</f>
        <v/>
      </c>
      <c r="F156" s="33" t="str">
        <f>IFERROR(VLOOKUP(E156,リスト!$A$2:$E$49,2,FALSE),"")</f>
        <v/>
      </c>
      <c r="G156" s="40"/>
      <c r="H156" s="29"/>
      <c r="I156" s="46"/>
      <c r="J156" s="34" t="str">
        <f t="shared" si="9"/>
        <v/>
      </c>
      <c r="K156" s="28" t="str">
        <f t="shared" si="10"/>
        <v/>
      </c>
      <c r="L156" s="25" t="str">
        <f t="shared" si="11"/>
        <v/>
      </c>
    </row>
    <row r="157" spans="2:12" ht="22.5" customHeight="1" x14ac:dyDescent="0.45">
      <c r="B157" s="30">
        <f t="shared" si="8"/>
        <v>149</v>
      </c>
      <c r="C157" s="40"/>
      <c r="D157" s="41"/>
      <c r="E157" s="31" t="str">
        <f>IFERROR(IF(OR(確認書!$C$23="",D157=""),"",確認書!$C$23),"")</f>
        <v/>
      </c>
      <c r="F157" s="33" t="str">
        <f>IFERROR(VLOOKUP(E157,リスト!$A$2:$E$49,2,FALSE),"")</f>
        <v/>
      </c>
      <c r="G157" s="40"/>
      <c r="H157" s="29"/>
      <c r="I157" s="46"/>
      <c r="J157" s="34" t="str">
        <f t="shared" si="9"/>
        <v/>
      </c>
      <c r="K157" s="28" t="str">
        <f t="shared" si="10"/>
        <v/>
      </c>
      <c r="L157" s="25" t="str">
        <f t="shared" si="11"/>
        <v/>
      </c>
    </row>
    <row r="158" spans="2:12" ht="22.5" customHeight="1" x14ac:dyDescent="0.45">
      <c r="B158" s="30">
        <f t="shared" si="8"/>
        <v>150</v>
      </c>
      <c r="C158" s="40"/>
      <c r="D158" s="41"/>
      <c r="E158" s="31" t="str">
        <f>IFERROR(IF(OR(確認書!$C$23="",D158=""),"",確認書!$C$23),"")</f>
        <v/>
      </c>
      <c r="F158" s="33" t="str">
        <f>IFERROR(VLOOKUP(E158,リスト!$A$2:$E$49,2,FALSE),"")</f>
        <v/>
      </c>
      <c r="G158" s="40"/>
      <c r="H158" s="29"/>
      <c r="I158" s="46"/>
      <c r="J158" s="34" t="str">
        <f t="shared" si="9"/>
        <v/>
      </c>
      <c r="K158" s="28" t="str">
        <f t="shared" si="10"/>
        <v/>
      </c>
      <c r="L158" s="25" t="str">
        <f t="shared" si="11"/>
        <v/>
      </c>
    </row>
    <row r="159" spans="2:12" ht="22.5" customHeight="1" x14ac:dyDescent="0.45">
      <c r="B159" s="30">
        <f t="shared" si="8"/>
        <v>151</v>
      </c>
      <c r="C159" s="40"/>
      <c r="D159" s="41"/>
      <c r="E159" s="31" t="str">
        <f>IFERROR(IF(OR(確認書!$C$23="",D159=""),"",確認書!$C$23),"")</f>
        <v/>
      </c>
      <c r="F159" s="33" t="str">
        <f>IFERROR(VLOOKUP(E159,リスト!$A$2:$E$49,2,FALSE),"")</f>
        <v/>
      </c>
      <c r="G159" s="40"/>
      <c r="H159" s="29"/>
      <c r="I159" s="46"/>
      <c r="J159" s="34" t="str">
        <f t="shared" si="9"/>
        <v/>
      </c>
      <c r="K159" s="28" t="str">
        <f t="shared" si="10"/>
        <v/>
      </c>
      <c r="L159" s="25" t="str">
        <f t="shared" si="11"/>
        <v/>
      </c>
    </row>
    <row r="160" spans="2:12" ht="22.5" customHeight="1" x14ac:dyDescent="0.45">
      <c r="B160" s="30">
        <f t="shared" si="8"/>
        <v>152</v>
      </c>
      <c r="C160" s="40"/>
      <c r="D160" s="41"/>
      <c r="E160" s="31" t="str">
        <f>IFERROR(IF(OR(確認書!$C$23="",D160=""),"",確認書!$C$23),"")</f>
        <v/>
      </c>
      <c r="F160" s="33" t="str">
        <f>IFERROR(VLOOKUP(E160,リスト!$A$2:$E$49,2,FALSE),"")</f>
        <v/>
      </c>
      <c r="G160" s="40"/>
      <c r="H160" s="29"/>
      <c r="I160" s="46"/>
      <c r="J160" s="34" t="str">
        <f t="shared" si="9"/>
        <v/>
      </c>
      <c r="K160" s="28" t="str">
        <f t="shared" si="10"/>
        <v/>
      </c>
      <c r="L160" s="25" t="str">
        <f t="shared" si="11"/>
        <v/>
      </c>
    </row>
    <row r="161" spans="2:12" ht="22.5" customHeight="1" x14ac:dyDescent="0.45">
      <c r="B161" s="30">
        <f t="shared" si="8"/>
        <v>153</v>
      </c>
      <c r="C161" s="40"/>
      <c r="D161" s="41"/>
      <c r="E161" s="31" t="str">
        <f>IFERROR(IF(OR(確認書!$C$23="",D161=""),"",確認書!$C$23),"")</f>
        <v/>
      </c>
      <c r="F161" s="33" t="str">
        <f>IFERROR(VLOOKUP(E161,リスト!$A$2:$E$49,2,FALSE),"")</f>
        <v/>
      </c>
      <c r="G161" s="40"/>
      <c r="H161" s="29"/>
      <c r="I161" s="46"/>
      <c r="J161" s="34" t="str">
        <f t="shared" si="9"/>
        <v/>
      </c>
      <c r="K161" s="28" t="str">
        <f t="shared" si="10"/>
        <v/>
      </c>
      <c r="L161" s="25" t="str">
        <f t="shared" si="11"/>
        <v/>
      </c>
    </row>
    <row r="162" spans="2:12" ht="22.5" customHeight="1" x14ac:dyDescent="0.45">
      <c r="B162" s="30">
        <f t="shared" si="8"/>
        <v>154</v>
      </c>
      <c r="C162" s="40"/>
      <c r="D162" s="41"/>
      <c r="E162" s="31" t="str">
        <f>IFERROR(IF(OR(確認書!$C$23="",D162=""),"",確認書!$C$23),"")</f>
        <v/>
      </c>
      <c r="F162" s="33" t="str">
        <f>IFERROR(VLOOKUP(E162,リスト!$A$2:$E$49,2,FALSE),"")</f>
        <v/>
      </c>
      <c r="G162" s="40"/>
      <c r="H162" s="29"/>
      <c r="I162" s="46"/>
      <c r="J162" s="34" t="str">
        <f t="shared" si="9"/>
        <v/>
      </c>
      <c r="K162" s="28" t="str">
        <f t="shared" si="10"/>
        <v/>
      </c>
      <c r="L162" s="25" t="str">
        <f t="shared" si="11"/>
        <v/>
      </c>
    </row>
    <row r="163" spans="2:12" ht="22.5" customHeight="1" x14ac:dyDescent="0.45">
      <c r="B163" s="30">
        <f t="shared" si="8"/>
        <v>155</v>
      </c>
      <c r="C163" s="40"/>
      <c r="D163" s="41"/>
      <c r="E163" s="31" t="str">
        <f>IFERROR(IF(OR(確認書!$C$23="",D163=""),"",確認書!$C$23),"")</f>
        <v/>
      </c>
      <c r="F163" s="33" t="str">
        <f>IFERROR(VLOOKUP(E163,リスト!$A$2:$E$49,2,FALSE),"")</f>
        <v/>
      </c>
      <c r="G163" s="40"/>
      <c r="H163" s="29"/>
      <c r="I163" s="46"/>
      <c r="J163" s="34" t="str">
        <f t="shared" si="9"/>
        <v/>
      </c>
      <c r="K163" s="28" t="str">
        <f t="shared" si="10"/>
        <v/>
      </c>
      <c r="L163" s="25" t="str">
        <f t="shared" si="11"/>
        <v/>
      </c>
    </row>
    <row r="164" spans="2:12" ht="22.5" customHeight="1" x14ac:dyDescent="0.45">
      <c r="B164" s="30">
        <f t="shared" si="8"/>
        <v>156</v>
      </c>
      <c r="C164" s="40"/>
      <c r="D164" s="41"/>
      <c r="E164" s="31" t="str">
        <f>IFERROR(IF(OR(確認書!$C$23="",D164=""),"",確認書!$C$23),"")</f>
        <v/>
      </c>
      <c r="F164" s="33" t="str">
        <f>IFERROR(VLOOKUP(E164,リスト!$A$2:$E$49,2,FALSE),"")</f>
        <v/>
      </c>
      <c r="G164" s="40"/>
      <c r="H164" s="29"/>
      <c r="I164" s="46"/>
      <c r="J164" s="34" t="str">
        <f t="shared" si="9"/>
        <v/>
      </c>
      <c r="K164" s="28" t="str">
        <f t="shared" si="10"/>
        <v/>
      </c>
      <c r="L164" s="25" t="str">
        <f t="shared" si="11"/>
        <v/>
      </c>
    </row>
    <row r="165" spans="2:12" ht="22.5" customHeight="1" x14ac:dyDescent="0.45">
      <c r="B165" s="30">
        <f t="shared" si="8"/>
        <v>157</v>
      </c>
      <c r="C165" s="40"/>
      <c r="D165" s="41"/>
      <c r="E165" s="31" t="str">
        <f>IFERROR(IF(OR(確認書!$C$23="",D165=""),"",確認書!$C$23),"")</f>
        <v/>
      </c>
      <c r="F165" s="33" t="str">
        <f>IFERROR(VLOOKUP(E165,リスト!$A$2:$E$49,2,FALSE),"")</f>
        <v/>
      </c>
      <c r="G165" s="40"/>
      <c r="H165" s="29"/>
      <c r="I165" s="46"/>
      <c r="J165" s="34" t="str">
        <f t="shared" si="9"/>
        <v/>
      </c>
      <c r="K165" s="28" t="str">
        <f t="shared" si="10"/>
        <v/>
      </c>
      <c r="L165" s="25" t="str">
        <f t="shared" si="11"/>
        <v/>
      </c>
    </row>
    <row r="166" spans="2:12" ht="22.5" customHeight="1" x14ac:dyDescent="0.45">
      <c r="B166" s="30">
        <f t="shared" si="8"/>
        <v>158</v>
      </c>
      <c r="C166" s="40"/>
      <c r="D166" s="41"/>
      <c r="E166" s="31" t="str">
        <f>IFERROR(IF(OR(確認書!$C$23="",D166=""),"",確認書!$C$23),"")</f>
        <v/>
      </c>
      <c r="F166" s="33" t="str">
        <f>IFERROR(VLOOKUP(E166,リスト!$A$2:$E$49,2,FALSE),"")</f>
        <v/>
      </c>
      <c r="G166" s="40"/>
      <c r="H166" s="29"/>
      <c r="I166" s="46"/>
      <c r="J166" s="34" t="str">
        <f t="shared" si="9"/>
        <v/>
      </c>
      <c r="K166" s="28" t="str">
        <f t="shared" si="10"/>
        <v/>
      </c>
      <c r="L166" s="25" t="str">
        <f t="shared" si="11"/>
        <v/>
      </c>
    </row>
    <row r="167" spans="2:12" ht="22.5" customHeight="1" x14ac:dyDescent="0.45">
      <c r="B167" s="30">
        <f t="shared" si="8"/>
        <v>159</v>
      </c>
      <c r="C167" s="40"/>
      <c r="D167" s="41"/>
      <c r="E167" s="31" t="str">
        <f>IFERROR(IF(OR(確認書!$C$23="",D167=""),"",確認書!$C$23),"")</f>
        <v/>
      </c>
      <c r="F167" s="33" t="str">
        <f>IFERROR(VLOOKUP(E167,リスト!$A$2:$E$49,2,FALSE),"")</f>
        <v/>
      </c>
      <c r="G167" s="40"/>
      <c r="H167" s="29"/>
      <c r="I167" s="46"/>
      <c r="J167" s="34" t="str">
        <f t="shared" si="9"/>
        <v/>
      </c>
      <c r="K167" s="28" t="str">
        <f t="shared" si="10"/>
        <v/>
      </c>
      <c r="L167" s="25" t="str">
        <f t="shared" si="11"/>
        <v/>
      </c>
    </row>
    <row r="168" spans="2:12" ht="22.5" customHeight="1" x14ac:dyDescent="0.45">
      <c r="B168" s="30">
        <f t="shared" si="8"/>
        <v>160</v>
      </c>
      <c r="C168" s="40"/>
      <c r="D168" s="41"/>
      <c r="E168" s="31" t="str">
        <f>IFERROR(IF(OR(確認書!$C$23="",D168=""),"",確認書!$C$23),"")</f>
        <v/>
      </c>
      <c r="F168" s="33" t="str">
        <f>IFERROR(VLOOKUP(E168,リスト!$A$2:$E$49,2,FALSE),"")</f>
        <v/>
      </c>
      <c r="G168" s="40"/>
      <c r="H168" s="29"/>
      <c r="I168" s="46"/>
      <c r="J168" s="34" t="str">
        <f t="shared" si="9"/>
        <v/>
      </c>
      <c r="K168" s="28" t="str">
        <f t="shared" si="10"/>
        <v/>
      </c>
      <c r="L168" s="25" t="str">
        <f t="shared" si="11"/>
        <v/>
      </c>
    </row>
    <row r="169" spans="2:12" ht="22.5" customHeight="1" x14ac:dyDescent="0.45">
      <c r="B169" s="30">
        <f t="shared" si="8"/>
        <v>161</v>
      </c>
      <c r="C169" s="40"/>
      <c r="D169" s="41"/>
      <c r="E169" s="31" t="str">
        <f>IFERROR(IF(OR(確認書!$C$23="",D169=""),"",確認書!$C$23),"")</f>
        <v/>
      </c>
      <c r="F169" s="33" t="str">
        <f>IFERROR(VLOOKUP(E169,リスト!$A$2:$E$49,2,FALSE),"")</f>
        <v/>
      </c>
      <c r="G169" s="40"/>
      <c r="H169" s="29"/>
      <c r="I169" s="46"/>
      <c r="J169" s="34" t="str">
        <f t="shared" si="9"/>
        <v/>
      </c>
      <c r="K169" s="28" t="str">
        <f t="shared" si="10"/>
        <v/>
      </c>
      <c r="L169" s="25" t="str">
        <f t="shared" si="11"/>
        <v/>
      </c>
    </row>
    <row r="170" spans="2:12" ht="22.5" customHeight="1" x14ac:dyDescent="0.45">
      <c r="B170" s="30">
        <f t="shared" si="8"/>
        <v>162</v>
      </c>
      <c r="C170" s="40"/>
      <c r="D170" s="41"/>
      <c r="E170" s="31" t="str">
        <f>IFERROR(IF(OR(確認書!$C$23="",D170=""),"",確認書!$C$23),"")</f>
        <v/>
      </c>
      <c r="F170" s="33" t="str">
        <f>IFERROR(VLOOKUP(E170,リスト!$A$2:$E$49,2,FALSE),"")</f>
        <v/>
      </c>
      <c r="G170" s="40"/>
      <c r="H170" s="29"/>
      <c r="I170" s="46"/>
      <c r="J170" s="34" t="str">
        <f t="shared" si="9"/>
        <v/>
      </c>
      <c r="K170" s="28" t="str">
        <f t="shared" si="10"/>
        <v/>
      </c>
      <c r="L170" s="25" t="str">
        <f t="shared" si="11"/>
        <v/>
      </c>
    </row>
    <row r="171" spans="2:12" ht="22.5" customHeight="1" x14ac:dyDescent="0.45">
      <c r="B171" s="30">
        <f t="shared" si="8"/>
        <v>163</v>
      </c>
      <c r="C171" s="40"/>
      <c r="D171" s="41"/>
      <c r="E171" s="31" t="str">
        <f>IFERROR(IF(OR(確認書!$C$23="",D171=""),"",確認書!$C$23),"")</f>
        <v/>
      </c>
      <c r="F171" s="33" t="str">
        <f>IFERROR(VLOOKUP(E171,リスト!$A$2:$E$49,2,FALSE),"")</f>
        <v/>
      </c>
      <c r="G171" s="40"/>
      <c r="H171" s="29"/>
      <c r="I171" s="46"/>
      <c r="J171" s="34" t="str">
        <f t="shared" si="9"/>
        <v/>
      </c>
      <c r="K171" s="28" t="str">
        <f t="shared" si="10"/>
        <v/>
      </c>
      <c r="L171" s="25" t="str">
        <f t="shared" si="11"/>
        <v/>
      </c>
    </row>
    <row r="172" spans="2:12" ht="22.5" customHeight="1" x14ac:dyDescent="0.45">
      <c r="B172" s="30">
        <f t="shared" si="8"/>
        <v>164</v>
      </c>
      <c r="C172" s="40"/>
      <c r="D172" s="41"/>
      <c r="E172" s="31" t="str">
        <f>IFERROR(IF(OR(確認書!$C$23="",D172=""),"",確認書!$C$23),"")</f>
        <v/>
      </c>
      <c r="F172" s="33" t="str">
        <f>IFERROR(VLOOKUP(E172,リスト!$A$2:$E$49,2,FALSE),"")</f>
        <v/>
      </c>
      <c r="G172" s="40"/>
      <c r="H172" s="29"/>
      <c r="I172" s="46"/>
      <c r="J172" s="34" t="str">
        <f t="shared" si="9"/>
        <v/>
      </c>
      <c r="K172" s="28" t="str">
        <f t="shared" si="10"/>
        <v/>
      </c>
      <c r="L172" s="25" t="str">
        <f t="shared" si="11"/>
        <v/>
      </c>
    </row>
    <row r="173" spans="2:12" ht="22.5" customHeight="1" x14ac:dyDescent="0.45">
      <c r="B173" s="30">
        <f t="shared" si="8"/>
        <v>165</v>
      </c>
      <c r="C173" s="40"/>
      <c r="D173" s="41"/>
      <c r="E173" s="31" t="str">
        <f>IFERROR(IF(OR(確認書!$C$23="",D173=""),"",確認書!$C$23),"")</f>
        <v/>
      </c>
      <c r="F173" s="33" t="str">
        <f>IFERROR(VLOOKUP(E173,リスト!$A$2:$E$49,2,FALSE),"")</f>
        <v/>
      </c>
      <c r="G173" s="40"/>
      <c r="H173" s="29"/>
      <c r="I173" s="46"/>
      <c r="J173" s="34" t="str">
        <f t="shared" si="9"/>
        <v/>
      </c>
      <c r="K173" s="28" t="str">
        <f t="shared" si="10"/>
        <v/>
      </c>
      <c r="L173" s="25" t="str">
        <f t="shared" si="11"/>
        <v/>
      </c>
    </row>
    <row r="174" spans="2:12" ht="22.5" customHeight="1" x14ac:dyDescent="0.45">
      <c r="B174" s="30">
        <f t="shared" si="8"/>
        <v>166</v>
      </c>
      <c r="C174" s="40"/>
      <c r="D174" s="41"/>
      <c r="E174" s="31" t="str">
        <f>IFERROR(IF(OR(確認書!$C$23="",D174=""),"",確認書!$C$23),"")</f>
        <v/>
      </c>
      <c r="F174" s="33" t="str">
        <f>IFERROR(VLOOKUP(E174,リスト!$A$2:$E$49,2,FALSE),"")</f>
        <v/>
      </c>
      <c r="G174" s="40"/>
      <c r="H174" s="29"/>
      <c r="I174" s="46"/>
      <c r="J174" s="34" t="str">
        <f t="shared" si="9"/>
        <v/>
      </c>
      <c r="K174" s="28" t="str">
        <f t="shared" si="10"/>
        <v/>
      </c>
      <c r="L174" s="25" t="str">
        <f t="shared" si="11"/>
        <v/>
      </c>
    </row>
    <row r="175" spans="2:12" ht="22.5" customHeight="1" x14ac:dyDescent="0.45">
      <c r="B175" s="30">
        <f t="shared" si="8"/>
        <v>167</v>
      </c>
      <c r="C175" s="40"/>
      <c r="D175" s="41"/>
      <c r="E175" s="31" t="str">
        <f>IFERROR(IF(OR(確認書!$C$23="",D175=""),"",確認書!$C$23),"")</f>
        <v/>
      </c>
      <c r="F175" s="33" t="str">
        <f>IFERROR(VLOOKUP(E175,リスト!$A$2:$E$49,2,FALSE),"")</f>
        <v/>
      </c>
      <c r="G175" s="40"/>
      <c r="H175" s="29"/>
      <c r="I175" s="46"/>
      <c r="J175" s="34" t="str">
        <f t="shared" si="9"/>
        <v/>
      </c>
      <c r="K175" s="28" t="str">
        <f t="shared" si="10"/>
        <v/>
      </c>
      <c r="L175" s="25" t="str">
        <f t="shared" si="11"/>
        <v/>
      </c>
    </row>
    <row r="176" spans="2:12" ht="22.5" customHeight="1" x14ac:dyDescent="0.45">
      <c r="B176" s="30">
        <f t="shared" si="8"/>
        <v>168</v>
      </c>
      <c r="C176" s="40"/>
      <c r="D176" s="41"/>
      <c r="E176" s="31" t="str">
        <f>IFERROR(IF(OR(確認書!$C$23="",D176=""),"",確認書!$C$23),"")</f>
        <v/>
      </c>
      <c r="F176" s="33" t="str">
        <f>IFERROR(VLOOKUP(E176,リスト!$A$2:$E$49,2,FALSE),"")</f>
        <v/>
      </c>
      <c r="G176" s="40"/>
      <c r="H176" s="29"/>
      <c r="I176" s="46"/>
      <c r="J176" s="34" t="str">
        <f t="shared" si="9"/>
        <v/>
      </c>
      <c r="K176" s="28" t="str">
        <f t="shared" si="10"/>
        <v/>
      </c>
      <c r="L176" s="25" t="str">
        <f t="shared" si="11"/>
        <v/>
      </c>
    </row>
    <row r="177" spans="2:12" ht="22.5" customHeight="1" x14ac:dyDescent="0.45">
      <c r="B177" s="30">
        <f t="shared" si="8"/>
        <v>169</v>
      </c>
      <c r="C177" s="40"/>
      <c r="D177" s="41"/>
      <c r="E177" s="31" t="str">
        <f>IFERROR(IF(OR(確認書!$C$23="",D177=""),"",確認書!$C$23),"")</f>
        <v/>
      </c>
      <c r="F177" s="33" t="str">
        <f>IFERROR(VLOOKUP(E177,リスト!$A$2:$E$49,2,FALSE),"")</f>
        <v/>
      </c>
      <c r="G177" s="40"/>
      <c r="H177" s="29"/>
      <c r="I177" s="46"/>
      <c r="J177" s="34" t="str">
        <f t="shared" si="9"/>
        <v/>
      </c>
      <c r="K177" s="28" t="str">
        <f t="shared" si="10"/>
        <v/>
      </c>
      <c r="L177" s="25" t="str">
        <f t="shared" si="11"/>
        <v/>
      </c>
    </row>
    <row r="178" spans="2:12" ht="22.5" customHeight="1" x14ac:dyDescent="0.45">
      <c r="B178" s="30">
        <f t="shared" si="8"/>
        <v>170</v>
      </c>
      <c r="C178" s="40"/>
      <c r="D178" s="41"/>
      <c r="E178" s="31" t="str">
        <f>IFERROR(IF(OR(確認書!$C$23="",D178=""),"",確認書!$C$23),"")</f>
        <v/>
      </c>
      <c r="F178" s="33" t="str">
        <f>IFERROR(VLOOKUP(E178,リスト!$A$2:$E$49,2,FALSE),"")</f>
        <v/>
      </c>
      <c r="G178" s="40"/>
      <c r="H178" s="29"/>
      <c r="I178" s="46"/>
      <c r="J178" s="34" t="str">
        <f t="shared" si="9"/>
        <v/>
      </c>
      <c r="K178" s="28" t="str">
        <f t="shared" si="10"/>
        <v/>
      </c>
      <c r="L178" s="25" t="str">
        <f t="shared" si="11"/>
        <v/>
      </c>
    </row>
    <row r="179" spans="2:12" ht="22.5" customHeight="1" x14ac:dyDescent="0.45">
      <c r="B179" s="30">
        <f t="shared" si="8"/>
        <v>171</v>
      </c>
      <c r="C179" s="40"/>
      <c r="D179" s="41"/>
      <c r="E179" s="31" t="str">
        <f>IFERROR(IF(OR(確認書!$C$23="",D179=""),"",確認書!$C$23),"")</f>
        <v/>
      </c>
      <c r="F179" s="33" t="str">
        <f>IFERROR(VLOOKUP(E179,リスト!$A$2:$E$49,2,FALSE),"")</f>
        <v/>
      </c>
      <c r="G179" s="40"/>
      <c r="H179" s="29"/>
      <c r="I179" s="46"/>
      <c r="J179" s="34" t="str">
        <f t="shared" si="9"/>
        <v/>
      </c>
      <c r="K179" s="28" t="str">
        <f t="shared" si="10"/>
        <v/>
      </c>
      <c r="L179" s="25" t="str">
        <f t="shared" si="11"/>
        <v/>
      </c>
    </row>
    <row r="180" spans="2:12" ht="22.5" customHeight="1" x14ac:dyDescent="0.45">
      <c r="B180" s="30">
        <f t="shared" si="8"/>
        <v>172</v>
      </c>
      <c r="C180" s="40"/>
      <c r="D180" s="41"/>
      <c r="E180" s="31" t="str">
        <f>IFERROR(IF(OR(確認書!$C$23="",D180=""),"",確認書!$C$23),"")</f>
        <v/>
      </c>
      <c r="F180" s="33" t="str">
        <f>IFERROR(VLOOKUP(E180,リスト!$A$2:$E$49,2,FALSE),"")</f>
        <v/>
      </c>
      <c r="G180" s="40"/>
      <c r="H180" s="29"/>
      <c r="I180" s="46"/>
      <c r="J180" s="34" t="str">
        <f t="shared" si="9"/>
        <v/>
      </c>
      <c r="K180" s="28" t="str">
        <f t="shared" si="10"/>
        <v/>
      </c>
      <c r="L180" s="25" t="str">
        <f t="shared" si="11"/>
        <v/>
      </c>
    </row>
    <row r="181" spans="2:12" ht="22.5" customHeight="1" x14ac:dyDescent="0.45">
      <c r="B181" s="30">
        <f t="shared" si="8"/>
        <v>173</v>
      </c>
      <c r="C181" s="40"/>
      <c r="D181" s="41"/>
      <c r="E181" s="31" t="str">
        <f>IFERROR(IF(OR(確認書!$C$23="",D181=""),"",確認書!$C$23),"")</f>
        <v/>
      </c>
      <c r="F181" s="33" t="str">
        <f>IFERROR(VLOOKUP(E181,リスト!$A$2:$E$49,2,FALSE),"")</f>
        <v/>
      </c>
      <c r="G181" s="40"/>
      <c r="H181" s="29"/>
      <c r="I181" s="46"/>
      <c r="J181" s="34" t="str">
        <f t="shared" si="9"/>
        <v/>
      </c>
      <c r="K181" s="28" t="str">
        <f t="shared" si="10"/>
        <v/>
      </c>
      <c r="L181" s="25" t="str">
        <f t="shared" si="11"/>
        <v/>
      </c>
    </row>
    <row r="182" spans="2:12" ht="22.5" customHeight="1" x14ac:dyDescent="0.45">
      <c r="B182" s="30">
        <f t="shared" si="8"/>
        <v>174</v>
      </c>
      <c r="C182" s="40"/>
      <c r="D182" s="41"/>
      <c r="E182" s="31" t="str">
        <f>IFERROR(IF(OR(確認書!$C$23="",D182=""),"",確認書!$C$23),"")</f>
        <v/>
      </c>
      <c r="F182" s="33" t="str">
        <f>IFERROR(VLOOKUP(E182,リスト!$A$2:$E$49,2,FALSE),"")</f>
        <v/>
      </c>
      <c r="G182" s="40"/>
      <c r="H182" s="29"/>
      <c r="I182" s="46"/>
      <c r="J182" s="34" t="str">
        <f t="shared" si="9"/>
        <v/>
      </c>
      <c r="K182" s="28" t="str">
        <f t="shared" si="10"/>
        <v/>
      </c>
      <c r="L182" s="25" t="str">
        <f t="shared" si="11"/>
        <v/>
      </c>
    </row>
    <row r="183" spans="2:12" ht="22.5" customHeight="1" x14ac:dyDescent="0.45">
      <c r="B183" s="30">
        <f t="shared" si="8"/>
        <v>175</v>
      </c>
      <c r="C183" s="40"/>
      <c r="D183" s="41"/>
      <c r="E183" s="31" t="str">
        <f>IFERROR(IF(OR(確認書!$C$23="",D183=""),"",確認書!$C$23),"")</f>
        <v/>
      </c>
      <c r="F183" s="33" t="str">
        <f>IFERROR(VLOOKUP(E183,リスト!$A$2:$E$49,2,FALSE),"")</f>
        <v/>
      </c>
      <c r="G183" s="40"/>
      <c r="H183" s="29"/>
      <c r="I183" s="46"/>
      <c r="J183" s="34" t="str">
        <f t="shared" si="9"/>
        <v/>
      </c>
      <c r="K183" s="28" t="str">
        <f t="shared" si="10"/>
        <v/>
      </c>
      <c r="L183" s="25" t="str">
        <f t="shared" si="11"/>
        <v/>
      </c>
    </row>
    <row r="184" spans="2:12" ht="22.5" customHeight="1" x14ac:dyDescent="0.45">
      <c r="B184" s="30">
        <f t="shared" si="8"/>
        <v>176</v>
      </c>
      <c r="C184" s="40"/>
      <c r="D184" s="41"/>
      <c r="E184" s="31" t="str">
        <f>IFERROR(IF(OR(確認書!$C$23="",D184=""),"",確認書!$C$23),"")</f>
        <v/>
      </c>
      <c r="F184" s="33" t="str">
        <f>IFERROR(VLOOKUP(E184,リスト!$A$2:$E$49,2,FALSE),"")</f>
        <v/>
      </c>
      <c r="G184" s="40"/>
      <c r="H184" s="29"/>
      <c r="I184" s="46"/>
      <c r="J184" s="34" t="str">
        <f t="shared" si="9"/>
        <v/>
      </c>
      <c r="K184" s="28" t="str">
        <f t="shared" si="10"/>
        <v/>
      </c>
      <c r="L184" s="25" t="str">
        <f t="shared" si="11"/>
        <v/>
      </c>
    </row>
    <row r="185" spans="2:12" ht="22.5" customHeight="1" x14ac:dyDescent="0.45">
      <c r="B185" s="30">
        <f t="shared" si="8"/>
        <v>177</v>
      </c>
      <c r="C185" s="40"/>
      <c r="D185" s="41"/>
      <c r="E185" s="31" t="str">
        <f>IFERROR(IF(OR(確認書!$C$23="",D185=""),"",確認書!$C$23),"")</f>
        <v/>
      </c>
      <c r="F185" s="33" t="str">
        <f>IFERROR(VLOOKUP(E185,リスト!$A$2:$E$49,2,FALSE),"")</f>
        <v/>
      </c>
      <c r="G185" s="40"/>
      <c r="H185" s="29"/>
      <c r="I185" s="46"/>
      <c r="J185" s="34" t="str">
        <f t="shared" si="9"/>
        <v/>
      </c>
      <c r="K185" s="28" t="str">
        <f t="shared" si="10"/>
        <v/>
      </c>
      <c r="L185" s="25" t="str">
        <f t="shared" si="11"/>
        <v/>
      </c>
    </row>
    <row r="186" spans="2:12" ht="22.5" customHeight="1" x14ac:dyDescent="0.45">
      <c r="B186" s="30">
        <f t="shared" si="8"/>
        <v>178</v>
      </c>
      <c r="C186" s="40"/>
      <c r="D186" s="41"/>
      <c r="E186" s="31" t="str">
        <f>IFERROR(IF(OR(確認書!$C$23="",D186=""),"",確認書!$C$23),"")</f>
        <v/>
      </c>
      <c r="F186" s="33" t="str">
        <f>IFERROR(VLOOKUP(E186,リスト!$A$2:$E$49,2,FALSE),"")</f>
        <v/>
      </c>
      <c r="G186" s="40"/>
      <c r="H186" s="29"/>
      <c r="I186" s="46"/>
      <c r="J186" s="34" t="str">
        <f t="shared" si="9"/>
        <v/>
      </c>
      <c r="K186" s="28" t="str">
        <f t="shared" si="10"/>
        <v/>
      </c>
      <c r="L186" s="25" t="str">
        <f t="shared" si="11"/>
        <v/>
      </c>
    </row>
    <row r="187" spans="2:12" ht="22.5" customHeight="1" x14ac:dyDescent="0.45">
      <c r="B187" s="30">
        <f t="shared" si="8"/>
        <v>179</v>
      </c>
      <c r="C187" s="40"/>
      <c r="D187" s="41"/>
      <c r="E187" s="31" t="str">
        <f>IFERROR(IF(OR(確認書!$C$23="",D187=""),"",確認書!$C$23),"")</f>
        <v/>
      </c>
      <c r="F187" s="33" t="str">
        <f>IFERROR(VLOOKUP(E187,リスト!$A$2:$E$49,2,FALSE),"")</f>
        <v/>
      </c>
      <c r="G187" s="40"/>
      <c r="H187" s="29"/>
      <c r="I187" s="46"/>
      <c r="J187" s="34" t="str">
        <f t="shared" si="9"/>
        <v/>
      </c>
      <c r="K187" s="28" t="str">
        <f t="shared" si="10"/>
        <v/>
      </c>
      <c r="L187" s="25" t="str">
        <f t="shared" si="11"/>
        <v/>
      </c>
    </row>
    <row r="188" spans="2:12" ht="22.5" customHeight="1" x14ac:dyDescent="0.45">
      <c r="B188" s="30">
        <f t="shared" si="8"/>
        <v>180</v>
      </c>
      <c r="C188" s="40"/>
      <c r="D188" s="41"/>
      <c r="E188" s="31" t="str">
        <f>IFERROR(IF(OR(確認書!$C$23="",D188=""),"",確認書!$C$23),"")</f>
        <v/>
      </c>
      <c r="F188" s="33" t="str">
        <f>IFERROR(VLOOKUP(E188,リスト!$A$2:$E$49,2,FALSE),"")</f>
        <v/>
      </c>
      <c r="G188" s="40"/>
      <c r="H188" s="29"/>
      <c r="I188" s="46"/>
      <c r="J188" s="34" t="str">
        <f t="shared" si="9"/>
        <v/>
      </c>
      <c r="K188" s="28" t="str">
        <f t="shared" si="10"/>
        <v/>
      </c>
      <c r="L188" s="25" t="str">
        <f t="shared" si="11"/>
        <v/>
      </c>
    </row>
    <row r="189" spans="2:12" ht="22.5" customHeight="1" x14ac:dyDescent="0.45">
      <c r="B189" s="30">
        <f t="shared" si="8"/>
        <v>181</v>
      </c>
      <c r="C189" s="40"/>
      <c r="D189" s="41"/>
      <c r="E189" s="31" t="str">
        <f>IFERROR(IF(OR(確認書!$C$23="",D189=""),"",確認書!$C$23),"")</f>
        <v/>
      </c>
      <c r="F189" s="33" t="str">
        <f>IFERROR(VLOOKUP(E189,リスト!$A$2:$E$49,2,FALSE),"")</f>
        <v/>
      </c>
      <c r="G189" s="40"/>
      <c r="H189" s="29"/>
      <c r="I189" s="46"/>
      <c r="J189" s="34" t="str">
        <f t="shared" si="9"/>
        <v/>
      </c>
      <c r="K189" s="28" t="str">
        <f t="shared" si="10"/>
        <v/>
      </c>
      <c r="L189" s="25" t="str">
        <f t="shared" si="11"/>
        <v/>
      </c>
    </row>
    <row r="190" spans="2:12" ht="22.5" customHeight="1" x14ac:dyDescent="0.45">
      <c r="B190" s="30">
        <f t="shared" si="8"/>
        <v>182</v>
      </c>
      <c r="C190" s="40"/>
      <c r="D190" s="41"/>
      <c r="E190" s="31" t="str">
        <f>IFERROR(IF(OR(確認書!$C$23="",D190=""),"",確認書!$C$23),"")</f>
        <v/>
      </c>
      <c r="F190" s="33" t="str">
        <f>IFERROR(VLOOKUP(E190,リスト!$A$2:$E$49,2,FALSE),"")</f>
        <v/>
      </c>
      <c r="G190" s="40"/>
      <c r="H190" s="29"/>
      <c r="I190" s="46"/>
      <c r="J190" s="34" t="str">
        <f t="shared" si="9"/>
        <v/>
      </c>
      <c r="K190" s="28" t="str">
        <f t="shared" si="10"/>
        <v/>
      </c>
      <c r="L190" s="25" t="str">
        <f t="shared" si="11"/>
        <v/>
      </c>
    </row>
    <row r="191" spans="2:12" ht="22.5" customHeight="1" x14ac:dyDescent="0.45">
      <c r="B191" s="30">
        <f t="shared" si="8"/>
        <v>183</v>
      </c>
      <c r="C191" s="40"/>
      <c r="D191" s="41"/>
      <c r="E191" s="31" t="str">
        <f>IFERROR(IF(OR(確認書!$C$23="",D191=""),"",確認書!$C$23),"")</f>
        <v/>
      </c>
      <c r="F191" s="33" t="str">
        <f>IFERROR(VLOOKUP(E191,リスト!$A$2:$E$49,2,FALSE),"")</f>
        <v/>
      </c>
      <c r="G191" s="40"/>
      <c r="H191" s="29"/>
      <c r="I191" s="46"/>
      <c r="J191" s="34" t="str">
        <f t="shared" si="9"/>
        <v/>
      </c>
      <c r="K191" s="28" t="str">
        <f t="shared" si="10"/>
        <v/>
      </c>
      <c r="L191" s="25" t="str">
        <f t="shared" si="11"/>
        <v/>
      </c>
    </row>
    <row r="192" spans="2:12" ht="22.5" customHeight="1" x14ac:dyDescent="0.45">
      <c r="B192" s="30">
        <f t="shared" si="8"/>
        <v>184</v>
      </c>
      <c r="C192" s="40"/>
      <c r="D192" s="41"/>
      <c r="E192" s="31" t="str">
        <f>IFERROR(IF(OR(確認書!$C$23="",D192=""),"",確認書!$C$23),"")</f>
        <v/>
      </c>
      <c r="F192" s="33" t="str">
        <f>IFERROR(VLOOKUP(E192,リスト!$A$2:$E$49,2,FALSE),"")</f>
        <v/>
      </c>
      <c r="G192" s="40"/>
      <c r="H192" s="29"/>
      <c r="I192" s="46"/>
      <c r="J192" s="34" t="str">
        <f t="shared" si="9"/>
        <v/>
      </c>
      <c r="K192" s="28" t="str">
        <f t="shared" si="10"/>
        <v/>
      </c>
      <c r="L192" s="25" t="str">
        <f t="shared" si="11"/>
        <v/>
      </c>
    </row>
    <row r="193" spans="2:12" ht="22.5" customHeight="1" x14ac:dyDescent="0.45">
      <c r="B193" s="30">
        <f t="shared" si="8"/>
        <v>185</v>
      </c>
      <c r="C193" s="40"/>
      <c r="D193" s="41"/>
      <c r="E193" s="31" t="str">
        <f>IFERROR(IF(OR(確認書!$C$23="",D193=""),"",確認書!$C$23),"")</f>
        <v/>
      </c>
      <c r="F193" s="33" t="str">
        <f>IFERROR(VLOOKUP(E193,リスト!$A$2:$E$49,2,FALSE),"")</f>
        <v/>
      </c>
      <c r="G193" s="40"/>
      <c r="H193" s="29"/>
      <c r="I193" s="46"/>
      <c r="J193" s="34" t="str">
        <f t="shared" si="9"/>
        <v/>
      </c>
      <c r="K193" s="28" t="str">
        <f t="shared" si="10"/>
        <v/>
      </c>
      <c r="L193" s="25" t="str">
        <f t="shared" si="11"/>
        <v/>
      </c>
    </row>
    <row r="194" spans="2:12" ht="22.5" customHeight="1" x14ac:dyDescent="0.45">
      <c r="B194" s="30">
        <f t="shared" si="8"/>
        <v>186</v>
      </c>
      <c r="C194" s="40"/>
      <c r="D194" s="41"/>
      <c r="E194" s="31" t="str">
        <f>IFERROR(IF(OR(確認書!$C$23="",D194=""),"",確認書!$C$23),"")</f>
        <v/>
      </c>
      <c r="F194" s="33" t="str">
        <f>IFERROR(VLOOKUP(E194,リスト!$A$2:$E$49,2,FALSE),"")</f>
        <v/>
      </c>
      <c r="G194" s="40"/>
      <c r="H194" s="29"/>
      <c r="I194" s="46"/>
      <c r="J194" s="34" t="str">
        <f t="shared" si="9"/>
        <v/>
      </c>
      <c r="K194" s="28" t="str">
        <f t="shared" si="10"/>
        <v/>
      </c>
      <c r="L194" s="25" t="str">
        <f t="shared" si="11"/>
        <v/>
      </c>
    </row>
    <row r="195" spans="2:12" ht="22.5" customHeight="1" x14ac:dyDescent="0.45">
      <c r="B195" s="30">
        <f t="shared" si="8"/>
        <v>187</v>
      </c>
      <c r="C195" s="40"/>
      <c r="D195" s="41"/>
      <c r="E195" s="31" t="str">
        <f>IFERROR(IF(OR(確認書!$C$23="",D195=""),"",確認書!$C$23),"")</f>
        <v/>
      </c>
      <c r="F195" s="33" t="str">
        <f>IFERROR(VLOOKUP(E195,リスト!$A$2:$E$49,2,FALSE),"")</f>
        <v/>
      </c>
      <c r="G195" s="40"/>
      <c r="H195" s="29"/>
      <c r="I195" s="46"/>
      <c r="J195" s="34" t="str">
        <f t="shared" si="9"/>
        <v/>
      </c>
      <c r="K195" s="28" t="str">
        <f t="shared" si="10"/>
        <v/>
      </c>
      <c r="L195" s="25" t="str">
        <f t="shared" si="11"/>
        <v/>
      </c>
    </row>
    <row r="196" spans="2:12" ht="22.5" customHeight="1" x14ac:dyDescent="0.45">
      <c r="B196" s="30">
        <f t="shared" si="8"/>
        <v>188</v>
      </c>
      <c r="C196" s="40"/>
      <c r="D196" s="41"/>
      <c r="E196" s="31" t="str">
        <f>IFERROR(IF(OR(確認書!$C$23="",D196=""),"",確認書!$C$23),"")</f>
        <v/>
      </c>
      <c r="F196" s="33" t="str">
        <f>IFERROR(VLOOKUP(E196,リスト!$A$2:$E$49,2,FALSE),"")</f>
        <v/>
      </c>
      <c r="G196" s="40"/>
      <c r="H196" s="29"/>
      <c r="I196" s="46"/>
      <c r="J196" s="34" t="str">
        <f t="shared" si="9"/>
        <v/>
      </c>
      <c r="K196" s="28" t="str">
        <f t="shared" si="10"/>
        <v/>
      </c>
      <c r="L196" s="25" t="str">
        <f t="shared" si="11"/>
        <v/>
      </c>
    </row>
    <row r="197" spans="2:12" ht="22.5" customHeight="1" x14ac:dyDescent="0.45">
      <c r="B197" s="30">
        <f t="shared" si="8"/>
        <v>189</v>
      </c>
      <c r="C197" s="40"/>
      <c r="D197" s="41"/>
      <c r="E197" s="31" t="str">
        <f>IFERROR(IF(OR(確認書!$C$23="",D197=""),"",確認書!$C$23),"")</f>
        <v/>
      </c>
      <c r="F197" s="33" t="str">
        <f>IFERROR(VLOOKUP(E197,リスト!$A$2:$E$49,2,FALSE),"")</f>
        <v/>
      </c>
      <c r="G197" s="40"/>
      <c r="H197" s="29"/>
      <c r="I197" s="46"/>
      <c r="J197" s="34" t="str">
        <f t="shared" si="9"/>
        <v/>
      </c>
      <c r="K197" s="28" t="str">
        <f t="shared" si="10"/>
        <v/>
      </c>
      <c r="L197" s="25" t="str">
        <f t="shared" si="11"/>
        <v/>
      </c>
    </row>
    <row r="198" spans="2:12" ht="22.5" customHeight="1" x14ac:dyDescent="0.45">
      <c r="B198" s="30">
        <f t="shared" si="8"/>
        <v>190</v>
      </c>
      <c r="C198" s="40"/>
      <c r="D198" s="41"/>
      <c r="E198" s="31" t="str">
        <f>IFERROR(IF(OR(確認書!$C$23="",D198=""),"",確認書!$C$23),"")</f>
        <v/>
      </c>
      <c r="F198" s="33" t="str">
        <f>IFERROR(VLOOKUP(E198,リスト!$A$2:$E$49,2,FALSE),"")</f>
        <v/>
      </c>
      <c r="G198" s="40"/>
      <c r="H198" s="29"/>
      <c r="I198" s="46"/>
      <c r="J198" s="34" t="str">
        <f t="shared" si="9"/>
        <v/>
      </c>
      <c r="K198" s="28" t="str">
        <f t="shared" si="10"/>
        <v/>
      </c>
      <c r="L198" s="25" t="str">
        <f t="shared" si="11"/>
        <v/>
      </c>
    </row>
    <row r="199" spans="2:12" ht="22.5" customHeight="1" x14ac:dyDescent="0.45">
      <c r="B199" s="30">
        <f t="shared" si="8"/>
        <v>191</v>
      </c>
      <c r="C199" s="40"/>
      <c r="D199" s="41"/>
      <c r="E199" s="31" t="str">
        <f>IFERROR(IF(OR(確認書!$C$23="",D199=""),"",確認書!$C$23),"")</f>
        <v/>
      </c>
      <c r="F199" s="33" t="str">
        <f>IFERROR(VLOOKUP(E199,リスト!$A$2:$E$49,2,FALSE),"")</f>
        <v/>
      </c>
      <c r="G199" s="40"/>
      <c r="H199" s="29"/>
      <c r="I199" s="46"/>
      <c r="J199" s="34" t="str">
        <f t="shared" si="9"/>
        <v/>
      </c>
      <c r="K199" s="28" t="str">
        <f t="shared" si="10"/>
        <v/>
      </c>
      <c r="L199" s="25" t="str">
        <f t="shared" si="11"/>
        <v/>
      </c>
    </row>
    <row r="200" spans="2:12" ht="22.5" customHeight="1" x14ac:dyDescent="0.45">
      <c r="B200" s="30">
        <f t="shared" si="8"/>
        <v>192</v>
      </c>
      <c r="C200" s="40"/>
      <c r="D200" s="41"/>
      <c r="E200" s="31" t="str">
        <f>IFERROR(IF(OR(確認書!$C$23="",D200=""),"",確認書!$C$23),"")</f>
        <v/>
      </c>
      <c r="F200" s="33" t="str">
        <f>IFERROR(VLOOKUP(E200,リスト!$A$2:$E$49,2,FALSE),"")</f>
        <v/>
      </c>
      <c r="G200" s="40"/>
      <c r="H200" s="29"/>
      <c r="I200" s="46"/>
      <c r="J200" s="34" t="str">
        <f t="shared" si="9"/>
        <v/>
      </c>
      <c r="K200" s="28" t="str">
        <f t="shared" si="10"/>
        <v/>
      </c>
      <c r="L200" s="25" t="str">
        <f t="shared" si="11"/>
        <v/>
      </c>
    </row>
    <row r="201" spans="2:12" ht="22.5" customHeight="1" x14ac:dyDescent="0.45">
      <c r="B201" s="30">
        <f t="shared" si="8"/>
        <v>193</v>
      </c>
      <c r="C201" s="40"/>
      <c r="D201" s="41"/>
      <c r="E201" s="31" t="str">
        <f>IFERROR(IF(OR(確認書!$C$23="",D201=""),"",確認書!$C$23),"")</f>
        <v/>
      </c>
      <c r="F201" s="33" t="str">
        <f>IFERROR(VLOOKUP(E201,リスト!$A$2:$E$49,2,FALSE),"")</f>
        <v/>
      </c>
      <c r="G201" s="40"/>
      <c r="H201" s="29"/>
      <c r="I201" s="46"/>
      <c r="J201" s="34" t="str">
        <f t="shared" si="9"/>
        <v/>
      </c>
      <c r="K201" s="28" t="str">
        <f t="shared" si="10"/>
        <v/>
      </c>
      <c r="L201" s="25" t="str">
        <f t="shared" si="11"/>
        <v/>
      </c>
    </row>
    <row r="202" spans="2:12" ht="22.5" customHeight="1" x14ac:dyDescent="0.45">
      <c r="B202" s="30">
        <f t="shared" ref="B202:B265" si="12">ROW()-8</f>
        <v>194</v>
      </c>
      <c r="C202" s="40"/>
      <c r="D202" s="41"/>
      <c r="E202" s="31" t="str">
        <f>IFERROR(IF(OR(確認書!$C$23="",D202=""),"",確認書!$C$23),"")</f>
        <v/>
      </c>
      <c r="F202" s="33" t="str">
        <f>IFERROR(VLOOKUP(E202,リスト!$A$2:$E$49,2,FALSE),"")</f>
        <v/>
      </c>
      <c r="G202" s="40"/>
      <c r="H202" s="29"/>
      <c r="I202" s="46"/>
      <c r="J202" s="34" t="str">
        <f t="shared" ref="J202:J265" si="13">IF(COUNTBLANK(G202:I202)=3, "",
 IF(G202="3.時間給", IF(H202="", "", H202),
 IF(OR(G202="1.月給", G202="2.日給"),
   IF(OR(H202="", I202=""), "", ROUND(H202/I202,0)),
 "")))</f>
        <v/>
      </c>
      <c r="K202" s="28" t="str">
        <f t="shared" ref="K202:K265" si="14">IF(OR(E202="", F202=""), "",
 IF(NOT(ISNUMBER(J202)), "",
 IF(J202&lt;F202, "×（法定外・特例等対象外です）", "〇")))</f>
        <v/>
      </c>
      <c r="L202" s="25" t="str">
        <f t="shared" ref="L202:L265" si="15">IF(COUNTBLANK(D202:J202)=7, "",
 IF(D202="", "←D列に従業員名を姓名（フルネーム）で入力してください。誤変換にお気を付け下さい。",
 IF(G202="", "←G列に1.月給～3.時間給を入力してください",
 IF(H202="", "←H列に金額を入力してください",
 IF(NOT(ISNUMBER(H202)), "←H列の金額は半角数字で入力してください",
 IF(G202="3.時間給", "",
 IF(I202="", "←I列に労働時間を入力してください",
 IF(NOT(ISNUMBER(I202)), "←I列の労働時間は半角数字で入力してください", ""))))))))</f>
        <v/>
      </c>
    </row>
    <row r="203" spans="2:12" ht="22.5" customHeight="1" x14ac:dyDescent="0.45">
      <c r="B203" s="30">
        <f t="shared" si="12"/>
        <v>195</v>
      </c>
      <c r="C203" s="40"/>
      <c r="D203" s="41"/>
      <c r="E203" s="31" t="str">
        <f>IFERROR(IF(OR(確認書!$C$23="",D203=""),"",確認書!$C$23),"")</f>
        <v/>
      </c>
      <c r="F203" s="33" t="str">
        <f>IFERROR(VLOOKUP(E203,リスト!$A$2:$E$49,2,FALSE),"")</f>
        <v/>
      </c>
      <c r="G203" s="40"/>
      <c r="H203" s="29"/>
      <c r="I203" s="46"/>
      <c r="J203" s="34" t="str">
        <f t="shared" si="13"/>
        <v/>
      </c>
      <c r="K203" s="28" t="str">
        <f t="shared" si="14"/>
        <v/>
      </c>
      <c r="L203" s="25" t="str">
        <f t="shared" si="15"/>
        <v/>
      </c>
    </row>
    <row r="204" spans="2:12" ht="22.5" customHeight="1" x14ac:dyDescent="0.45">
      <c r="B204" s="30">
        <f t="shared" si="12"/>
        <v>196</v>
      </c>
      <c r="C204" s="40"/>
      <c r="D204" s="41"/>
      <c r="E204" s="31" t="str">
        <f>IFERROR(IF(OR(確認書!$C$23="",D204=""),"",確認書!$C$23),"")</f>
        <v/>
      </c>
      <c r="F204" s="33" t="str">
        <f>IFERROR(VLOOKUP(E204,リスト!$A$2:$E$49,2,FALSE),"")</f>
        <v/>
      </c>
      <c r="G204" s="40"/>
      <c r="H204" s="29"/>
      <c r="I204" s="46"/>
      <c r="J204" s="34" t="str">
        <f t="shared" si="13"/>
        <v/>
      </c>
      <c r="K204" s="28" t="str">
        <f t="shared" si="14"/>
        <v/>
      </c>
      <c r="L204" s="25" t="str">
        <f t="shared" si="15"/>
        <v/>
      </c>
    </row>
    <row r="205" spans="2:12" ht="22.5" customHeight="1" x14ac:dyDescent="0.45">
      <c r="B205" s="30">
        <f t="shared" si="12"/>
        <v>197</v>
      </c>
      <c r="C205" s="40"/>
      <c r="D205" s="41"/>
      <c r="E205" s="31" t="str">
        <f>IFERROR(IF(OR(確認書!$C$23="",D205=""),"",確認書!$C$23),"")</f>
        <v/>
      </c>
      <c r="F205" s="33" t="str">
        <f>IFERROR(VLOOKUP(E205,リスト!$A$2:$E$49,2,FALSE),"")</f>
        <v/>
      </c>
      <c r="G205" s="40"/>
      <c r="H205" s="29"/>
      <c r="I205" s="46"/>
      <c r="J205" s="34" t="str">
        <f t="shared" si="13"/>
        <v/>
      </c>
      <c r="K205" s="28" t="str">
        <f t="shared" si="14"/>
        <v/>
      </c>
      <c r="L205" s="25" t="str">
        <f t="shared" si="15"/>
        <v/>
      </c>
    </row>
    <row r="206" spans="2:12" ht="22.5" customHeight="1" x14ac:dyDescent="0.45">
      <c r="B206" s="30">
        <f t="shared" si="12"/>
        <v>198</v>
      </c>
      <c r="C206" s="40"/>
      <c r="D206" s="41"/>
      <c r="E206" s="31" t="str">
        <f>IFERROR(IF(OR(確認書!$C$23="",D206=""),"",確認書!$C$23),"")</f>
        <v/>
      </c>
      <c r="F206" s="33" t="str">
        <f>IFERROR(VLOOKUP(E206,リスト!$A$2:$E$49,2,FALSE),"")</f>
        <v/>
      </c>
      <c r="G206" s="40"/>
      <c r="H206" s="29"/>
      <c r="I206" s="46"/>
      <c r="J206" s="34" t="str">
        <f t="shared" si="13"/>
        <v/>
      </c>
      <c r="K206" s="28" t="str">
        <f t="shared" si="14"/>
        <v/>
      </c>
      <c r="L206" s="25" t="str">
        <f t="shared" si="15"/>
        <v/>
      </c>
    </row>
    <row r="207" spans="2:12" ht="22.5" customHeight="1" x14ac:dyDescent="0.45">
      <c r="B207" s="30">
        <f t="shared" si="12"/>
        <v>199</v>
      </c>
      <c r="C207" s="40"/>
      <c r="D207" s="41"/>
      <c r="E207" s="31" t="str">
        <f>IFERROR(IF(OR(確認書!$C$23="",D207=""),"",確認書!$C$23),"")</f>
        <v/>
      </c>
      <c r="F207" s="33" t="str">
        <f>IFERROR(VLOOKUP(E207,リスト!$A$2:$E$49,2,FALSE),"")</f>
        <v/>
      </c>
      <c r="G207" s="40"/>
      <c r="H207" s="29"/>
      <c r="I207" s="46"/>
      <c r="J207" s="34" t="str">
        <f t="shared" si="13"/>
        <v/>
      </c>
      <c r="K207" s="28" t="str">
        <f t="shared" si="14"/>
        <v/>
      </c>
      <c r="L207" s="25" t="str">
        <f t="shared" si="15"/>
        <v/>
      </c>
    </row>
    <row r="208" spans="2:12" ht="22.5" customHeight="1" x14ac:dyDescent="0.45">
      <c r="B208" s="30">
        <f t="shared" si="12"/>
        <v>200</v>
      </c>
      <c r="C208" s="40"/>
      <c r="D208" s="41"/>
      <c r="E208" s="31" t="str">
        <f>IFERROR(IF(OR(確認書!$C$23="",D208=""),"",確認書!$C$23),"")</f>
        <v/>
      </c>
      <c r="F208" s="33" t="str">
        <f>IFERROR(VLOOKUP(E208,リスト!$A$2:$E$49,2,FALSE),"")</f>
        <v/>
      </c>
      <c r="G208" s="40"/>
      <c r="H208" s="29"/>
      <c r="I208" s="46"/>
      <c r="J208" s="34" t="str">
        <f t="shared" si="13"/>
        <v/>
      </c>
      <c r="K208" s="28" t="str">
        <f t="shared" si="14"/>
        <v/>
      </c>
      <c r="L208" s="25" t="str">
        <f t="shared" si="15"/>
        <v/>
      </c>
    </row>
    <row r="209" spans="2:12" ht="22.5" customHeight="1" x14ac:dyDescent="0.45">
      <c r="B209" s="30">
        <f t="shared" si="12"/>
        <v>201</v>
      </c>
      <c r="C209" s="40"/>
      <c r="D209" s="41"/>
      <c r="E209" s="31" t="str">
        <f>IFERROR(IF(OR(確認書!$C$23="",D209=""),"",確認書!$C$23),"")</f>
        <v/>
      </c>
      <c r="F209" s="33" t="str">
        <f>IFERROR(VLOOKUP(E209,リスト!$A$2:$E$49,2,FALSE),"")</f>
        <v/>
      </c>
      <c r="G209" s="40"/>
      <c r="H209" s="29"/>
      <c r="I209" s="46"/>
      <c r="J209" s="34" t="str">
        <f t="shared" si="13"/>
        <v/>
      </c>
      <c r="K209" s="28" t="str">
        <f t="shared" si="14"/>
        <v/>
      </c>
      <c r="L209" s="25" t="str">
        <f t="shared" si="15"/>
        <v/>
      </c>
    </row>
    <row r="210" spans="2:12" ht="22.5" customHeight="1" x14ac:dyDescent="0.45">
      <c r="B210" s="30">
        <f t="shared" si="12"/>
        <v>202</v>
      </c>
      <c r="C210" s="40"/>
      <c r="D210" s="41"/>
      <c r="E210" s="31" t="str">
        <f>IFERROR(IF(OR(確認書!$C$23="",D210=""),"",確認書!$C$23),"")</f>
        <v/>
      </c>
      <c r="F210" s="33" t="str">
        <f>IFERROR(VLOOKUP(E210,リスト!$A$2:$E$49,2,FALSE),"")</f>
        <v/>
      </c>
      <c r="G210" s="40"/>
      <c r="H210" s="29"/>
      <c r="I210" s="46"/>
      <c r="J210" s="34" t="str">
        <f t="shared" si="13"/>
        <v/>
      </c>
      <c r="K210" s="28" t="str">
        <f t="shared" si="14"/>
        <v/>
      </c>
      <c r="L210" s="25" t="str">
        <f t="shared" si="15"/>
        <v/>
      </c>
    </row>
    <row r="211" spans="2:12" ht="22.5" customHeight="1" x14ac:dyDescent="0.45">
      <c r="B211" s="30">
        <f t="shared" si="12"/>
        <v>203</v>
      </c>
      <c r="C211" s="40"/>
      <c r="D211" s="41"/>
      <c r="E211" s="31" t="str">
        <f>IFERROR(IF(OR(確認書!$C$23="",D211=""),"",確認書!$C$23),"")</f>
        <v/>
      </c>
      <c r="F211" s="33" t="str">
        <f>IFERROR(VLOOKUP(E211,リスト!$A$2:$E$49,2,FALSE),"")</f>
        <v/>
      </c>
      <c r="G211" s="40"/>
      <c r="H211" s="29"/>
      <c r="I211" s="46"/>
      <c r="J211" s="34" t="str">
        <f t="shared" si="13"/>
        <v/>
      </c>
      <c r="K211" s="28" t="str">
        <f t="shared" si="14"/>
        <v/>
      </c>
      <c r="L211" s="25" t="str">
        <f t="shared" si="15"/>
        <v/>
      </c>
    </row>
    <row r="212" spans="2:12" ht="22.5" customHeight="1" x14ac:dyDescent="0.45">
      <c r="B212" s="30">
        <f t="shared" si="12"/>
        <v>204</v>
      </c>
      <c r="C212" s="40"/>
      <c r="D212" s="41"/>
      <c r="E212" s="31" t="str">
        <f>IFERROR(IF(OR(確認書!$C$23="",D212=""),"",確認書!$C$23),"")</f>
        <v/>
      </c>
      <c r="F212" s="33" t="str">
        <f>IFERROR(VLOOKUP(E212,リスト!$A$2:$E$49,2,FALSE),"")</f>
        <v/>
      </c>
      <c r="G212" s="40"/>
      <c r="H212" s="29"/>
      <c r="I212" s="46"/>
      <c r="J212" s="34" t="str">
        <f t="shared" si="13"/>
        <v/>
      </c>
      <c r="K212" s="28" t="str">
        <f t="shared" si="14"/>
        <v/>
      </c>
      <c r="L212" s="25" t="str">
        <f t="shared" si="15"/>
        <v/>
      </c>
    </row>
    <row r="213" spans="2:12" ht="22.5" customHeight="1" x14ac:dyDescent="0.45">
      <c r="B213" s="30">
        <f t="shared" si="12"/>
        <v>205</v>
      </c>
      <c r="C213" s="40"/>
      <c r="D213" s="41"/>
      <c r="E213" s="31" t="str">
        <f>IFERROR(IF(OR(確認書!$C$23="",D213=""),"",確認書!$C$23),"")</f>
        <v/>
      </c>
      <c r="F213" s="33" t="str">
        <f>IFERROR(VLOOKUP(E213,リスト!$A$2:$E$49,2,FALSE),"")</f>
        <v/>
      </c>
      <c r="G213" s="40"/>
      <c r="H213" s="29"/>
      <c r="I213" s="46"/>
      <c r="J213" s="34" t="str">
        <f t="shared" si="13"/>
        <v/>
      </c>
      <c r="K213" s="28" t="str">
        <f t="shared" si="14"/>
        <v/>
      </c>
      <c r="L213" s="25" t="str">
        <f t="shared" si="15"/>
        <v/>
      </c>
    </row>
    <row r="214" spans="2:12" ht="22.5" customHeight="1" x14ac:dyDescent="0.45">
      <c r="B214" s="30">
        <f t="shared" si="12"/>
        <v>206</v>
      </c>
      <c r="C214" s="40"/>
      <c r="D214" s="41"/>
      <c r="E214" s="31" t="str">
        <f>IFERROR(IF(OR(確認書!$C$23="",D214=""),"",確認書!$C$23),"")</f>
        <v/>
      </c>
      <c r="F214" s="33" t="str">
        <f>IFERROR(VLOOKUP(E214,リスト!$A$2:$E$49,2,FALSE),"")</f>
        <v/>
      </c>
      <c r="G214" s="40"/>
      <c r="H214" s="29"/>
      <c r="I214" s="46"/>
      <c r="J214" s="34" t="str">
        <f t="shared" si="13"/>
        <v/>
      </c>
      <c r="K214" s="28" t="str">
        <f t="shared" si="14"/>
        <v/>
      </c>
      <c r="L214" s="25" t="str">
        <f t="shared" si="15"/>
        <v/>
      </c>
    </row>
    <row r="215" spans="2:12" ht="22.5" customHeight="1" x14ac:dyDescent="0.45">
      <c r="B215" s="30">
        <f t="shared" si="12"/>
        <v>207</v>
      </c>
      <c r="C215" s="40"/>
      <c r="D215" s="41"/>
      <c r="E215" s="31" t="str">
        <f>IFERROR(IF(OR(確認書!$C$23="",D215=""),"",確認書!$C$23),"")</f>
        <v/>
      </c>
      <c r="F215" s="33" t="str">
        <f>IFERROR(VLOOKUP(E215,リスト!$A$2:$E$49,2,FALSE),"")</f>
        <v/>
      </c>
      <c r="G215" s="40"/>
      <c r="H215" s="29"/>
      <c r="I215" s="46"/>
      <c r="J215" s="34" t="str">
        <f t="shared" si="13"/>
        <v/>
      </c>
      <c r="K215" s="28" t="str">
        <f t="shared" si="14"/>
        <v/>
      </c>
      <c r="L215" s="25" t="str">
        <f t="shared" si="15"/>
        <v/>
      </c>
    </row>
    <row r="216" spans="2:12" ht="22.5" customHeight="1" x14ac:dyDescent="0.45">
      <c r="B216" s="30">
        <f t="shared" si="12"/>
        <v>208</v>
      </c>
      <c r="C216" s="40"/>
      <c r="D216" s="41"/>
      <c r="E216" s="31" t="str">
        <f>IFERROR(IF(OR(確認書!$C$23="",D216=""),"",確認書!$C$23),"")</f>
        <v/>
      </c>
      <c r="F216" s="33" t="str">
        <f>IFERROR(VLOOKUP(E216,リスト!$A$2:$E$49,2,FALSE),"")</f>
        <v/>
      </c>
      <c r="G216" s="40"/>
      <c r="H216" s="29"/>
      <c r="I216" s="46"/>
      <c r="J216" s="34" t="str">
        <f t="shared" si="13"/>
        <v/>
      </c>
      <c r="K216" s="28" t="str">
        <f t="shared" si="14"/>
        <v/>
      </c>
      <c r="L216" s="25" t="str">
        <f t="shared" si="15"/>
        <v/>
      </c>
    </row>
    <row r="217" spans="2:12" ht="22.5" customHeight="1" x14ac:dyDescent="0.45">
      <c r="B217" s="30">
        <f t="shared" si="12"/>
        <v>209</v>
      </c>
      <c r="C217" s="40"/>
      <c r="D217" s="41"/>
      <c r="E217" s="31" t="str">
        <f>IFERROR(IF(OR(確認書!$C$23="",D217=""),"",確認書!$C$23),"")</f>
        <v/>
      </c>
      <c r="F217" s="33" t="str">
        <f>IFERROR(VLOOKUP(E217,リスト!$A$2:$E$49,2,FALSE),"")</f>
        <v/>
      </c>
      <c r="G217" s="40"/>
      <c r="H217" s="29"/>
      <c r="I217" s="46"/>
      <c r="J217" s="34" t="str">
        <f t="shared" si="13"/>
        <v/>
      </c>
      <c r="K217" s="28" t="str">
        <f t="shared" si="14"/>
        <v/>
      </c>
      <c r="L217" s="25" t="str">
        <f t="shared" si="15"/>
        <v/>
      </c>
    </row>
    <row r="218" spans="2:12" ht="22.5" customHeight="1" x14ac:dyDescent="0.45">
      <c r="B218" s="30">
        <f t="shared" si="12"/>
        <v>210</v>
      </c>
      <c r="C218" s="40"/>
      <c r="D218" s="41"/>
      <c r="E218" s="31" t="str">
        <f>IFERROR(IF(OR(確認書!$C$23="",D218=""),"",確認書!$C$23),"")</f>
        <v/>
      </c>
      <c r="F218" s="33" t="str">
        <f>IFERROR(VLOOKUP(E218,リスト!$A$2:$E$49,2,FALSE),"")</f>
        <v/>
      </c>
      <c r="G218" s="40"/>
      <c r="H218" s="29"/>
      <c r="I218" s="46"/>
      <c r="J218" s="34" t="str">
        <f t="shared" si="13"/>
        <v/>
      </c>
      <c r="K218" s="28" t="str">
        <f t="shared" si="14"/>
        <v/>
      </c>
      <c r="L218" s="25" t="str">
        <f t="shared" si="15"/>
        <v/>
      </c>
    </row>
    <row r="219" spans="2:12" ht="22.5" customHeight="1" x14ac:dyDescent="0.45">
      <c r="B219" s="30">
        <f t="shared" si="12"/>
        <v>211</v>
      </c>
      <c r="C219" s="40"/>
      <c r="D219" s="41"/>
      <c r="E219" s="31" t="str">
        <f>IFERROR(IF(OR(確認書!$C$23="",D219=""),"",確認書!$C$23),"")</f>
        <v/>
      </c>
      <c r="F219" s="33" t="str">
        <f>IFERROR(VLOOKUP(E219,リスト!$A$2:$E$49,2,FALSE),"")</f>
        <v/>
      </c>
      <c r="G219" s="40"/>
      <c r="H219" s="29"/>
      <c r="I219" s="46"/>
      <c r="J219" s="34" t="str">
        <f t="shared" si="13"/>
        <v/>
      </c>
      <c r="K219" s="28" t="str">
        <f t="shared" si="14"/>
        <v/>
      </c>
      <c r="L219" s="25" t="str">
        <f t="shared" si="15"/>
        <v/>
      </c>
    </row>
    <row r="220" spans="2:12" ht="22.5" customHeight="1" x14ac:dyDescent="0.45">
      <c r="B220" s="30">
        <f t="shared" si="12"/>
        <v>212</v>
      </c>
      <c r="C220" s="40"/>
      <c r="D220" s="41"/>
      <c r="E220" s="31" t="str">
        <f>IFERROR(IF(OR(確認書!$C$23="",D220=""),"",確認書!$C$23),"")</f>
        <v/>
      </c>
      <c r="F220" s="33" t="str">
        <f>IFERROR(VLOOKUP(E220,リスト!$A$2:$E$49,2,FALSE),"")</f>
        <v/>
      </c>
      <c r="G220" s="40"/>
      <c r="H220" s="29"/>
      <c r="I220" s="46"/>
      <c r="J220" s="34" t="str">
        <f t="shared" si="13"/>
        <v/>
      </c>
      <c r="K220" s="28" t="str">
        <f t="shared" si="14"/>
        <v/>
      </c>
      <c r="L220" s="25" t="str">
        <f t="shared" si="15"/>
        <v/>
      </c>
    </row>
    <row r="221" spans="2:12" ht="22.5" customHeight="1" x14ac:dyDescent="0.45">
      <c r="B221" s="30">
        <f t="shared" si="12"/>
        <v>213</v>
      </c>
      <c r="C221" s="40"/>
      <c r="D221" s="41"/>
      <c r="E221" s="31" t="str">
        <f>IFERROR(IF(OR(確認書!$C$23="",D221=""),"",確認書!$C$23),"")</f>
        <v/>
      </c>
      <c r="F221" s="33" t="str">
        <f>IFERROR(VLOOKUP(E221,リスト!$A$2:$E$49,2,FALSE),"")</f>
        <v/>
      </c>
      <c r="G221" s="40"/>
      <c r="H221" s="29"/>
      <c r="I221" s="46"/>
      <c r="J221" s="34" t="str">
        <f t="shared" si="13"/>
        <v/>
      </c>
      <c r="K221" s="28" t="str">
        <f t="shared" si="14"/>
        <v/>
      </c>
      <c r="L221" s="25" t="str">
        <f t="shared" si="15"/>
        <v/>
      </c>
    </row>
    <row r="222" spans="2:12" ht="22.5" customHeight="1" x14ac:dyDescent="0.45">
      <c r="B222" s="30">
        <f t="shared" si="12"/>
        <v>214</v>
      </c>
      <c r="C222" s="40"/>
      <c r="D222" s="41"/>
      <c r="E222" s="31" t="str">
        <f>IFERROR(IF(OR(確認書!$C$23="",D222=""),"",確認書!$C$23),"")</f>
        <v/>
      </c>
      <c r="F222" s="33" t="str">
        <f>IFERROR(VLOOKUP(E222,リスト!$A$2:$E$49,2,FALSE),"")</f>
        <v/>
      </c>
      <c r="G222" s="40"/>
      <c r="H222" s="29"/>
      <c r="I222" s="46"/>
      <c r="J222" s="34" t="str">
        <f t="shared" si="13"/>
        <v/>
      </c>
      <c r="K222" s="28" t="str">
        <f t="shared" si="14"/>
        <v/>
      </c>
      <c r="L222" s="25" t="str">
        <f t="shared" si="15"/>
        <v/>
      </c>
    </row>
    <row r="223" spans="2:12" ht="22.5" customHeight="1" x14ac:dyDescent="0.45">
      <c r="B223" s="30">
        <f t="shared" si="12"/>
        <v>215</v>
      </c>
      <c r="C223" s="40"/>
      <c r="D223" s="41"/>
      <c r="E223" s="31" t="str">
        <f>IFERROR(IF(OR(確認書!$C$23="",D223=""),"",確認書!$C$23),"")</f>
        <v/>
      </c>
      <c r="F223" s="33" t="str">
        <f>IFERROR(VLOOKUP(E223,リスト!$A$2:$E$49,2,FALSE),"")</f>
        <v/>
      </c>
      <c r="G223" s="40"/>
      <c r="H223" s="29"/>
      <c r="I223" s="46"/>
      <c r="J223" s="34" t="str">
        <f t="shared" si="13"/>
        <v/>
      </c>
      <c r="K223" s="28" t="str">
        <f t="shared" si="14"/>
        <v/>
      </c>
      <c r="L223" s="25" t="str">
        <f t="shared" si="15"/>
        <v/>
      </c>
    </row>
    <row r="224" spans="2:12" ht="22.5" customHeight="1" x14ac:dyDescent="0.45">
      <c r="B224" s="30">
        <f t="shared" si="12"/>
        <v>216</v>
      </c>
      <c r="C224" s="40"/>
      <c r="D224" s="41"/>
      <c r="E224" s="31" t="str">
        <f>IFERROR(IF(OR(確認書!$C$23="",D224=""),"",確認書!$C$23),"")</f>
        <v/>
      </c>
      <c r="F224" s="33" t="str">
        <f>IFERROR(VLOOKUP(E224,リスト!$A$2:$E$49,2,FALSE),"")</f>
        <v/>
      </c>
      <c r="G224" s="40"/>
      <c r="H224" s="29"/>
      <c r="I224" s="46"/>
      <c r="J224" s="34" t="str">
        <f t="shared" si="13"/>
        <v/>
      </c>
      <c r="K224" s="28" t="str">
        <f t="shared" si="14"/>
        <v/>
      </c>
      <c r="L224" s="25" t="str">
        <f t="shared" si="15"/>
        <v/>
      </c>
    </row>
    <row r="225" spans="2:12" ht="22.5" customHeight="1" x14ac:dyDescent="0.45">
      <c r="B225" s="30">
        <f t="shared" si="12"/>
        <v>217</v>
      </c>
      <c r="C225" s="40"/>
      <c r="D225" s="41"/>
      <c r="E225" s="31" t="str">
        <f>IFERROR(IF(OR(確認書!$C$23="",D225=""),"",確認書!$C$23),"")</f>
        <v/>
      </c>
      <c r="F225" s="33" t="str">
        <f>IFERROR(VLOOKUP(E225,リスト!$A$2:$E$49,2,FALSE),"")</f>
        <v/>
      </c>
      <c r="G225" s="40"/>
      <c r="H225" s="29"/>
      <c r="I225" s="46"/>
      <c r="J225" s="34" t="str">
        <f t="shared" si="13"/>
        <v/>
      </c>
      <c r="K225" s="28" t="str">
        <f t="shared" si="14"/>
        <v/>
      </c>
      <c r="L225" s="25" t="str">
        <f t="shared" si="15"/>
        <v/>
      </c>
    </row>
    <row r="226" spans="2:12" ht="22.5" customHeight="1" x14ac:dyDescent="0.45">
      <c r="B226" s="30">
        <f t="shared" si="12"/>
        <v>218</v>
      </c>
      <c r="C226" s="40"/>
      <c r="D226" s="41"/>
      <c r="E226" s="31" t="str">
        <f>IFERROR(IF(OR(確認書!$C$23="",D226=""),"",確認書!$C$23),"")</f>
        <v/>
      </c>
      <c r="F226" s="33" t="str">
        <f>IFERROR(VLOOKUP(E226,リスト!$A$2:$E$49,2,FALSE),"")</f>
        <v/>
      </c>
      <c r="G226" s="40"/>
      <c r="H226" s="29"/>
      <c r="I226" s="46"/>
      <c r="J226" s="34" t="str">
        <f t="shared" si="13"/>
        <v/>
      </c>
      <c r="K226" s="28" t="str">
        <f t="shared" si="14"/>
        <v/>
      </c>
      <c r="L226" s="25" t="str">
        <f t="shared" si="15"/>
        <v/>
      </c>
    </row>
    <row r="227" spans="2:12" ht="22.5" customHeight="1" x14ac:dyDescent="0.45">
      <c r="B227" s="30">
        <f t="shared" si="12"/>
        <v>219</v>
      </c>
      <c r="C227" s="40"/>
      <c r="D227" s="41"/>
      <c r="E227" s="31" t="str">
        <f>IFERROR(IF(OR(確認書!$C$23="",D227=""),"",確認書!$C$23),"")</f>
        <v/>
      </c>
      <c r="F227" s="33" t="str">
        <f>IFERROR(VLOOKUP(E227,リスト!$A$2:$E$49,2,FALSE),"")</f>
        <v/>
      </c>
      <c r="G227" s="40"/>
      <c r="H227" s="29"/>
      <c r="I227" s="46"/>
      <c r="J227" s="34" t="str">
        <f t="shared" si="13"/>
        <v/>
      </c>
      <c r="K227" s="28" t="str">
        <f t="shared" si="14"/>
        <v/>
      </c>
      <c r="L227" s="25" t="str">
        <f t="shared" si="15"/>
        <v/>
      </c>
    </row>
    <row r="228" spans="2:12" ht="22.5" customHeight="1" x14ac:dyDescent="0.45">
      <c r="B228" s="30">
        <f t="shared" si="12"/>
        <v>220</v>
      </c>
      <c r="C228" s="40"/>
      <c r="D228" s="41"/>
      <c r="E228" s="31" t="str">
        <f>IFERROR(IF(OR(確認書!$C$23="",D228=""),"",確認書!$C$23),"")</f>
        <v/>
      </c>
      <c r="F228" s="33" t="str">
        <f>IFERROR(VLOOKUP(E228,リスト!$A$2:$E$49,2,FALSE),"")</f>
        <v/>
      </c>
      <c r="G228" s="40"/>
      <c r="H228" s="29"/>
      <c r="I228" s="46"/>
      <c r="J228" s="34" t="str">
        <f t="shared" si="13"/>
        <v/>
      </c>
      <c r="K228" s="28" t="str">
        <f t="shared" si="14"/>
        <v/>
      </c>
      <c r="L228" s="25" t="str">
        <f t="shared" si="15"/>
        <v/>
      </c>
    </row>
    <row r="229" spans="2:12" ht="22.5" customHeight="1" x14ac:dyDescent="0.45">
      <c r="B229" s="30">
        <f t="shared" si="12"/>
        <v>221</v>
      </c>
      <c r="C229" s="40"/>
      <c r="D229" s="41"/>
      <c r="E229" s="31" t="str">
        <f>IFERROR(IF(OR(確認書!$C$23="",D229=""),"",確認書!$C$23),"")</f>
        <v/>
      </c>
      <c r="F229" s="33" t="str">
        <f>IFERROR(VLOOKUP(E229,リスト!$A$2:$E$49,2,FALSE),"")</f>
        <v/>
      </c>
      <c r="G229" s="40"/>
      <c r="H229" s="29"/>
      <c r="I229" s="46"/>
      <c r="J229" s="34" t="str">
        <f t="shared" si="13"/>
        <v/>
      </c>
      <c r="K229" s="28" t="str">
        <f t="shared" si="14"/>
        <v/>
      </c>
      <c r="L229" s="25" t="str">
        <f t="shared" si="15"/>
        <v/>
      </c>
    </row>
    <row r="230" spans="2:12" ht="22.5" customHeight="1" x14ac:dyDescent="0.45">
      <c r="B230" s="30">
        <f t="shared" si="12"/>
        <v>222</v>
      </c>
      <c r="C230" s="40"/>
      <c r="D230" s="41"/>
      <c r="E230" s="31" t="str">
        <f>IFERROR(IF(OR(確認書!$C$23="",D230=""),"",確認書!$C$23),"")</f>
        <v/>
      </c>
      <c r="F230" s="33" t="str">
        <f>IFERROR(VLOOKUP(E230,リスト!$A$2:$E$49,2,FALSE),"")</f>
        <v/>
      </c>
      <c r="G230" s="40"/>
      <c r="H230" s="29"/>
      <c r="I230" s="46"/>
      <c r="J230" s="34" t="str">
        <f t="shared" si="13"/>
        <v/>
      </c>
      <c r="K230" s="28" t="str">
        <f t="shared" si="14"/>
        <v/>
      </c>
      <c r="L230" s="25" t="str">
        <f t="shared" si="15"/>
        <v/>
      </c>
    </row>
    <row r="231" spans="2:12" ht="22.5" customHeight="1" x14ac:dyDescent="0.45">
      <c r="B231" s="30">
        <f t="shared" si="12"/>
        <v>223</v>
      </c>
      <c r="C231" s="40"/>
      <c r="D231" s="41"/>
      <c r="E231" s="31" t="str">
        <f>IFERROR(IF(OR(確認書!$C$23="",D231=""),"",確認書!$C$23),"")</f>
        <v/>
      </c>
      <c r="F231" s="33" t="str">
        <f>IFERROR(VLOOKUP(E231,リスト!$A$2:$E$49,2,FALSE),"")</f>
        <v/>
      </c>
      <c r="G231" s="40"/>
      <c r="H231" s="29"/>
      <c r="I231" s="46"/>
      <c r="J231" s="34" t="str">
        <f t="shared" si="13"/>
        <v/>
      </c>
      <c r="K231" s="28" t="str">
        <f t="shared" si="14"/>
        <v/>
      </c>
      <c r="L231" s="25" t="str">
        <f t="shared" si="15"/>
        <v/>
      </c>
    </row>
    <row r="232" spans="2:12" ht="22.5" customHeight="1" x14ac:dyDescent="0.45">
      <c r="B232" s="30">
        <f t="shared" si="12"/>
        <v>224</v>
      </c>
      <c r="C232" s="40"/>
      <c r="D232" s="41"/>
      <c r="E232" s="31" t="str">
        <f>IFERROR(IF(OR(確認書!$C$23="",D232=""),"",確認書!$C$23),"")</f>
        <v/>
      </c>
      <c r="F232" s="33" t="str">
        <f>IFERROR(VLOOKUP(E232,リスト!$A$2:$E$49,2,FALSE),"")</f>
        <v/>
      </c>
      <c r="G232" s="40"/>
      <c r="H232" s="29"/>
      <c r="I232" s="46"/>
      <c r="J232" s="34" t="str">
        <f t="shared" si="13"/>
        <v/>
      </c>
      <c r="K232" s="28" t="str">
        <f t="shared" si="14"/>
        <v/>
      </c>
      <c r="L232" s="25" t="str">
        <f t="shared" si="15"/>
        <v/>
      </c>
    </row>
    <row r="233" spans="2:12" ht="22.5" customHeight="1" x14ac:dyDescent="0.45">
      <c r="B233" s="30">
        <f t="shared" si="12"/>
        <v>225</v>
      </c>
      <c r="C233" s="40"/>
      <c r="D233" s="41"/>
      <c r="E233" s="31" t="str">
        <f>IFERROR(IF(OR(確認書!$C$23="",D233=""),"",確認書!$C$23),"")</f>
        <v/>
      </c>
      <c r="F233" s="33" t="str">
        <f>IFERROR(VLOOKUP(E233,リスト!$A$2:$E$49,2,FALSE),"")</f>
        <v/>
      </c>
      <c r="G233" s="40"/>
      <c r="H233" s="29"/>
      <c r="I233" s="46"/>
      <c r="J233" s="34" t="str">
        <f t="shared" si="13"/>
        <v/>
      </c>
      <c r="K233" s="28" t="str">
        <f t="shared" si="14"/>
        <v/>
      </c>
      <c r="L233" s="25" t="str">
        <f t="shared" si="15"/>
        <v/>
      </c>
    </row>
    <row r="234" spans="2:12" ht="22.5" customHeight="1" x14ac:dyDescent="0.45">
      <c r="B234" s="30">
        <f t="shared" si="12"/>
        <v>226</v>
      </c>
      <c r="C234" s="40"/>
      <c r="D234" s="41"/>
      <c r="E234" s="31" t="str">
        <f>IFERROR(IF(OR(確認書!$C$23="",D234=""),"",確認書!$C$23),"")</f>
        <v/>
      </c>
      <c r="F234" s="33" t="str">
        <f>IFERROR(VLOOKUP(E234,リスト!$A$2:$E$49,2,FALSE),"")</f>
        <v/>
      </c>
      <c r="G234" s="40"/>
      <c r="H234" s="29"/>
      <c r="I234" s="46"/>
      <c r="J234" s="34" t="str">
        <f t="shared" si="13"/>
        <v/>
      </c>
      <c r="K234" s="28" t="str">
        <f t="shared" si="14"/>
        <v/>
      </c>
      <c r="L234" s="25" t="str">
        <f t="shared" si="15"/>
        <v/>
      </c>
    </row>
    <row r="235" spans="2:12" ht="22.5" customHeight="1" x14ac:dyDescent="0.45">
      <c r="B235" s="30">
        <f t="shared" si="12"/>
        <v>227</v>
      </c>
      <c r="C235" s="40"/>
      <c r="D235" s="41"/>
      <c r="E235" s="31" t="str">
        <f>IFERROR(IF(OR(確認書!$C$23="",D235=""),"",確認書!$C$23),"")</f>
        <v/>
      </c>
      <c r="F235" s="33" t="str">
        <f>IFERROR(VLOOKUP(E235,リスト!$A$2:$E$49,2,FALSE),"")</f>
        <v/>
      </c>
      <c r="G235" s="40"/>
      <c r="H235" s="29"/>
      <c r="I235" s="46"/>
      <c r="J235" s="34" t="str">
        <f t="shared" si="13"/>
        <v/>
      </c>
      <c r="K235" s="28" t="str">
        <f t="shared" si="14"/>
        <v/>
      </c>
      <c r="L235" s="25" t="str">
        <f t="shared" si="15"/>
        <v/>
      </c>
    </row>
    <row r="236" spans="2:12" ht="22.5" customHeight="1" x14ac:dyDescent="0.45">
      <c r="B236" s="30">
        <f t="shared" si="12"/>
        <v>228</v>
      </c>
      <c r="C236" s="40"/>
      <c r="D236" s="41"/>
      <c r="E236" s="31" t="str">
        <f>IFERROR(IF(OR(確認書!$C$23="",D236=""),"",確認書!$C$23),"")</f>
        <v/>
      </c>
      <c r="F236" s="33" t="str">
        <f>IFERROR(VLOOKUP(E236,リスト!$A$2:$E$49,2,FALSE),"")</f>
        <v/>
      </c>
      <c r="G236" s="40"/>
      <c r="H236" s="29"/>
      <c r="I236" s="46"/>
      <c r="J236" s="34" t="str">
        <f t="shared" si="13"/>
        <v/>
      </c>
      <c r="K236" s="28" t="str">
        <f t="shared" si="14"/>
        <v/>
      </c>
      <c r="L236" s="25" t="str">
        <f t="shared" si="15"/>
        <v/>
      </c>
    </row>
    <row r="237" spans="2:12" ht="22.5" customHeight="1" x14ac:dyDescent="0.45">
      <c r="B237" s="30">
        <f t="shared" si="12"/>
        <v>229</v>
      </c>
      <c r="C237" s="40"/>
      <c r="D237" s="41"/>
      <c r="E237" s="31" t="str">
        <f>IFERROR(IF(OR(確認書!$C$23="",D237=""),"",確認書!$C$23),"")</f>
        <v/>
      </c>
      <c r="F237" s="33" t="str">
        <f>IFERROR(VLOOKUP(E237,リスト!$A$2:$E$49,2,FALSE),"")</f>
        <v/>
      </c>
      <c r="G237" s="40"/>
      <c r="H237" s="29"/>
      <c r="I237" s="46"/>
      <c r="J237" s="34" t="str">
        <f t="shared" si="13"/>
        <v/>
      </c>
      <c r="K237" s="28" t="str">
        <f t="shared" si="14"/>
        <v/>
      </c>
      <c r="L237" s="25" t="str">
        <f t="shared" si="15"/>
        <v/>
      </c>
    </row>
    <row r="238" spans="2:12" ht="22.5" customHeight="1" x14ac:dyDescent="0.45">
      <c r="B238" s="30">
        <f t="shared" si="12"/>
        <v>230</v>
      </c>
      <c r="C238" s="40"/>
      <c r="D238" s="41"/>
      <c r="E238" s="31" t="str">
        <f>IFERROR(IF(OR(確認書!$C$23="",D238=""),"",確認書!$C$23),"")</f>
        <v/>
      </c>
      <c r="F238" s="33" t="str">
        <f>IFERROR(VLOOKUP(E238,リスト!$A$2:$E$49,2,FALSE),"")</f>
        <v/>
      </c>
      <c r="G238" s="40"/>
      <c r="H238" s="29"/>
      <c r="I238" s="46"/>
      <c r="J238" s="34" t="str">
        <f t="shared" si="13"/>
        <v/>
      </c>
      <c r="K238" s="28" t="str">
        <f t="shared" si="14"/>
        <v/>
      </c>
      <c r="L238" s="25" t="str">
        <f t="shared" si="15"/>
        <v/>
      </c>
    </row>
    <row r="239" spans="2:12" ht="22.5" customHeight="1" x14ac:dyDescent="0.45">
      <c r="B239" s="30">
        <f t="shared" si="12"/>
        <v>231</v>
      </c>
      <c r="C239" s="40"/>
      <c r="D239" s="41"/>
      <c r="E239" s="31" t="str">
        <f>IFERROR(IF(OR(確認書!$C$23="",D239=""),"",確認書!$C$23),"")</f>
        <v/>
      </c>
      <c r="F239" s="33" t="str">
        <f>IFERROR(VLOOKUP(E239,リスト!$A$2:$E$49,2,FALSE),"")</f>
        <v/>
      </c>
      <c r="G239" s="40"/>
      <c r="H239" s="29"/>
      <c r="I239" s="46"/>
      <c r="J239" s="34" t="str">
        <f t="shared" si="13"/>
        <v/>
      </c>
      <c r="K239" s="28" t="str">
        <f t="shared" si="14"/>
        <v/>
      </c>
      <c r="L239" s="25" t="str">
        <f t="shared" si="15"/>
        <v/>
      </c>
    </row>
    <row r="240" spans="2:12" ht="22.5" customHeight="1" x14ac:dyDescent="0.45">
      <c r="B240" s="30">
        <f t="shared" si="12"/>
        <v>232</v>
      </c>
      <c r="C240" s="40"/>
      <c r="D240" s="41"/>
      <c r="E240" s="31" t="str">
        <f>IFERROR(IF(OR(確認書!$C$23="",D240=""),"",確認書!$C$23),"")</f>
        <v/>
      </c>
      <c r="F240" s="33" t="str">
        <f>IFERROR(VLOOKUP(E240,リスト!$A$2:$E$49,2,FALSE),"")</f>
        <v/>
      </c>
      <c r="G240" s="40"/>
      <c r="H240" s="29"/>
      <c r="I240" s="46"/>
      <c r="J240" s="34" t="str">
        <f t="shared" si="13"/>
        <v/>
      </c>
      <c r="K240" s="28" t="str">
        <f t="shared" si="14"/>
        <v/>
      </c>
      <c r="L240" s="25" t="str">
        <f t="shared" si="15"/>
        <v/>
      </c>
    </row>
    <row r="241" spans="2:12" ht="22.5" customHeight="1" x14ac:dyDescent="0.45">
      <c r="B241" s="30">
        <f t="shared" si="12"/>
        <v>233</v>
      </c>
      <c r="C241" s="40"/>
      <c r="D241" s="41"/>
      <c r="E241" s="31" t="str">
        <f>IFERROR(IF(OR(確認書!$C$23="",D241=""),"",確認書!$C$23),"")</f>
        <v/>
      </c>
      <c r="F241" s="33" t="str">
        <f>IFERROR(VLOOKUP(E241,リスト!$A$2:$E$49,2,FALSE),"")</f>
        <v/>
      </c>
      <c r="G241" s="40"/>
      <c r="H241" s="29"/>
      <c r="I241" s="46"/>
      <c r="J241" s="34" t="str">
        <f t="shared" si="13"/>
        <v/>
      </c>
      <c r="K241" s="28" t="str">
        <f t="shared" si="14"/>
        <v/>
      </c>
      <c r="L241" s="25" t="str">
        <f t="shared" si="15"/>
        <v/>
      </c>
    </row>
    <row r="242" spans="2:12" ht="22.5" customHeight="1" x14ac:dyDescent="0.45">
      <c r="B242" s="30">
        <f t="shared" si="12"/>
        <v>234</v>
      </c>
      <c r="C242" s="40"/>
      <c r="D242" s="41"/>
      <c r="E242" s="31" t="str">
        <f>IFERROR(IF(OR(確認書!$C$23="",D242=""),"",確認書!$C$23),"")</f>
        <v/>
      </c>
      <c r="F242" s="33" t="str">
        <f>IFERROR(VLOOKUP(E242,リスト!$A$2:$E$49,2,FALSE),"")</f>
        <v/>
      </c>
      <c r="G242" s="40"/>
      <c r="H242" s="29"/>
      <c r="I242" s="46"/>
      <c r="J242" s="34" t="str">
        <f t="shared" si="13"/>
        <v/>
      </c>
      <c r="K242" s="28" t="str">
        <f t="shared" si="14"/>
        <v/>
      </c>
      <c r="L242" s="25" t="str">
        <f t="shared" si="15"/>
        <v/>
      </c>
    </row>
    <row r="243" spans="2:12" ht="22.5" customHeight="1" x14ac:dyDescent="0.45">
      <c r="B243" s="30">
        <f t="shared" si="12"/>
        <v>235</v>
      </c>
      <c r="C243" s="40"/>
      <c r="D243" s="41"/>
      <c r="E243" s="31" t="str">
        <f>IFERROR(IF(OR(確認書!$C$23="",D243=""),"",確認書!$C$23),"")</f>
        <v/>
      </c>
      <c r="F243" s="33" t="str">
        <f>IFERROR(VLOOKUP(E243,リスト!$A$2:$E$49,2,FALSE),"")</f>
        <v/>
      </c>
      <c r="G243" s="40"/>
      <c r="H243" s="29"/>
      <c r="I243" s="46"/>
      <c r="J243" s="34" t="str">
        <f t="shared" si="13"/>
        <v/>
      </c>
      <c r="K243" s="28" t="str">
        <f t="shared" si="14"/>
        <v/>
      </c>
      <c r="L243" s="25" t="str">
        <f t="shared" si="15"/>
        <v/>
      </c>
    </row>
    <row r="244" spans="2:12" ht="22.5" customHeight="1" x14ac:dyDescent="0.45">
      <c r="B244" s="30">
        <f t="shared" si="12"/>
        <v>236</v>
      </c>
      <c r="C244" s="40"/>
      <c r="D244" s="41"/>
      <c r="E244" s="31" t="str">
        <f>IFERROR(IF(OR(確認書!$C$23="",D244=""),"",確認書!$C$23),"")</f>
        <v/>
      </c>
      <c r="F244" s="33" t="str">
        <f>IFERROR(VLOOKUP(E244,リスト!$A$2:$E$49,2,FALSE),"")</f>
        <v/>
      </c>
      <c r="G244" s="40"/>
      <c r="H244" s="29"/>
      <c r="I244" s="46"/>
      <c r="J244" s="34" t="str">
        <f t="shared" si="13"/>
        <v/>
      </c>
      <c r="K244" s="28" t="str">
        <f t="shared" si="14"/>
        <v/>
      </c>
      <c r="L244" s="25" t="str">
        <f t="shared" si="15"/>
        <v/>
      </c>
    </row>
    <row r="245" spans="2:12" ht="22.5" customHeight="1" x14ac:dyDescent="0.45">
      <c r="B245" s="30">
        <f t="shared" si="12"/>
        <v>237</v>
      </c>
      <c r="C245" s="40"/>
      <c r="D245" s="41"/>
      <c r="E245" s="31" t="str">
        <f>IFERROR(IF(OR(確認書!$C$23="",D245=""),"",確認書!$C$23),"")</f>
        <v/>
      </c>
      <c r="F245" s="33" t="str">
        <f>IFERROR(VLOOKUP(E245,リスト!$A$2:$E$49,2,FALSE),"")</f>
        <v/>
      </c>
      <c r="G245" s="40"/>
      <c r="H245" s="29"/>
      <c r="I245" s="46"/>
      <c r="J245" s="34" t="str">
        <f t="shared" si="13"/>
        <v/>
      </c>
      <c r="K245" s="28" t="str">
        <f t="shared" si="14"/>
        <v/>
      </c>
      <c r="L245" s="25" t="str">
        <f t="shared" si="15"/>
        <v/>
      </c>
    </row>
    <row r="246" spans="2:12" ht="22.5" customHeight="1" x14ac:dyDescent="0.45">
      <c r="B246" s="30">
        <f t="shared" si="12"/>
        <v>238</v>
      </c>
      <c r="C246" s="40"/>
      <c r="D246" s="41"/>
      <c r="E246" s="31" t="str">
        <f>IFERROR(IF(OR(確認書!$C$23="",D246=""),"",確認書!$C$23),"")</f>
        <v/>
      </c>
      <c r="F246" s="33" t="str">
        <f>IFERROR(VLOOKUP(E246,リスト!$A$2:$E$49,2,FALSE),"")</f>
        <v/>
      </c>
      <c r="G246" s="40"/>
      <c r="H246" s="29"/>
      <c r="I246" s="46"/>
      <c r="J246" s="34" t="str">
        <f t="shared" si="13"/>
        <v/>
      </c>
      <c r="K246" s="28" t="str">
        <f t="shared" si="14"/>
        <v/>
      </c>
      <c r="L246" s="25" t="str">
        <f t="shared" si="15"/>
        <v/>
      </c>
    </row>
    <row r="247" spans="2:12" ht="22.5" customHeight="1" x14ac:dyDescent="0.45">
      <c r="B247" s="30">
        <f t="shared" si="12"/>
        <v>239</v>
      </c>
      <c r="C247" s="40"/>
      <c r="D247" s="41"/>
      <c r="E247" s="31" t="str">
        <f>IFERROR(IF(OR(確認書!$C$23="",D247=""),"",確認書!$C$23),"")</f>
        <v/>
      </c>
      <c r="F247" s="33" t="str">
        <f>IFERROR(VLOOKUP(E247,リスト!$A$2:$E$49,2,FALSE),"")</f>
        <v/>
      </c>
      <c r="G247" s="40"/>
      <c r="H247" s="29"/>
      <c r="I247" s="46"/>
      <c r="J247" s="34" t="str">
        <f t="shared" si="13"/>
        <v/>
      </c>
      <c r="K247" s="28" t="str">
        <f t="shared" si="14"/>
        <v/>
      </c>
      <c r="L247" s="25" t="str">
        <f t="shared" si="15"/>
        <v/>
      </c>
    </row>
    <row r="248" spans="2:12" ht="22.5" customHeight="1" x14ac:dyDescent="0.45">
      <c r="B248" s="30">
        <f t="shared" si="12"/>
        <v>240</v>
      </c>
      <c r="C248" s="40"/>
      <c r="D248" s="41"/>
      <c r="E248" s="31" t="str">
        <f>IFERROR(IF(OR(確認書!$C$23="",D248=""),"",確認書!$C$23),"")</f>
        <v/>
      </c>
      <c r="F248" s="33" t="str">
        <f>IFERROR(VLOOKUP(E248,リスト!$A$2:$E$49,2,FALSE),"")</f>
        <v/>
      </c>
      <c r="G248" s="40"/>
      <c r="H248" s="29"/>
      <c r="I248" s="46"/>
      <c r="J248" s="34" t="str">
        <f t="shared" si="13"/>
        <v/>
      </c>
      <c r="K248" s="28" t="str">
        <f t="shared" si="14"/>
        <v/>
      </c>
      <c r="L248" s="25" t="str">
        <f t="shared" si="15"/>
        <v/>
      </c>
    </row>
    <row r="249" spans="2:12" ht="22.5" customHeight="1" x14ac:dyDescent="0.45">
      <c r="B249" s="30">
        <f t="shared" si="12"/>
        <v>241</v>
      </c>
      <c r="C249" s="40"/>
      <c r="D249" s="41"/>
      <c r="E249" s="31" t="str">
        <f>IFERROR(IF(OR(確認書!$C$23="",D249=""),"",確認書!$C$23),"")</f>
        <v/>
      </c>
      <c r="F249" s="33" t="str">
        <f>IFERROR(VLOOKUP(E249,リスト!$A$2:$E$49,2,FALSE),"")</f>
        <v/>
      </c>
      <c r="G249" s="40"/>
      <c r="H249" s="29"/>
      <c r="I249" s="46"/>
      <c r="J249" s="34" t="str">
        <f t="shared" si="13"/>
        <v/>
      </c>
      <c r="K249" s="28" t="str">
        <f t="shared" si="14"/>
        <v/>
      </c>
      <c r="L249" s="25" t="str">
        <f t="shared" si="15"/>
        <v/>
      </c>
    </row>
    <row r="250" spans="2:12" ht="22.5" customHeight="1" x14ac:dyDescent="0.45">
      <c r="B250" s="30">
        <f t="shared" si="12"/>
        <v>242</v>
      </c>
      <c r="C250" s="40"/>
      <c r="D250" s="41"/>
      <c r="E250" s="31" t="str">
        <f>IFERROR(IF(OR(確認書!$C$23="",D250=""),"",確認書!$C$23),"")</f>
        <v/>
      </c>
      <c r="F250" s="33" t="str">
        <f>IFERROR(VLOOKUP(E250,リスト!$A$2:$E$49,2,FALSE),"")</f>
        <v/>
      </c>
      <c r="G250" s="40"/>
      <c r="H250" s="29"/>
      <c r="I250" s="46"/>
      <c r="J250" s="34" t="str">
        <f t="shared" si="13"/>
        <v/>
      </c>
      <c r="K250" s="28" t="str">
        <f t="shared" si="14"/>
        <v/>
      </c>
      <c r="L250" s="25" t="str">
        <f t="shared" si="15"/>
        <v/>
      </c>
    </row>
    <row r="251" spans="2:12" ht="22.5" customHeight="1" x14ac:dyDescent="0.45">
      <c r="B251" s="30">
        <f t="shared" si="12"/>
        <v>243</v>
      </c>
      <c r="C251" s="40"/>
      <c r="D251" s="41"/>
      <c r="E251" s="31" t="str">
        <f>IFERROR(IF(OR(確認書!$C$23="",D251=""),"",確認書!$C$23),"")</f>
        <v/>
      </c>
      <c r="F251" s="33" t="str">
        <f>IFERROR(VLOOKUP(E251,リスト!$A$2:$E$49,2,FALSE),"")</f>
        <v/>
      </c>
      <c r="G251" s="40"/>
      <c r="H251" s="29"/>
      <c r="I251" s="46"/>
      <c r="J251" s="34" t="str">
        <f t="shared" si="13"/>
        <v/>
      </c>
      <c r="K251" s="28" t="str">
        <f t="shared" si="14"/>
        <v/>
      </c>
      <c r="L251" s="25" t="str">
        <f t="shared" si="15"/>
        <v/>
      </c>
    </row>
    <row r="252" spans="2:12" ht="22.5" customHeight="1" x14ac:dyDescent="0.45">
      <c r="B252" s="30">
        <f t="shared" si="12"/>
        <v>244</v>
      </c>
      <c r="C252" s="40"/>
      <c r="D252" s="41"/>
      <c r="E252" s="31" t="str">
        <f>IFERROR(IF(OR(確認書!$C$23="",D252=""),"",確認書!$C$23),"")</f>
        <v/>
      </c>
      <c r="F252" s="33" t="str">
        <f>IFERROR(VLOOKUP(E252,リスト!$A$2:$E$49,2,FALSE),"")</f>
        <v/>
      </c>
      <c r="G252" s="40"/>
      <c r="H252" s="29"/>
      <c r="I252" s="46"/>
      <c r="J252" s="34" t="str">
        <f t="shared" si="13"/>
        <v/>
      </c>
      <c r="K252" s="28" t="str">
        <f t="shared" si="14"/>
        <v/>
      </c>
      <c r="L252" s="25" t="str">
        <f t="shared" si="15"/>
        <v/>
      </c>
    </row>
    <row r="253" spans="2:12" ht="22.5" customHeight="1" x14ac:dyDescent="0.45">
      <c r="B253" s="30">
        <f t="shared" si="12"/>
        <v>245</v>
      </c>
      <c r="C253" s="40"/>
      <c r="D253" s="41"/>
      <c r="E253" s="31" t="str">
        <f>IFERROR(IF(OR(確認書!$C$23="",D253=""),"",確認書!$C$23),"")</f>
        <v/>
      </c>
      <c r="F253" s="33" t="str">
        <f>IFERROR(VLOOKUP(E253,リスト!$A$2:$E$49,2,FALSE),"")</f>
        <v/>
      </c>
      <c r="G253" s="40"/>
      <c r="H253" s="29"/>
      <c r="I253" s="46"/>
      <c r="J253" s="34" t="str">
        <f t="shared" si="13"/>
        <v/>
      </c>
      <c r="K253" s="28" t="str">
        <f t="shared" si="14"/>
        <v/>
      </c>
      <c r="L253" s="25" t="str">
        <f t="shared" si="15"/>
        <v/>
      </c>
    </row>
    <row r="254" spans="2:12" ht="22.5" customHeight="1" x14ac:dyDescent="0.45">
      <c r="B254" s="30">
        <f t="shared" si="12"/>
        <v>246</v>
      </c>
      <c r="C254" s="40"/>
      <c r="D254" s="41"/>
      <c r="E254" s="31" t="str">
        <f>IFERROR(IF(OR(確認書!$C$23="",D254=""),"",確認書!$C$23),"")</f>
        <v/>
      </c>
      <c r="F254" s="33" t="str">
        <f>IFERROR(VLOOKUP(E254,リスト!$A$2:$E$49,2,FALSE),"")</f>
        <v/>
      </c>
      <c r="G254" s="40"/>
      <c r="H254" s="29"/>
      <c r="I254" s="46"/>
      <c r="J254" s="34" t="str">
        <f t="shared" si="13"/>
        <v/>
      </c>
      <c r="K254" s="28" t="str">
        <f t="shared" si="14"/>
        <v/>
      </c>
      <c r="L254" s="25" t="str">
        <f t="shared" si="15"/>
        <v/>
      </c>
    </row>
    <row r="255" spans="2:12" ht="22.5" customHeight="1" x14ac:dyDescent="0.45">
      <c r="B255" s="30">
        <f t="shared" si="12"/>
        <v>247</v>
      </c>
      <c r="C255" s="40"/>
      <c r="D255" s="41"/>
      <c r="E255" s="31" t="str">
        <f>IFERROR(IF(OR(確認書!$C$23="",D255=""),"",確認書!$C$23),"")</f>
        <v/>
      </c>
      <c r="F255" s="33" t="str">
        <f>IFERROR(VLOOKUP(E255,リスト!$A$2:$E$49,2,FALSE),"")</f>
        <v/>
      </c>
      <c r="G255" s="40"/>
      <c r="H255" s="29"/>
      <c r="I255" s="46"/>
      <c r="J255" s="34" t="str">
        <f t="shared" si="13"/>
        <v/>
      </c>
      <c r="K255" s="28" t="str">
        <f t="shared" si="14"/>
        <v/>
      </c>
      <c r="L255" s="25" t="str">
        <f t="shared" si="15"/>
        <v/>
      </c>
    </row>
    <row r="256" spans="2:12" ht="22.5" customHeight="1" x14ac:dyDescent="0.45">
      <c r="B256" s="30">
        <f t="shared" si="12"/>
        <v>248</v>
      </c>
      <c r="C256" s="40"/>
      <c r="D256" s="41"/>
      <c r="E256" s="31" t="str">
        <f>IFERROR(IF(OR(確認書!$C$23="",D256=""),"",確認書!$C$23),"")</f>
        <v/>
      </c>
      <c r="F256" s="33" t="str">
        <f>IFERROR(VLOOKUP(E256,リスト!$A$2:$E$49,2,FALSE),"")</f>
        <v/>
      </c>
      <c r="G256" s="40"/>
      <c r="H256" s="29"/>
      <c r="I256" s="46"/>
      <c r="J256" s="34" t="str">
        <f t="shared" si="13"/>
        <v/>
      </c>
      <c r="K256" s="28" t="str">
        <f t="shared" si="14"/>
        <v/>
      </c>
      <c r="L256" s="25" t="str">
        <f t="shared" si="15"/>
        <v/>
      </c>
    </row>
    <row r="257" spans="2:12" ht="22.5" customHeight="1" x14ac:dyDescent="0.45">
      <c r="B257" s="30">
        <f t="shared" si="12"/>
        <v>249</v>
      </c>
      <c r="C257" s="40"/>
      <c r="D257" s="41"/>
      <c r="E257" s="31" t="str">
        <f>IFERROR(IF(OR(確認書!$C$23="",D257=""),"",確認書!$C$23),"")</f>
        <v/>
      </c>
      <c r="F257" s="33" t="str">
        <f>IFERROR(VLOOKUP(E257,リスト!$A$2:$E$49,2,FALSE),"")</f>
        <v/>
      </c>
      <c r="G257" s="40"/>
      <c r="H257" s="29"/>
      <c r="I257" s="46"/>
      <c r="J257" s="34" t="str">
        <f t="shared" si="13"/>
        <v/>
      </c>
      <c r="K257" s="28" t="str">
        <f t="shared" si="14"/>
        <v/>
      </c>
      <c r="L257" s="25" t="str">
        <f t="shared" si="15"/>
        <v/>
      </c>
    </row>
    <row r="258" spans="2:12" ht="22.5" customHeight="1" x14ac:dyDescent="0.45">
      <c r="B258" s="30">
        <f t="shared" si="12"/>
        <v>250</v>
      </c>
      <c r="C258" s="40"/>
      <c r="D258" s="41"/>
      <c r="E258" s="31" t="str">
        <f>IFERROR(IF(OR(確認書!$C$23="",D258=""),"",確認書!$C$23),"")</f>
        <v/>
      </c>
      <c r="F258" s="33" t="str">
        <f>IFERROR(VLOOKUP(E258,リスト!$A$2:$E$49,2,FALSE),"")</f>
        <v/>
      </c>
      <c r="G258" s="40"/>
      <c r="H258" s="29"/>
      <c r="I258" s="46"/>
      <c r="J258" s="34" t="str">
        <f t="shared" si="13"/>
        <v/>
      </c>
      <c r="K258" s="28" t="str">
        <f t="shared" si="14"/>
        <v/>
      </c>
      <c r="L258" s="25" t="str">
        <f t="shared" si="15"/>
        <v/>
      </c>
    </row>
    <row r="259" spans="2:12" ht="22.5" customHeight="1" x14ac:dyDescent="0.45">
      <c r="B259" s="30">
        <f t="shared" si="12"/>
        <v>251</v>
      </c>
      <c r="C259" s="40"/>
      <c r="D259" s="41"/>
      <c r="E259" s="31" t="str">
        <f>IFERROR(IF(OR(確認書!$C$23="",D259=""),"",確認書!$C$23),"")</f>
        <v/>
      </c>
      <c r="F259" s="33" t="str">
        <f>IFERROR(VLOOKUP(E259,リスト!$A$2:$E$49,2,FALSE),"")</f>
        <v/>
      </c>
      <c r="G259" s="40"/>
      <c r="H259" s="29"/>
      <c r="I259" s="46"/>
      <c r="J259" s="34" t="str">
        <f t="shared" si="13"/>
        <v/>
      </c>
      <c r="K259" s="28" t="str">
        <f t="shared" si="14"/>
        <v/>
      </c>
      <c r="L259" s="25" t="str">
        <f t="shared" si="15"/>
        <v/>
      </c>
    </row>
    <row r="260" spans="2:12" ht="22.5" customHeight="1" x14ac:dyDescent="0.45">
      <c r="B260" s="30">
        <f t="shared" si="12"/>
        <v>252</v>
      </c>
      <c r="C260" s="40"/>
      <c r="D260" s="41"/>
      <c r="E260" s="31" t="str">
        <f>IFERROR(IF(OR(確認書!$C$23="",D260=""),"",確認書!$C$23),"")</f>
        <v/>
      </c>
      <c r="F260" s="33" t="str">
        <f>IFERROR(VLOOKUP(E260,リスト!$A$2:$E$49,2,FALSE),"")</f>
        <v/>
      </c>
      <c r="G260" s="40"/>
      <c r="H260" s="29"/>
      <c r="I260" s="46"/>
      <c r="J260" s="34" t="str">
        <f t="shared" si="13"/>
        <v/>
      </c>
      <c r="K260" s="28" t="str">
        <f t="shared" si="14"/>
        <v/>
      </c>
      <c r="L260" s="25" t="str">
        <f t="shared" si="15"/>
        <v/>
      </c>
    </row>
    <row r="261" spans="2:12" ht="22.5" customHeight="1" x14ac:dyDescent="0.45">
      <c r="B261" s="30">
        <f t="shared" si="12"/>
        <v>253</v>
      </c>
      <c r="C261" s="40"/>
      <c r="D261" s="41"/>
      <c r="E261" s="31" t="str">
        <f>IFERROR(IF(OR(確認書!$C$23="",D261=""),"",確認書!$C$23),"")</f>
        <v/>
      </c>
      <c r="F261" s="33" t="str">
        <f>IFERROR(VLOOKUP(E261,リスト!$A$2:$E$49,2,FALSE),"")</f>
        <v/>
      </c>
      <c r="G261" s="40"/>
      <c r="H261" s="29"/>
      <c r="I261" s="46"/>
      <c r="J261" s="34" t="str">
        <f t="shared" si="13"/>
        <v/>
      </c>
      <c r="K261" s="28" t="str">
        <f t="shared" si="14"/>
        <v/>
      </c>
      <c r="L261" s="25" t="str">
        <f t="shared" si="15"/>
        <v/>
      </c>
    </row>
    <row r="262" spans="2:12" ht="22.5" customHeight="1" x14ac:dyDescent="0.45">
      <c r="B262" s="30">
        <f t="shared" si="12"/>
        <v>254</v>
      </c>
      <c r="C262" s="40"/>
      <c r="D262" s="41"/>
      <c r="E262" s="31" t="str">
        <f>IFERROR(IF(OR(確認書!$C$23="",D262=""),"",確認書!$C$23),"")</f>
        <v/>
      </c>
      <c r="F262" s="33" t="str">
        <f>IFERROR(VLOOKUP(E262,リスト!$A$2:$E$49,2,FALSE),"")</f>
        <v/>
      </c>
      <c r="G262" s="40"/>
      <c r="H262" s="29"/>
      <c r="I262" s="46"/>
      <c r="J262" s="34" t="str">
        <f t="shared" si="13"/>
        <v/>
      </c>
      <c r="K262" s="28" t="str">
        <f t="shared" si="14"/>
        <v/>
      </c>
      <c r="L262" s="25" t="str">
        <f t="shared" si="15"/>
        <v/>
      </c>
    </row>
    <row r="263" spans="2:12" ht="22.5" customHeight="1" x14ac:dyDescent="0.45">
      <c r="B263" s="30">
        <f t="shared" si="12"/>
        <v>255</v>
      </c>
      <c r="C263" s="40"/>
      <c r="D263" s="41"/>
      <c r="E263" s="31" t="str">
        <f>IFERROR(IF(OR(確認書!$C$23="",D263=""),"",確認書!$C$23),"")</f>
        <v/>
      </c>
      <c r="F263" s="33" t="str">
        <f>IFERROR(VLOOKUP(E263,リスト!$A$2:$E$49,2,FALSE),"")</f>
        <v/>
      </c>
      <c r="G263" s="40"/>
      <c r="H263" s="29"/>
      <c r="I263" s="46"/>
      <c r="J263" s="34" t="str">
        <f t="shared" si="13"/>
        <v/>
      </c>
      <c r="K263" s="28" t="str">
        <f t="shared" si="14"/>
        <v/>
      </c>
      <c r="L263" s="25" t="str">
        <f t="shared" si="15"/>
        <v/>
      </c>
    </row>
    <row r="264" spans="2:12" ht="22.5" customHeight="1" x14ac:dyDescent="0.45">
      <c r="B264" s="30">
        <f t="shared" si="12"/>
        <v>256</v>
      </c>
      <c r="C264" s="40"/>
      <c r="D264" s="41"/>
      <c r="E264" s="31" t="str">
        <f>IFERROR(IF(OR(確認書!$C$23="",D264=""),"",確認書!$C$23),"")</f>
        <v/>
      </c>
      <c r="F264" s="33" t="str">
        <f>IFERROR(VLOOKUP(E264,リスト!$A$2:$E$49,2,FALSE),"")</f>
        <v/>
      </c>
      <c r="G264" s="40"/>
      <c r="H264" s="29"/>
      <c r="I264" s="46"/>
      <c r="J264" s="34" t="str">
        <f t="shared" si="13"/>
        <v/>
      </c>
      <c r="K264" s="28" t="str">
        <f t="shared" si="14"/>
        <v/>
      </c>
      <c r="L264" s="25" t="str">
        <f t="shared" si="15"/>
        <v/>
      </c>
    </row>
    <row r="265" spans="2:12" ht="22.5" customHeight="1" x14ac:dyDescent="0.45">
      <c r="B265" s="30">
        <f t="shared" si="12"/>
        <v>257</v>
      </c>
      <c r="C265" s="40"/>
      <c r="D265" s="41"/>
      <c r="E265" s="31" t="str">
        <f>IFERROR(IF(OR(確認書!$C$23="",D265=""),"",確認書!$C$23),"")</f>
        <v/>
      </c>
      <c r="F265" s="33" t="str">
        <f>IFERROR(VLOOKUP(E265,リスト!$A$2:$E$49,2,FALSE),"")</f>
        <v/>
      </c>
      <c r="G265" s="40"/>
      <c r="H265" s="29"/>
      <c r="I265" s="46"/>
      <c r="J265" s="34" t="str">
        <f t="shared" si="13"/>
        <v/>
      </c>
      <c r="K265" s="28" t="str">
        <f t="shared" si="14"/>
        <v/>
      </c>
      <c r="L265" s="25" t="str">
        <f t="shared" si="15"/>
        <v/>
      </c>
    </row>
    <row r="266" spans="2:12" ht="22.5" customHeight="1" x14ac:dyDescent="0.45">
      <c r="B266" s="30">
        <f t="shared" ref="B266:B329" si="16">ROW()-8</f>
        <v>258</v>
      </c>
      <c r="C266" s="40"/>
      <c r="D266" s="41"/>
      <c r="E266" s="31" t="str">
        <f>IFERROR(IF(OR(確認書!$C$23="",D266=""),"",確認書!$C$23),"")</f>
        <v/>
      </c>
      <c r="F266" s="33" t="str">
        <f>IFERROR(VLOOKUP(E266,リスト!$A$2:$E$49,2,FALSE),"")</f>
        <v/>
      </c>
      <c r="G266" s="40"/>
      <c r="H266" s="29"/>
      <c r="I266" s="46"/>
      <c r="J266" s="34" t="str">
        <f t="shared" ref="J266:J329" si="17">IF(COUNTBLANK(G266:I266)=3, "",
 IF(G266="3.時間給", IF(H266="", "", H266),
 IF(OR(G266="1.月給", G266="2.日給"),
   IF(OR(H266="", I266=""), "", ROUND(H266/I266,0)),
 "")))</f>
        <v/>
      </c>
      <c r="K266" s="28" t="str">
        <f t="shared" ref="K266:K329" si="18">IF(OR(E266="", F266=""), "",
 IF(NOT(ISNUMBER(J266)), "",
 IF(J266&lt;F266, "×（法定外・特例等対象外です）", "〇")))</f>
        <v/>
      </c>
      <c r="L266" s="25" t="str">
        <f t="shared" ref="L266:L329" si="19">IF(COUNTBLANK(D266:J266)=7, "",
 IF(D266="", "←D列に従業員名を姓名（フルネーム）で入力してください。誤変換にお気を付け下さい。",
 IF(G266="", "←G列に1.月給～3.時間給を入力してください",
 IF(H266="", "←H列に金額を入力してください",
 IF(NOT(ISNUMBER(H266)), "←H列の金額は半角数字で入力してください",
 IF(G266="3.時間給", "",
 IF(I266="", "←I列に労働時間を入力してください",
 IF(NOT(ISNUMBER(I266)), "←I列の労働時間は半角数字で入力してください", ""))))))))</f>
        <v/>
      </c>
    </row>
    <row r="267" spans="2:12" ht="22.5" customHeight="1" x14ac:dyDescent="0.45">
      <c r="B267" s="30">
        <f t="shared" si="16"/>
        <v>259</v>
      </c>
      <c r="C267" s="40"/>
      <c r="D267" s="41"/>
      <c r="E267" s="31" t="str">
        <f>IFERROR(IF(OR(確認書!$C$23="",D267=""),"",確認書!$C$23),"")</f>
        <v/>
      </c>
      <c r="F267" s="33" t="str">
        <f>IFERROR(VLOOKUP(E267,リスト!$A$2:$E$49,2,FALSE),"")</f>
        <v/>
      </c>
      <c r="G267" s="40"/>
      <c r="H267" s="29"/>
      <c r="I267" s="46"/>
      <c r="J267" s="34" t="str">
        <f t="shared" si="17"/>
        <v/>
      </c>
      <c r="K267" s="28" t="str">
        <f t="shared" si="18"/>
        <v/>
      </c>
      <c r="L267" s="25" t="str">
        <f t="shared" si="19"/>
        <v/>
      </c>
    </row>
    <row r="268" spans="2:12" ht="22.5" customHeight="1" x14ac:dyDescent="0.45">
      <c r="B268" s="30">
        <f t="shared" si="16"/>
        <v>260</v>
      </c>
      <c r="C268" s="40"/>
      <c r="D268" s="41"/>
      <c r="E268" s="31" t="str">
        <f>IFERROR(IF(OR(確認書!$C$23="",D268=""),"",確認書!$C$23),"")</f>
        <v/>
      </c>
      <c r="F268" s="33" t="str">
        <f>IFERROR(VLOOKUP(E268,リスト!$A$2:$E$49,2,FALSE),"")</f>
        <v/>
      </c>
      <c r="G268" s="40"/>
      <c r="H268" s="29"/>
      <c r="I268" s="46"/>
      <c r="J268" s="34" t="str">
        <f t="shared" si="17"/>
        <v/>
      </c>
      <c r="K268" s="28" t="str">
        <f t="shared" si="18"/>
        <v/>
      </c>
      <c r="L268" s="25" t="str">
        <f t="shared" si="19"/>
        <v/>
      </c>
    </row>
    <row r="269" spans="2:12" ht="22.5" customHeight="1" x14ac:dyDescent="0.45">
      <c r="B269" s="30">
        <f t="shared" si="16"/>
        <v>261</v>
      </c>
      <c r="C269" s="40"/>
      <c r="D269" s="41"/>
      <c r="E269" s="31" t="str">
        <f>IFERROR(IF(OR(確認書!$C$23="",D269=""),"",確認書!$C$23),"")</f>
        <v/>
      </c>
      <c r="F269" s="33" t="str">
        <f>IFERROR(VLOOKUP(E269,リスト!$A$2:$E$49,2,FALSE),"")</f>
        <v/>
      </c>
      <c r="G269" s="40"/>
      <c r="H269" s="29"/>
      <c r="I269" s="46"/>
      <c r="J269" s="34" t="str">
        <f t="shared" si="17"/>
        <v/>
      </c>
      <c r="K269" s="28" t="str">
        <f t="shared" si="18"/>
        <v/>
      </c>
      <c r="L269" s="25" t="str">
        <f t="shared" si="19"/>
        <v/>
      </c>
    </row>
    <row r="270" spans="2:12" ht="22.5" customHeight="1" x14ac:dyDescent="0.45">
      <c r="B270" s="30">
        <f t="shared" si="16"/>
        <v>262</v>
      </c>
      <c r="C270" s="40"/>
      <c r="D270" s="41"/>
      <c r="E270" s="31" t="str">
        <f>IFERROR(IF(OR(確認書!$C$23="",D270=""),"",確認書!$C$23),"")</f>
        <v/>
      </c>
      <c r="F270" s="33" t="str">
        <f>IFERROR(VLOOKUP(E270,リスト!$A$2:$E$49,2,FALSE),"")</f>
        <v/>
      </c>
      <c r="G270" s="40"/>
      <c r="H270" s="29"/>
      <c r="I270" s="46"/>
      <c r="J270" s="34" t="str">
        <f t="shared" si="17"/>
        <v/>
      </c>
      <c r="K270" s="28" t="str">
        <f t="shared" si="18"/>
        <v/>
      </c>
      <c r="L270" s="25" t="str">
        <f t="shared" si="19"/>
        <v/>
      </c>
    </row>
    <row r="271" spans="2:12" ht="22.5" customHeight="1" x14ac:dyDescent="0.45">
      <c r="B271" s="30">
        <f t="shared" si="16"/>
        <v>263</v>
      </c>
      <c r="C271" s="40"/>
      <c r="D271" s="41"/>
      <c r="E271" s="31" t="str">
        <f>IFERROR(IF(OR(確認書!$C$23="",D271=""),"",確認書!$C$23),"")</f>
        <v/>
      </c>
      <c r="F271" s="33" t="str">
        <f>IFERROR(VLOOKUP(E271,リスト!$A$2:$E$49,2,FALSE),"")</f>
        <v/>
      </c>
      <c r="G271" s="40"/>
      <c r="H271" s="29"/>
      <c r="I271" s="46"/>
      <c r="J271" s="34" t="str">
        <f t="shared" si="17"/>
        <v/>
      </c>
      <c r="K271" s="28" t="str">
        <f t="shared" si="18"/>
        <v/>
      </c>
      <c r="L271" s="25" t="str">
        <f t="shared" si="19"/>
        <v/>
      </c>
    </row>
    <row r="272" spans="2:12" ht="22.5" customHeight="1" x14ac:dyDescent="0.45">
      <c r="B272" s="30">
        <f t="shared" si="16"/>
        <v>264</v>
      </c>
      <c r="C272" s="40"/>
      <c r="D272" s="41"/>
      <c r="E272" s="31" t="str">
        <f>IFERROR(IF(OR(確認書!$C$23="",D272=""),"",確認書!$C$23),"")</f>
        <v/>
      </c>
      <c r="F272" s="33" t="str">
        <f>IFERROR(VLOOKUP(E272,リスト!$A$2:$E$49,2,FALSE),"")</f>
        <v/>
      </c>
      <c r="G272" s="40"/>
      <c r="H272" s="29"/>
      <c r="I272" s="46"/>
      <c r="J272" s="34" t="str">
        <f t="shared" si="17"/>
        <v/>
      </c>
      <c r="K272" s="28" t="str">
        <f t="shared" si="18"/>
        <v/>
      </c>
      <c r="L272" s="25" t="str">
        <f t="shared" si="19"/>
        <v/>
      </c>
    </row>
    <row r="273" spans="2:12" ht="22.5" customHeight="1" x14ac:dyDescent="0.45">
      <c r="B273" s="30">
        <f t="shared" si="16"/>
        <v>265</v>
      </c>
      <c r="C273" s="40"/>
      <c r="D273" s="41"/>
      <c r="E273" s="31" t="str">
        <f>IFERROR(IF(OR(確認書!$C$23="",D273=""),"",確認書!$C$23),"")</f>
        <v/>
      </c>
      <c r="F273" s="33" t="str">
        <f>IFERROR(VLOOKUP(E273,リスト!$A$2:$E$49,2,FALSE),"")</f>
        <v/>
      </c>
      <c r="G273" s="40"/>
      <c r="H273" s="29"/>
      <c r="I273" s="46"/>
      <c r="J273" s="34" t="str">
        <f t="shared" si="17"/>
        <v/>
      </c>
      <c r="K273" s="28" t="str">
        <f t="shared" si="18"/>
        <v/>
      </c>
      <c r="L273" s="25" t="str">
        <f t="shared" si="19"/>
        <v/>
      </c>
    </row>
    <row r="274" spans="2:12" ht="22.5" customHeight="1" x14ac:dyDescent="0.45">
      <c r="B274" s="30">
        <f t="shared" si="16"/>
        <v>266</v>
      </c>
      <c r="C274" s="40"/>
      <c r="D274" s="41"/>
      <c r="E274" s="31" t="str">
        <f>IFERROR(IF(OR(確認書!$C$23="",D274=""),"",確認書!$C$23),"")</f>
        <v/>
      </c>
      <c r="F274" s="33" t="str">
        <f>IFERROR(VLOOKUP(E274,リスト!$A$2:$E$49,2,FALSE),"")</f>
        <v/>
      </c>
      <c r="G274" s="40"/>
      <c r="H274" s="29"/>
      <c r="I274" s="46"/>
      <c r="J274" s="34" t="str">
        <f t="shared" si="17"/>
        <v/>
      </c>
      <c r="K274" s="28" t="str">
        <f t="shared" si="18"/>
        <v/>
      </c>
      <c r="L274" s="25" t="str">
        <f t="shared" si="19"/>
        <v/>
      </c>
    </row>
    <row r="275" spans="2:12" ht="22.5" customHeight="1" x14ac:dyDescent="0.45">
      <c r="B275" s="30">
        <f t="shared" si="16"/>
        <v>267</v>
      </c>
      <c r="C275" s="40"/>
      <c r="D275" s="41"/>
      <c r="E275" s="31" t="str">
        <f>IFERROR(IF(OR(確認書!$C$23="",D275=""),"",確認書!$C$23),"")</f>
        <v/>
      </c>
      <c r="F275" s="33" t="str">
        <f>IFERROR(VLOOKUP(E275,リスト!$A$2:$E$49,2,FALSE),"")</f>
        <v/>
      </c>
      <c r="G275" s="40"/>
      <c r="H275" s="29"/>
      <c r="I275" s="46"/>
      <c r="J275" s="34" t="str">
        <f t="shared" si="17"/>
        <v/>
      </c>
      <c r="K275" s="28" t="str">
        <f t="shared" si="18"/>
        <v/>
      </c>
      <c r="L275" s="25" t="str">
        <f t="shared" si="19"/>
        <v/>
      </c>
    </row>
    <row r="276" spans="2:12" ht="22.5" customHeight="1" x14ac:dyDescent="0.45">
      <c r="B276" s="30">
        <f t="shared" si="16"/>
        <v>268</v>
      </c>
      <c r="C276" s="40"/>
      <c r="D276" s="41"/>
      <c r="E276" s="31" t="str">
        <f>IFERROR(IF(OR(確認書!$C$23="",D276=""),"",確認書!$C$23),"")</f>
        <v/>
      </c>
      <c r="F276" s="33" t="str">
        <f>IFERROR(VLOOKUP(E276,リスト!$A$2:$E$49,2,FALSE),"")</f>
        <v/>
      </c>
      <c r="G276" s="40"/>
      <c r="H276" s="29"/>
      <c r="I276" s="46"/>
      <c r="J276" s="34" t="str">
        <f t="shared" si="17"/>
        <v/>
      </c>
      <c r="K276" s="28" t="str">
        <f t="shared" si="18"/>
        <v/>
      </c>
      <c r="L276" s="25" t="str">
        <f t="shared" si="19"/>
        <v/>
      </c>
    </row>
    <row r="277" spans="2:12" ht="22.5" customHeight="1" x14ac:dyDescent="0.45">
      <c r="B277" s="30">
        <f t="shared" si="16"/>
        <v>269</v>
      </c>
      <c r="C277" s="40"/>
      <c r="D277" s="41"/>
      <c r="E277" s="31" t="str">
        <f>IFERROR(IF(OR(確認書!$C$23="",D277=""),"",確認書!$C$23),"")</f>
        <v/>
      </c>
      <c r="F277" s="33" t="str">
        <f>IFERROR(VLOOKUP(E277,リスト!$A$2:$E$49,2,FALSE),"")</f>
        <v/>
      </c>
      <c r="G277" s="40"/>
      <c r="H277" s="29"/>
      <c r="I277" s="46"/>
      <c r="J277" s="34" t="str">
        <f t="shared" si="17"/>
        <v/>
      </c>
      <c r="K277" s="28" t="str">
        <f t="shared" si="18"/>
        <v/>
      </c>
      <c r="L277" s="25" t="str">
        <f t="shared" si="19"/>
        <v/>
      </c>
    </row>
    <row r="278" spans="2:12" ht="22.5" customHeight="1" x14ac:dyDescent="0.45">
      <c r="B278" s="30">
        <f t="shared" si="16"/>
        <v>270</v>
      </c>
      <c r="C278" s="40"/>
      <c r="D278" s="41"/>
      <c r="E278" s="31" t="str">
        <f>IFERROR(IF(OR(確認書!$C$23="",D278=""),"",確認書!$C$23),"")</f>
        <v/>
      </c>
      <c r="F278" s="33" t="str">
        <f>IFERROR(VLOOKUP(E278,リスト!$A$2:$E$49,2,FALSE),"")</f>
        <v/>
      </c>
      <c r="G278" s="40"/>
      <c r="H278" s="29"/>
      <c r="I278" s="46"/>
      <c r="J278" s="34" t="str">
        <f t="shared" si="17"/>
        <v/>
      </c>
      <c r="K278" s="28" t="str">
        <f t="shared" si="18"/>
        <v/>
      </c>
      <c r="L278" s="25" t="str">
        <f t="shared" si="19"/>
        <v/>
      </c>
    </row>
    <row r="279" spans="2:12" ht="22.5" customHeight="1" x14ac:dyDescent="0.45">
      <c r="B279" s="30">
        <f t="shared" si="16"/>
        <v>271</v>
      </c>
      <c r="C279" s="40"/>
      <c r="D279" s="41"/>
      <c r="E279" s="31" t="str">
        <f>IFERROR(IF(OR(確認書!$C$23="",D279=""),"",確認書!$C$23),"")</f>
        <v/>
      </c>
      <c r="F279" s="33" t="str">
        <f>IFERROR(VLOOKUP(E279,リスト!$A$2:$E$49,2,FALSE),"")</f>
        <v/>
      </c>
      <c r="G279" s="40"/>
      <c r="H279" s="29"/>
      <c r="I279" s="46"/>
      <c r="J279" s="34" t="str">
        <f t="shared" si="17"/>
        <v/>
      </c>
      <c r="K279" s="28" t="str">
        <f t="shared" si="18"/>
        <v/>
      </c>
      <c r="L279" s="25" t="str">
        <f t="shared" si="19"/>
        <v/>
      </c>
    </row>
    <row r="280" spans="2:12" ht="22.5" customHeight="1" x14ac:dyDescent="0.45">
      <c r="B280" s="30">
        <f t="shared" si="16"/>
        <v>272</v>
      </c>
      <c r="C280" s="40"/>
      <c r="D280" s="41"/>
      <c r="E280" s="31" t="str">
        <f>IFERROR(IF(OR(確認書!$C$23="",D280=""),"",確認書!$C$23),"")</f>
        <v/>
      </c>
      <c r="F280" s="33" t="str">
        <f>IFERROR(VLOOKUP(E280,リスト!$A$2:$E$49,2,FALSE),"")</f>
        <v/>
      </c>
      <c r="G280" s="40"/>
      <c r="H280" s="29"/>
      <c r="I280" s="46"/>
      <c r="J280" s="34" t="str">
        <f t="shared" si="17"/>
        <v/>
      </c>
      <c r="K280" s="28" t="str">
        <f t="shared" si="18"/>
        <v/>
      </c>
      <c r="L280" s="25" t="str">
        <f t="shared" si="19"/>
        <v/>
      </c>
    </row>
    <row r="281" spans="2:12" ht="22.5" customHeight="1" x14ac:dyDescent="0.45">
      <c r="B281" s="30">
        <f t="shared" si="16"/>
        <v>273</v>
      </c>
      <c r="C281" s="40"/>
      <c r="D281" s="41"/>
      <c r="E281" s="31" t="str">
        <f>IFERROR(IF(OR(確認書!$C$23="",D281=""),"",確認書!$C$23),"")</f>
        <v/>
      </c>
      <c r="F281" s="33" t="str">
        <f>IFERROR(VLOOKUP(E281,リスト!$A$2:$E$49,2,FALSE),"")</f>
        <v/>
      </c>
      <c r="G281" s="40"/>
      <c r="H281" s="29"/>
      <c r="I281" s="46"/>
      <c r="J281" s="34" t="str">
        <f t="shared" si="17"/>
        <v/>
      </c>
      <c r="K281" s="28" t="str">
        <f t="shared" si="18"/>
        <v/>
      </c>
      <c r="L281" s="25" t="str">
        <f t="shared" si="19"/>
        <v/>
      </c>
    </row>
    <row r="282" spans="2:12" ht="22.5" customHeight="1" x14ac:dyDescent="0.45">
      <c r="B282" s="30">
        <f t="shared" si="16"/>
        <v>274</v>
      </c>
      <c r="C282" s="40"/>
      <c r="D282" s="41"/>
      <c r="E282" s="31" t="str">
        <f>IFERROR(IF(OR(確認書!$C$23="",D282=""),"",確認書!$C$23),"")</f>
        <v/>
      </c>
      <c r="F282" s="33" t="str">
        <f>IFERROR(VLOOKUP(E282,リスト!$A$2:$E$49,2,FALSE),"")</f>
        <v/>
      </c>
      <c r="G282" s="40"/>
      <c r="H282" s="29"/>
      <c r="I282" s="46"/>
      <c r="J282" s="34" t="str">
        <f t="shared" si="17"/>
        <v/>
      </c>
      <c r="K282" s="28" t="str">
        <f t="shared" si="18"/>
        <v/>
      </c>
      <c r="L282" s="25" t="str">
        <f t="shared" si="19"/>
        <v/>
      </c>
    </row>
    <row r="283" spans="2:12" ht="22.5" customHeight="1" x14ac:dyDescent="0.45">
      <c r="B283" s="30">
        <f t="shared" si="16"/>
        <v>275</v>
      </c>
      <c r="C283" s="40"/>
      <c r="D283" s="41"/>
      <c r="E283" s="31" t="str">
        <f>IFERROR(IF(OR(確認書!$C$23="",D283=""),"",確認書!$C$23),"")</f>
        <v/>
      </c>
      <c r="F283" s="33" t="str">
        <f>IFERROR(VLOOKUP(E283,リスト!$A$2:$E$49,2,FALSE),"")</f>
        <v/>
      </c>
      <c r="G283" s="40"/>
      <c r="H283" s="29"/>
      <c r="I283" s="46"/>
      <c r="J283" s="34" t="str">
        <f t="shared" si="17"/>
        <v/>
      </c>
      <c r="K283" s="28" t="str">
        <f t="shared" si="18"/>
        <v/>
      </c>
      <c r="L283" s="25" t="str">
        <f t="shared" si="19"/>
        <v/>
      </c>
    </row>
    <row r="284" spans="2:12" ht="22.5" customHeight="1" x14ac:dyDescent="0.45">
      <c r="B284" s="30">
        <f t="shared" si="16"/>
        <v>276</v>
      </c>
      <c r="C284" s="40"/>
      <c r="D284" s="41"/>
      <c r="E284" s="31" t="str">
        <f>IFERROR(IF(OR(確認書!$C$23="",D284=""),"",確認書!$C$23),"")</f>
        <v/>
      </c>
      <c r="F284" s="33" t="str">
        <f>IFERROR(VLOOKUP(E284,リスト!$A$2:$E$49,2,FALSE),"")</f>
        <v/>
      </c>
      <c r="G284" s="40"/>
      <c r="H284" s="29"/>
      <c r="I284" s="46"/>
      <c r="J284" s="34" t="str">
        <f t="shared" si="17"/>
        <v/>
      </c>
      <c r="K284" s="28" t="str">
        <f t="shared" si="18"/>
        <v/>
      </c>
      <c r="L284" s="25" t="str">
        <f t="shared" si="19"/>
        <v/>
      </c>
    </row>
    <row r="285" spans="2:12" ht="22.5" customHeight="1" x14ac:dyDescent="0.45">
      <c r="B285" s="30">
        <f t="shared" si="16"/>
        <v>277</v>
      </c>
      <c r="C285" s="40"/>
      <c r="D285" s="41"/>
      <c r="E285" s="31" t="str">
        <f>IFERROR(IF(OR(確認書!$C$23="",D285=""),"",確認書!$C$23),"")</f>
        <v/>
      </c>
      <c r="F285" s="33" t="str">
        <f>IFERROR(VLOOKUP(E285,リスト!$A$2:$E$49,2,FALSE),"")</f>
        <v/>
      </c>
      <c r="G285" s="40"/>
      <c r="H285" s="29"/>
      <c r="I285" s="46"/>
      <c r="J285" s="34" t="str">
        <f t="shared" si="17"/>
        <v/>
      </c>
      <c r="K285" s="28" t="str">
        <f t="shared" si="18"/>
        <v/>
      </c>
      <c r="L285" s="25" t="str">
        <f t="shared" si="19"/>
        <v/>
      </c>
    </row>
    <row r="286" spans="2:12" ht="22.5" customHeight="1" x14ac:dyDescent="0.45">
      <c r="B286" s="30">
        <f t="shared" si="16"/>
        <v>278</v>
      </c>
      <c r="C286" s="40"/>
      <c r="D286" s="41"/>
      <c r="E286" s="31" t="str">
        <f>IFERROR(IF(OR(確認書!$C$23="",D286=""),"",確認書!$C$23),"")</f>
        <v/>
      </c>
      <c r="F286" s="33" t="str">
        <f>IFERROR(VLOOKUP(E286,リスト!$A$2:$E$49,2,FALSE),"")</f>
        <v/>
      </c>
      <c r="G286" s="40"/>
      <c r="H286" s="29"/>
      <c r="I286" s="46"/>
      <c r="J286" s="34" t="str">
        <f t="shared" si="17"/>
        <v/>
      </c>
      <c r="K286" s="28" t="str">
        <f t="shared" si="18"/>
        <v/>
      </c>
      <c r="L286" s="25" t="str">
        <f t="shared" si="19"/>
        <v/>
      </c>
    </row>
    <row r="287" spans="2:12" ht="22.5" customHeight="1" x14ac:dyDescent="0.45">
      <c r="B287" s="30">
        <f t="shared" si="16"/>
        <v>279</v>
      </c>
      <c r="C287" s="40"/>
      <c r="D287" s="41"/>
      <c r="E287" s="31" t="str">
        <f>IFERROR(IF(OR(確認書!$C$23="",D287=""),"",確認書!$C$23),"")</f>
        <v/>
      </c>
      <c r="F287" s="33" t="str">
        <f>IFERROR(VLOOKUP(E287,リスト!$A$2:$E$49,2,FALSE),"")</f>
        <v/>
      </c>
      <c r="G287" s="40"/>
      <c r="H287" s="29"/>
      <c r="I287" s="46"/>
      <c r="J287" s="34" t="str">
        <f t="shared" si="17"/>
        <v/>
      </c>
      <c r="K287" s="28" t="str">
        <f t="shared" si="18"/>
        <v/>
      </c>
      <c r="L287" s="25" t="str">
        <f t="shared" si="19"/>
        <v/>
      </c>
    </row>
    <row r="288" spans="2:12" ht="22.5" customHeight="1" x14ac:dyDescent="0.45">
      <c r="B288" s="30">
        <f t="shared" si="16"/>
        <v>280</v>
      </c>
      <c r="C288" s="40"/>
      <c r="D288" s="41"/>
      <c r="E288" s="31" t="str">
        <f>IFERROR(IF(OR(確認書!$C$23="",D288=""),"",確認書!$C$23),"")</f>
        <v/>
      </c>
      <c r="F288" s="33" t="str">
        <f>IFERROR(VLOOKUP(E288,リスト!$A$2:$E$49,2,FALSE),"")</f>
        <v/>
      </c>
      <c r="G288" s="40"/>
      <c r="H288" s="29"/>
      <c r="I288" s="46"/>
      <c r="J288" s="34" t="str">
        <f t="shared" si="17"/>
        <v/>
      </c>
      <c r="K288" s="28" t="str">
        <f t="shared" si="18"/>
        <v/>
      </c>
      <c r="L288" s="25" t="str">
        <f t="shared" si="19"/>
        <v/>
      </c>
    </row>
    <row r="289" spans="2:12" ht="22.5" customHeight="1" x14ac:dyDescent="0.45">
      <c r="B289" s="30">
        <f t="shared" si="16"/>
        <v>281</v>
      </c>
      <c r="C289" s="40"/>
      <c r="D289" s="41"/>
      <c r="E289" s="31" t="str">
        <f>IFERROR(IF(OR(確認書!$C$23="",D289=""),"",確認書!$C$23),"")</f>
        <v/>
      </c>
      <c r="F289" s="33" t="str">
        <f>IFERROR(VLOOKUP(E289,リスト!$A$2:$E$49,2,FALSE),"")</f>
        <v/>
      </c>
      <c r="G289" s="40"/>
      <c r="H289" s="29"/>
      <c r="I289" s="46"/>
      <c r="J289" s="34" t="str">
        <f t="shared" si="17"/>
        <v/>
      </c>
      <c r="K289" s="28" t="str">
        <f t="shared" si="18"/>
        <v/>
      </c>
      <c r="L289" s="25" t="str">
        <f t="shared" si="19"/>
        <v/>
      </c>
    </row>
    <row r="290" spans="2:12" ht="22.5" customHeight="1" x14ac:dyDescent="0.45">
      <c r="B290" s="30">
        <f t="shared" si="16"/>
        <v>282</v>
      </c>
      <c r="C290" s="40"/>
      <c r="D290" s="41"/>
      <c r="E290" s="31" t="str">
        <f>IFERROR(IF(OR(確認書!$C$23="",D290=""),"",確認書!$C$23),"")</f>
        <v/>
      </c>
      <c r="F290" s="33" t="str">
        <f>IFERROR(VLOOKUP(E290,リスト!$A$2:$E$49,2,FALSE),"")</f>
        <v/>
      </c>
      <c r="G290" s="40"/>
      <c r="H290" s="29"/>
      <c r="I290" s="46"/>
      <c r="J290" s="34" t="str">
        <f t="shared" si="17"/>
        <v/>
      </c>
      <c r="K290" s="28" t="str">
        <f t="shared" si="18"/>
        <v/>
      </c>
      <c r="L290" s="25" t="str">
        <f t="shared" si="19"/>
        <v/>
      </c>
    </row>
    <row r="291" spans="2:12" ht="22.5" customHeight="1" x14ac:dyDescent="0.45">
      <c r="B291" s="30">
        <f t="shared" si="16"/>
        <v>283</v>
      </c>
      <c r="C291" s="40"/>
      <c r="D291" s="41"/>
      <c r="E291" s="31" t="str">
        <f>IFERROR(IF(OR(確認書!$C$23="",D291=""),"",確認書!$C$23),"")</f>
        <v/>
      </c>
      <c r="F291" s="33" t="str">
        <f>IFERROR(VLOOKUP(E291,リスト!$A$2:$E$49,2,FALSE),"")</f>
        <v/>
      </c>
      <c r="G291" s="40"/>
      <c r="H291" s="29"/>
      <c r="I291" s="46"/>
      <c r="J291" s="34" t="str">
        <f t="shared" si="17"/>
        <v/>
      </c>
      <c r="K291" s="28" t="str">
        <f t="shared" si="18"/>
        <v/>
      </c>
      <c r="L291" s="25" t="str">
        <f t="shared" si="19"/>
        <v/>
      </c>
    </row>
    <row r="292" spans="2:12" ht="22.5" customHeight="1" x14ac:dyDescent="0.45">
      <c r="B292" s="30">
        <f t="shared" si="16"/>
        <v>284</v>
      </c>
      <c r="C292" s="40"/>
      <c r="D292" s="41"/>
      <c r="E292" s="31" t="str">
        <f>IFERROR(IF(OR(確認書!$C$23="",D292=""),"",確認書!$C$23),"")</f>
        <v/>
      </c>
      <c r="F292" s="33" t="str">
        <f>IFERROR(VLOOKUP(E292,リスト!$A$2:$E$49,2,FALSE),"")</f>
        <v/>
      </c>
      <c r="G292" s="40"/>
      <c r="H292" s="29"/>
      <c r="I292" s="46"/>
      <c r="J292" s="34" t="str">
        <f t="shared" si="17"/>
        <v/>
      </c>
      <c r="K292" s="28" t="str">
        <f t="shared" si="18"/>
        <v/>
      </c>
      <c r="L292" s="25" t="str">
        <f t="shared" si="19"/>
        <v/>
      </c>
    </row>
    <row r="293" spans="2:12" ht="22.5" customHeight="1" x14ac:dyDescent="0.45">
      <c r="B293" s="30">
        <f t="shared" si="16"/>
        <v>285</v>
      </c>
      <c r="C293" s="40"/>
      <c r="D293" s="41"/>
      <c r="E293" s="31" t="str">
        <f>IFERROR(IF(OR(確認書!$C$23="",D293=""),"",確認書!$C$23),"")</f>
        <v/>
      </c>
      <c r="F293" s="33" t="str">
        <f>IFERROR(VLOOKUP(E293,リスト!$A$2:$E$49,2,FALSE),"")</f>
        <v/>
      </c>
      <c r="G293" s="40"/>
      <c r="H293" s="29"/>
      <c r="I293" s="46"/>
      <c r="J293" s="34" t="str">
        <f t="shared" si="17"/>
        <v/>
      </c>
      <c r="K293" s="28" t="str">
        <f t="shared" si="18"/>
        <v/>
      </c>
      <c r="L293" s="25" t="str">
        <f t="shared" si="19"/>
        <v/>
      </c>
    </row>
    <row r="294" spans="2:12" ht="22.5" customHeight="1" x14ac:dyDescent="0.45">
      <c r="B294" s="30">
        <f t="shared" si="16"/>
        <v>286</v>
      </c>
      <c r="C294" s="40"/>
      <c r="D294" s="41"/>
      <c r="E294" s="31" t="str">
        <f>IFERROR(IF(OR(確認書!$C$23="",D294=""),"",確認書!$C$23),"")</f>
        <v/>
      </c>
      <c r="F294" s="33" t="str">
        <f>IFERROR(VLOOKUP(E294,リスト!$A$2:$E$49,2,FALSE),"")</f>
        <v/>
      </c>
      <c r="G294" s="40"/>
      <c r="H294" s="29"/>
      <c r="I294" s="46"/>
      <c r="J294" s="34" t="str">
        <f t="shared" si="17"/>
        <v/>
      </c>
      <c r="K294" s="28" t="str">
        <f t="shared" si="18"/>
        <v/>
      </c>
      <c r="L294" s="25" t="str">
        <f t="shared" si="19"/>
        <v/>
      </c>
    </row>
    <row r="295" spans="2:12" ht="22.5" customHeight="1" x14ac:dyDescent="0.45">
      <c r="B295" s="30">
        <f t="shared" si="16"/>
        <v>287</v>
      </c>
      <c r="C295" s="40"/>
      <c r="D295" s="41"/>
      <c r="E295" s="31" t="str">
        <f>IFERROR(IF(OR(確認書!$C$23="",D295=""),"",確認書!$C$23),"")</f>
        <v/>
      </c>
      <c r="F295" s="33" t="str">
        <f>IFERROR(VLOOKUP(E295,リスト!$A$2:$E$49,2,FALSE),"")</f>
        <v/>
      </c>
      <c r="G295" s="40"/>
      <c r="H295" s="29"/>
      <c r="I295" s="46"/>
      <c r="J295" s="34" t="str">
        <f t="shared" si="17"/>
        <v/>
      </c>
      <c r="K295" s="28" t="str">
        <f t="shared" si="18"/>
        <v/>
      </c>
      <c r="L295" s="25" t="str">
        <f t="shared" si="19"/>
        <v/>
      </c>
    </row>
    <row r="296" spans="2:12" ht="22.5" customHeight="1" x14ac:dyDescent="0.45">
      <c r="B296" s="30">
        <f t="shared" si="16"/>
        <v>288</v>
      </c>
      <c r="C296" s="40"/>
      <c r="D296" s="41"/>
      <c r="E296" s="31" t="str">
        <f>IFERROR(IF(OR(確認書!$C$23="",D296=""),"",確認書!$C$23),"")</f>
        <v/>
      </c>
      <c r="F296" s="33" t="str">
        <f>IFERROR(VLOOKUP(E296,リスト!$A$2:$E$49,2,FALSE),"")</f>
        <v/>
      </c>
      <c r="G296" s="40"/>
      <c r="H296" s="29"/>
      <c r="I296" s="46"/>
      <c r="J296" s="34" t="str">
        <f t="shared" si="17"/>
        <v/>
      </c>
      <c r="K296" s="28" t="str">
        <f t="shared" si="18"/>
        <v/>
      </c>
      <c r="L296" s="25" t="str">
        <f t="shared" si="19"/>
        <v/>
      </c>
    </row>
    <row r="297" spans="2:12" ht="22.5" customHeight="1" x14ac:dyDescent="0.45">
      <c r="B297" s="30">
        <f t="shared" si="16"/>
        <v>289</v>
      </c>
      <c r="C297" s="40"/>
      <c r="D297" s="41"/>
      <c r="E297" s="31" t="str">
        <f>IFERROR(IF(OR(確認書!$C$23="",D297=""),"",確認書!$C$23),"")</f>
        <v/>
      </c>
      <c r="F297" s="33" t="str">
        <f>IFERROR(VLOOKUP(E297,リスト!$A$2:$E$49,2,FALSE),"")</f>
        <v/>
      </c>
      <c r="G297" s="40"/>
      <c r="H297" s="29"/>
      <c r="I297" s="46"/>
      <c r="J297" s="34" t="str">
        <f t="shared" si="17"/>
        <v/>
      </c>
      <c r="K297" s="28" t="str">
        <f t="shared" si="18"/>
        <v/>
      </c>
      <c r="L297" s="25" t="str">
        <f t="shared" si="19"/>
        <v/>
      </c>
    </row>
    <row r="298" spans="2:12" ht="22.5" customHeight="1" x14ac:dyDescent="0.45">
      <c r="B298" s="30">
        <f t="shared" si="16"/>
        <v>290</v>
      </c>
      <c r="C298" s="40"/>
      <c r="D298" s="41"/>
      <c r="E298" s="31" t="str">
        <f>IFERROR(IF(OR(確認書!$C$23="",D298=""),"",確認書!$C$23),"")</f>
        <v/>
      </c>
      <c r="F298" s="33" t="str">
        <f>IFERROR(VLOOKUP(E298,リスト!$A$2:$E$49,2,FALSE),"")</f>
        <v/>
      </c>
      <c r="G298" s="40"/>
      <c r="H298" s="29"/>
      <c r="I298" s="46"/>
      <c r="J298" s="34" t="str">
        <f t="shared" si="17"/>
        <v/>
      </c>
      <c r="K298" s="28" t="str">
        <f t="shared" si="18"/>
        <v/>
      </c>
      <c r="L298" s="25" t="str">
        <f t="shared" si="19"/>
        <v/>
      </c>
    </row>
    <row r="299" spans="2:12" ht="22.5" customHeight="1" x14ac:dyDescent="0.45">
      <c r="B299" s="30">
        <f t="shared" si="16"/>
        <v>291</v>
      </c>
      <c r="C299" s="40"/>
      <c r="D299" s="41"/>
      <c r="E299" s="31" t="str">
        <f>IFERROR(IF(OR(確認書!$C$23="",D299=""),"",確認書!$C$23),"")</f>
        <v/>
      </c>
      <c r="F299" s="33" t="str">
        <f>IFERROR(VLOOKUP(E299,リスト!$A$2:$E$49,2,FALSE),"")</f>
        <v/>
      </c>
      <c r="G299" s="40"/>
      <c r="H299" s="29"/>
      <c r="I299" s="46"/>
      <c r="J299" s="34" t="str">
        <f t="shared" si="17"/>
        <v/>
      </c>
      <c r="K299" s="28" t="str">
        <f t="shared" si="18"/>
        <v/>
      </c>
      <c r="L299" s="25" t="str">
        <f t="shared" si="19"/>
        <v/>
      </c>
    </row>
    <row r="300" spans="2:12" ht="22.5" customHeight="1" x14ac:dyDescent="0.45">
      <c r="B300" s="30">
        <f t="shared" si="16"/>
        <v>292</v>
      </c>
      <c r="C300" s="40"/>
      <c r="D300" s="41"/>
      <c r="E300" s="31" t="str">
        <f>IFERROR(IF(OR(確認書!$C$23="",D300=""),"",確認書!$C$23),"")</f>
        <v/>
      </c>
      <c r="F300" s="33" t="str">
        <f>IFERROR(VLOOKUP(E300,リスト!$A$2:$E$49,2,FALSE),"")</f>
        <v/>
      </c>
      <c r="G300" s="40"/>
      <c r="H300" s="29"/>
      <c r="I300" s="46"/>
      <c r="J300" s="34" t="str">
        <f t="shared" si="17"/>
        <v/>
      </c>
      <c r="K300" s="28" t="str">
        <f t="shared" si="18"/>
        <v/>
      </c>
      <c r="L300" s="25" t="str">
        <f t="shared" si="19"/>
        <v/>
      </c>
    </row>
    <row r="301" spans="2:12" ht="22.5" customHeight="1" x14ac:dyDescent="0.45">
      <c r="B301" s="30">
        <f t="shared" si="16"/>
        <v>293</v>
      </c>
      <c r="C301" s="40"/>
      <c r="D301" s="41"/>
      <c r="E301" s="31" t="str">
        <f>IFERROR(IF(OR(確認書!$C$23="",D301=""),"",確認書!$C$23),"")</f>
        <v/>
      </c>
      <c r="F301" s="33" t="str">
        <f>IFERROR(VLOOKUP(E301,リスト!$A$2:$E$49,2,FALSE),"")</f>
        <v/>
      </c>
      <c r="G301" s="40"/>
      <c r="H301" s="29"/>
      <c r="I301" s="46"/>
      <c r="J301" s="34" t="str">
        <f t="shared" si="17"/>
        <v/>
      </c>
      <c r="K301" s="28" t="str">
        <f t="shared" si="18"/>
        <v/>
      </c>
      <c r="L301" s="25" t="str">
        <f t="shared" si="19"/>
        <v/>
      </c>
    </row>
    <row r="302" spans="2:12" ht="22.5" customHeight="1" x14ac:dyDescent="0.45">
      <c r="B302" s="30">
        <f t="shared" si="16"/>
        <v>294</v>
      </c>
      <c r="C302" s="40"/>
      <c r="D302" s="41"/>
      <c r="E302" s="31" t="str">
        <f>IFERROR(IF(OR(確認書!$C$23="",D302=""),"",確認書!$C$23),"")</f>
        <v/>
      </c>
      <c r="F302" s="33" t="str">
        <f>IFERROR(VLOOKUP(E302,リスト!$A$2:$E$49,2,FALSE),"")</f>
        <v/>
      </c>
      <c r="G302" s="40"/>
      <c r="H302" s="29"/>
      <c r="I302" s="46"/>
      <c r="J302" s="34" t="str">
        <f t="shared" si="17"/>
        <v/>
      </c>
      <c r="K302" s="28" t="str">
        <f t="shared" si="18"/>
        <v/>
      </c>
      <c r="L302" s="25" t="str">
        <f t="shared" si="19"/>
        <v/>
      </c>
    </row>
    <row r="303" spans="2:12" ht="22.5" customHeight="1" x14ac:dyDescent="0.45">
      <c r="B303" s="30">
        <f t="shared" si="16"/>
        <v>295</v>
      </c>
      <c r="C303" s="40"/>
      <c r="D303" s="41"/>
      <c r="E303" s="31" t="str">
        <f>IFERROR(IF(OR(確認書!$C$23="",D303=""),"",確認書!$C$23),"")</f>
        <v/>
      </c>
      <c r="F303" s="33" t="str">
        <f>IFERROR(VLOOKUP(E303,リスト!$A$2:$E$49,2,FALSE),"")</f>
        <v/>
      </c>
      <c r="G303" s="40"/>
      <c r="H303" s="29"/>
      <c r="I303" s="46"/>
      <c r="J303" s="34" t="str">
        <f t="shared" si="17"/>
        <v/>
      </c>
      <c r="K303" s="28" t="str">
        <f t="shared" si="18"/>
        <v/>
      </c>
      <c r="L303" s="25" t="str">
        <f t="shared" si="19"/>
        <v/>
      </c>
    </row>
    <row r="304" spans="2:12" ht="22.5" customHeight="1" x14ac:dyDescent="0.45">
      <c r="B304" s="30">
        <f t="shared" si="16"/>
        <v>296</v>
      </c>
      <c r="C304" s="40"/>
      <c r="D304" s="41"/>
      <c r="E304" s="31" t="str">
        <f>IFERROR(IF(OR(確認書!$C$23="",D304=""),"",確認書!$C$23),"")</f>
        <v/>
      </c>
      <c r="F304" s="33" t="str">
        <f>IFERROR(VLOOKUP(E304,リスト!$A$2:$E$49,2,FALSE),"")</f>
        <v/>
      </c>
      <c r="G304" s="40"/>
      <c r="H304" s="29"/>
      <c r="I304" s="46"/>
      <c r="J304" s="34" t="str">
        <f t="shared" si="17"/>
        <v/>
      </c>
      <c r="K304" s="28" t="str">
        <f t="shared" si="18"/>
        <v/>
      </c>
      <c r="L304" s="25" t="str">
        <f t="shared" si="19"/>
        <v/>
      </c>
    </row>
    <row r="305" spans="2:12" ht="22.5" customHeight="1" x14ac:dyDescent="0.45">
      <c r="B305" s="30">
        <f t="shared" si="16"/>
        <v>297</v>
      </c>
      <c r="C305" s="40"/>
      <c r="D305" s="41"/>
      <c r="E305" s="31" t="str">
        <f>IFERROR(IF(OR(確認書!$C$23="",D305=""),"",確認書!$C$23),"")</f>
        <v/>
      </c>
      <c r="F305" s="33" t="str">
        <f>IFERROR(VLOOKUP(E305,リスト!$A$2:$E$49,2,FALSE),"")</f>
        <v/>
      </c>
      <c r="G305" s="40"/>
      <c r="H305" s="29"/>
      <c r="I305" s="46"/>
      <c r="J305" s="34" t="str">
        <f t="shared" si="17"/>
        <v/>
      </c>
      <c r="K305" s="28" t="str">
        <f t="shared" si="18"/>
        <v/>
      </c>
      <c r="L305" s="25" t="str">
        <f t="shared" si="19"/>
        <v/>
      </c>
    </row>
    <row r="306" spans="2:12" ht="22.5" customHeight="1" x14ac:dyDescent="0.45">
      <c r="B306" s="30">
        <f t="shared" si="16"/>
        <v>298</v>
      </c>
      <c r="C306" s="40"/>
      <c r="D306" s="41"/>
      <c r="E306" s="31" t="str">
        <f>IFERROR(IF(OR(確認書!$C$23="",D306=""),"",確認書!$C$23),"")</f>
        <v/>
      </c>
      <c r="F306" s="33" t="str">
        <f>IFERROR(VLOOKUP(E306,リスト!$A$2:$E$49,2,FALSE),"")</f>
        <v/>
      </c>
      <c r="G306" s="40"/>
      <c r="H306" s="29"/>
      <c r="I306" s="46"/>
      <c r="J306" s="34" t="str">
        <f t="shared" si="17"/>
        <v/>
      </c>
      <c r="K306" s="28" t="str">
        <f t="shared" si="18"/>
        <v/>
      </c>
      <c r="L306" s="25" t="str">
        <f t="shared" si="19"/>
        <v/>
      </c>
    </row>
    <row r="307" spans="2:12" ht="22.5" customHeight="1" x14ac:dyDescent="0.45">
      <c r="B307" s="30">
        <f t="shared" si="16"/>
        <v>299</v>
      </c>
      <c r="C307" s="40"/>
      <c r="D307" s="41"/>
      <c r="E307" s="31" t="str">
        <f>IFERROR(IF(OR(確認書!$C$23="",D307=""),"",確認書!$C$23),"")</f>
        <v/>
      </c>
      <c r="F307" s="33" t="str">
        <f>IFERROR(VLOOKUP(E307,リスト!$A$2:$E$49,2,FALSE),"")</f>
        <v/>
      </c>
      <c r="G307" s="40"/>
      <c r="H307" s="29"/>
      <c r="I307" s="46"/>
      <c r="J307" s="34" t="str">
        <f t="shared" si="17"/>
        <v/>
      </c>
      <c r="K307" s="28" t="str">
        <f t="shared" si="18"/>
        <v/>
      </c>
      <c r="L307" s="25" t="str">
        <f t="shared" si="19"/>
        <v/>
      </c>
    </row>
    <row r="308" spans="2:12" ht="22.5" customHeight="1" x14ac:dyDescent="0.45">
      <c r="B308" s="30">
        <f t="shared" si="16"/>
        <v>300</v>
      </c>
      <c r="C308" s="40"/>
      <c r="D308" s="41"/>
      <c r="E308" s="31" t="str">
        <f>IFERROR(IF(OR(確認書!$C$23="",D308=""),"",確認書!$C$23),"")</f>
        <v/>
      </c>
      <c r="F308" s="33" t="str">
        <f>IFERROR(VLOOKUP(E308,リスト!$A$2:$E$49,2,FALSE),"")</f>
        <v/>
      </c>
      <c r="G308" s="40"/>
      <c r="H308" s="29"/>
      <c r="I308" s="46"/>
      <c r="J308" s="34" t="str">
        <f t="shared" si="17"/>
        <v/>
      </c>
      <c r="K308" s="28" t="str">
        <f t="shared" si="18"/>
        <v/>
      </c>
      <c r="L308" s="25" t="str">
        <f t="shared" si="19"/>
        <v/>
      </c>
    </row>
    <row r="309" spans="2:12" ht="22.5" customHeight="1" x14ac:dyDescent="0.45">
      <c r="B309" s="30">
        <f t="shared" si="16"/>
        <v>301</v>
      </c>
      <c r="C309" s="40"/>
      <c r="D309" s="41"/>
      <c r="E309" s="31" t="str">
        <f>IFERROR(IF(OR(確認書!$C$23="",D309=""),"",確認書!$C$23),"")</f>
        <v/>
      </c>
      <c r="F309" s="33" t="str">
        <f>IFERROR(VLOOKUP(E309,リスト!$A$2:$E$49,2,FALSE),"")</f>
        <v/>
      </c>
      <c r="G309" s="40"/>
      <c r="H309" s="29"/>
      <c r="I309" s="46"/>
      <c r="J309" s="34" t="str">
        <f t="shared" si="17"/>
        <v/>
      </c>
      <c r="K309" s="28" t="str">
        <f t="shared" si="18"/>
        <v/>
      </c>
      <c r="L309" s="25" t="str">
        <f t="shared" si="19"/>
        <v/>
      </c>
    </row>
    <row r="310" spans="2:12" ht="22.5" customHeight="1" x14ac:dyDescent="0.45">
      <c r="B310" s="30">
        <f t="shared" si="16"/>
        <v>302</v>
      </c>
      <c r="C310" s="40"/>
      <c r="D310" s="41"/>
      <c r="E310" s="31" t="str">
        <f>IFERROR(IF(OR(確認書!$C$23="",D310=""),"",確認書!$C$23),"")</f>
        <v/>
      </c>
      <c r="F310" s="33" t="str">
        <f>IFERROR(VLOOKUP(E310,リスト!$A$2:$E$49,2,FALSE),"")</f>
        <v/>
      </c>
      <c r="G310" s="40"/>
      <c r="H310" s="29"/>
      <c r="I310" s="46"/>
      <c r="J310" s="34" t="str">
        <f t="shared" si="17"/>
        <v/>
      </c>
      <c r="K310" s="28" t="str">
        <f t="shared" si="18"/>
        <v/>
      </c>
      <c r="L310" s="25" t="str">
        <f t="shared" si="19"/>
        <v/>
      </c>
    </row>
    <row r="311" spans="2:12" ht="22.5" customHeight="1" x14ac:dyDescent="0.45">
      <c r="B311" s="30">
        <f t="shared" si="16"/>
        <v>303</v>
      </c>
      <c r="C311" s="40"/>
      <c r="D311" s="41"/>
      <c r="E311" s="31" t="str">
        <f>IFERROR(IF(OR(確認書!$C$23="",D311=""),"",確認書!$C$23),"")</f>
        <v/>
      </c>
      <c r="F311" s="33" t="str">
        <f>IFERROR(VLOOKUP(E311,リスト!$A$2:$E$49,2,FALSE),"")</f>
        <v/>
      </c>
      <c r="G311" s="40"/>
      <c r="H311" s="29"/>
      <c r="I311" s="46"/>
      <c r="J311" s="34" t="str">
        <f t="shared" si="17"/>
        <v/>
      </c>
      <c r="K311" s="28" t="str">
        <f t="shared" si="18"/>
        <v/>
      </c>
      <c r="L311" s="25" t="str">
        <f t="shared" si="19"/>
        <v/>
      </c>
    </row>
    <row r="312" spans="2:12" ht="22.5" customHeight="1" x14ac:dyDescent="0.45">
      <c r="B312" s="30">
        <f t="shared" si="16"/>
        <v>304</v>
      </c>
      <c r="C312" s="40"/>
      <c r="D312" s="41"/>
      <c r="E312" s="31" t="str">
        <f>IFERROR(IF(OR(確認書!$C$23="",D312=""),"",確認書!$C$23),"")</f>
        <v/>
      </c>
      <c r="F312" s="33" t="str">
        <f>IFERROR(VLOOKUP(E312,リスト!$A$2:$E$49,2,FALSE),"")</f>
        <v/>
      </c>
      <c r="G312" s="40"/>
      <c r="H312" s="29"/>
      <c r="I312" s="46"/>
      <c r="J312" s="34" t="str">
        <f t="shared" si="17"/>
        <v/>
      </c>
      <c r="K312" s="28" t="str">
        <f t="shared" si="18"/>
        <v/>
      </c>
      <c r="L312" s="25" t="str">
        <f t="shared" si="19"/>
        <v/>
      </c>
    </row>
    <row r="313" spans="2:12" ht="22.5" customHeight="1" x14ac:dyDescent="0.45">
      <c r="B313" s="30">
        <f t="shared" si="16"/>
        <v>305</v>
      </c>
      <c r="C313" s="40"/>
      <c r="D313" s="41"/>
      <c r="E313" s="31" t="str">
        <f>IFERROR(IF(OR(確認書!$C$23="",D313=""),"",確認書!$C$23),"")</f>
        <v/>
      </c>
      <c r="F313" s="33" t="str">
        <f>IFERROR(VLOOKUP(E313,リスト!$A$2:$E$49,2,FALSE),"")</f>
        <v/>
      </c>
      <c r="G313" s="40"/>
      <c r="H313" s="29"/>
      <c r="I313" s="46"/>
      <c r="J313" s="34" t="str">
        <f t="shared" si="17"/>
        <v/>
      </c>
      <c r="K313" s="28" t="str">
        <f t="shared" si="18"/>
        <v/>
      </c>
      <c r="L313" s="25" t="str">
        <f t="shared" si="19"/>
        <v/>
      </c>
    </row>
    <row r="314" spans="2:12" ht="22.5" customHeight="1" x14ac:dyDescent="0.45">
      <c r="B314" s="30">
        <f t="shared" si="16"/>
        <v>306</v>
      </c>
      <c r="C314" s="40"/>
      <c r="D314" s="41"/>
      <c r="E314" s="31" t="str">
        <f>IFERROR(IF(OR(確認書!$C$23="",D314=""),"",確認書!$C$23),"")</f>
        <v/>
      </c>
      <c r="F314" s="33" t="str">
        <f>IFERROR(VLOOKUP(E314,リスト!$A$2:$E$49,2,FALSE),"")</f>
        <v/>
      </c>
      <c r="G314" s="40"/>
      <c r="H314" s="29"/>
      <c r="I314" s="46"/>
      <c r="J314" s="34" t="str">
        <f t="shared" si="17"/>
        <v/>
      </c>
      <c r="K314" s="28" t="str">
        <f t="shared" si="18"/>
        <v/>
      </c>
      <c r="L314" s="25" t="str">
        <f t="shared" si="19"/>
        <v/>
      </c>
    </row>
    <row r="315" spans="2:12" ht="22.5" customHeight="1" x14ac:dyDescent="0.45">
      <c r="B315" s="30">
        <f t="shared" si="16"/>
        <v>307</v>
      </c>
      <c r="C315" s="40"/>
      <c r="D315" s="41"/>
      <c r="E315" s="31" t="str">
        <f>IFERROR(IF(OR(確認書!$C$23="",D315=""),"",確認書!$C$23),"")</f>
        <v/>
      </c>
      <c r="F315" s="33" t="str">
        <f>IFERROR(VLOOKUP(E315,リスト!$A$2:$E$49,2,FALSE),"")</f>
        <v/>
      </c>
      <c r="G315" s="40"/>
      <c r="H315" s="29"/>
      <c r="I315" s="46"/>
      <c r="J315" s="34" t="str">
        <f t="shared" si="17"/>
        <v/>
      </c>
      <c r="K315" s="28" t="str">
        <f t="shared" si="18"/>
        <v/>
      </c>
      <c r="L315" s="25" t="str">
        <f t="shared" si="19"/>
        <v/>
      </c>
    </row>
    <row r="316" spans="2:12" ht="22.5" customHeight="1" x14ac:dyDescent="0.45">
      <c r="B316" s="30">
        <f t="shared" si="16"/>
        <v>308</v>
      </c>
      <c r="C316" s="40"/>
      <c r="D316" s="41"/>
      <c r="E316" s="31" t="str">
        <f>IFERROR(IF(OR(確認書!$C$23="",D316=""),"",確認書!$C$23),"")</f>
        <v/>
      </c>
      <c r="F316" s="33" t="str">
        <f>IFERROR(VLOOKUP(E316,リスト!$A$2:$E$49,2,FALSE),"")</f>
        <v/>
      </c>
      <c r="G316" s="40"/>
      <c r="H316" s="29"/>
      <c r="I316" s="46"/>
      <c r="J316" s="34" t="str">
        <f t="shared" si="17"/>
        <v/>
      </c>
      <c r="K316" s="28" t="str">
        <f t="shared" si="18"/>
        <v/>
      </c>
      <c r="L316" s="25" t="str">
        <f t="shared" si="19"/>
        <v/>
      </c>
    </row>
    <row r="317" spans="2:12" ht="22.5" customHeight="1" x14ac:dyDescent="0.45">
      <c r="B317" s="30">
        <f t="shared" si="16"/>
        <v>309</v>
      </c>
      <c r="C317" s="40"/>
      <c r="D317" s="41"/>
      <c r="E317" s="31" t="str">
        <f>IFERROR(IF(OR(確認書!$C$23="",D317=""),"",確認書!$C$23),"")</f>
        <v/>
      </c>
      <c r="F317" s="33" t="str">
        <f>IFERROR(VLOOKUP(E317,リスト!$A$2:$E$49,2,FALSE),"")</f>
        <v/>
      </c>
      <c r="G317" s="40"/>
      <c r="H317" s="29"/>
      <c r="I317" s="46"/>
      <c r="J317" s="34" t="str">
        <f t="shared" si="17"/>
        <v/>
      </c>
      <c r="K317" s="28" t="str">
        <f t="shared" si="18"/>
        <v/>
      </c>
      <c r="L317" s="25" t="str">
        <f t="shared" si="19"/>
        <v/>
      </c>
    </row>
    <row r="318" spans="2:12" ht="22.5" customHeight="1" x14ac:dyDescent="0.45">
      <c r="B318" s="30">
        <f t="shared" si="16"/>
        <v>310</v>
      </c>
      <c r="C318" s="40"/>
      <c r="D318" s="41"/>
      <c r="E318" s="31" t="str">
        <f>IFERROR(IF(OR(確認書!$C$23="",D318=""),"",確認書!$C$23),"")</f>
        <v/>
      </c>
      <c r="F318" s="33" t="str">
        <f>IFERROR(VLOOKUP(E318,リスト!$A$2:$E$49,2,FALSE),"")</f>
        <v/>
      </c>
      <c r="G318" s="40"/>
      <c r="H318" s="29"/>
      <c r="I318" s="46"/>
      <c r="J318" s="34" t="str">
        <f t="shared" si="17"/>
        <v/>
      </c>
      <c r="K318" s="28" t="str">
        <f t="shared" si="18"/>
        <v/>
      </c>
      <c r="L318" s="25" t="str">
        <f t="shared" si="19"/>
        <v/>
      </c>
    </row>
    <row r="319" spans="2:12" ht="22.5" customHeight="1" x14ac:dyDescent="0.45">
      <c r="B319" s="30">
        <f t="shared" si="16"/>
        <v>311</v>
      </c>
      <c r="C319" s="40"/>
      <c r="D319" s="41"/>
      <c r="E319" s="31" t="str">
        <f>IFERROR(IF(OR(確認書!$C$23="",D319=""),"",確認書!$C$23),"")</f>
        <v/>
      </c>
      <c r="F319" s="33" t="str">
        <f>IFERROR(VLOOKUP(E319,リスト!$A$2:$E$49,2,FALSE),"")</f>
        <v/>
      </c>
      <c r="G319" s="40"/>
      <c r="H319" s="29"/>
      <c r="I319" s="46"/>
      <c r="J319" s="34" t="str">
        <f t="shared" si="17"/>
        <v/>
      </c>
      <c r="K319" s="28" t="str">
        <f t="shared" si="18"/>
        <v/>
      </c>
      <c r="L319" s="25" t="str">
        <f t="shared" si="19"/>
        <v/>
      </c>
    </row>
    <row r="320" spans="2:12" ht="22.5" customHeight="1" x14ac:dyDescent="0.45">
      <c r="B320" s="30">
        <f t="shared" si="16"/>
        <v>312</v>
      </c>
      <c r="C320" s="40"/>
      <c r="D320" s="41"/>
      <c r="E320" s="31" t="str">
        <f>IFERROR(IF(OR(確認書!$C$23="",D320=""),"",確認書!$C$23),"")</f>
        <v/>
      </c>
      <c r="F320" s="33" t="str">
        <f>IFERROR(VLOOKUP(E320,リスト!$A$2:$E$49,2,FALSE),"")</f>
        <v/>
      </c>
      <c r="G320" s="40"/>
      <c r="H320" s="29"/>
      <c r="I320" s="46"/>
      <c r="J320" s="34" t="str">
        <f t="shared" si="17"/>
        <v/>
      </c>
      <c r="K320" s="28" t="str">
        <f t="shared" si="18"/>
        <v/>
      </c>
      <c r="L320" s="25" t="str">
        <f t="shared" si="19"/>
        <v/>
      </c>
    </row>
    <row r="321" spans="2:12" ht="22.5" customHeight="1" x14ac:dyDescent="0.45">
      <c r="B321" s="30">
        <f t="shared" si="16"/>
        <v>313</v>
      </c>
      <c r="C321" s="40"/>
      <c r="D321" s="41"/>
      <c r="E321" s="31" t="str">
        <f>IFERROR(IF(OR(確認書!$C$23="",D321=""),"",確認書!$C$23),"")</f>
        <v/>
      </c>
      <c r="F321" s="33" t="str">
        <f>IFERROR(VLOOKUP(E321,リスト!$A$2:$E$49,2,FALSE),"")</f>
        <v/>
      </c>
      <c r="G321" s="40"/>
      <c r="H321" s="29"/>
      <c r="I321" s="46"/>
      <c r="J321" s="34" t="str">
        <f t="shared" si="17"/>
        <v/>
      </c>
      <c r="K321" s="28" t="str">
        <f t="shared" si="18"/>
        <v/>
      </c>
      <c r="L321" s="25" t="str">
        <f t="shared" si="19"/>
        <v/>
      </c>
    </row>
    <row r="322" spans="2:12" ht="22.5" customHeight="1" x14ac:dyDescent="0.45">
      <c r="B322" s="30">
        <f t="shared" si="16"/>
        <v>314</v>
      </c>
      <c r="C322" s="40"/>
      <c r="D322" s="41"/>
      <c r="E322" s="31" t="str">
        <f>IFERROR(IF(OR(確認書!$C$23="",D322=""),"",確認書!$C$23),"")</f>
        <v/>
      </c>
      <c r="F322" s="33" t="str">
        <f>IFERROR(VLOOKUP(E322,リスト!$A$2:$E$49,2,FALSE),"")</f>
        <v/>
      </c>
      <c r="G322" s="40"/>
      <c r="H322" s="29"/>
      <c r="I322" s="46"/>
      <c r="J322" s="34" t="str">
        <f t="shared" si="17"/>
        <v/>
      </c>
      <c r="K322" s="28" t="str">
        <f t="shared" si="18"/>
        <v/>
      </c>
      <c r="L322" s="25" t="str">
        <f t="shared" si="19"/>
        <v/>
      </c>
    </row>
    <row r="323" spans="2:12" ht="22.5" customHeight="1" x14ac:dyDescent="0.45">
      <c r="B323" s="30">
        <f t="shared" si="16"/>
        <v>315</v>
      </c>
      <c r="C323" s="40"/>
      <c r="D323" s="41"/>
      <c r="E323" s="31" t="str">
        <f>IFERROR(IF(OR(確認書!$C$23="",D323=""),"",確認書!$C$23),"")</f>
        <v/>
      </c>
      <c r="F323" s="33" t="str">
        <f>IFERROR(VLOOKUP(E323,リスト!$A$2:$E$49,2,FALSE),"")</f>
        <v/>
      </c>
      <c r="G323" s="40"/>
      <c r="H323" s="29"/>
      <c r="I323" s="46"/>
      <c r="J323" s="34" t="str">
        <f t="shared" si="17"/>
        <v/>
      </c>
      <c r="K323" s="28" t="str">
        <f t="shared" si="18"/>
        <v/>
      </c>
      <c r="L323" s="25" t="str">
        <f t="shared" si="19"/>
        <v/>
      </c>
    </row>
    <row r="324" spans="2:12" ht="22.5" customHeight="1" x14ac:dyDescent="0.45">
      <c r="B324" s="30">
        <f t="shared" si="16"/>
        <v>316</v>
      </c>
      <c r="C324" s="40"/>
      <c r="D324" s="41"/>
      <c r="E324" s="31" t="str">
        <f>IFERROR(IF(OR(確認書!$C$23="",D324=""),"",確認書!$C$23),"")</f>
        <v/>
      </c>
      <c r="F324" s="33" t="str">
        <f>IFERROR(VLOOKUP(E324,リスト!$A$2:$E$49,2,FALSE),"")</f>
        <v/>
      </c>
      <c r="G324" s="40"/>
      <c r="H324" s="29"/>
      <c r="I324" s="46"/>
      <c r="J324" s="34" t="str">
        <f t="shared" si="17"/>
        <v/>
      </c>
      <c r="K324" s="28" t="str">
        <f t="shared" si="18"/>
        <v/>
      </c>
      <c r="L324" s="25" t="str">
        <f t="shared" si="19"/>
        <v/>
      </c>
    </row>
    <row r="325" spans="2:12" ht="22.5" customHeight="1" x14ac:dyDescent="0.45">
      <c r="B325" s="30">
        <f t="shared" si="16"/>
        <v>317</v>
      </c>
      <c r="C325" s="40"/>
      <c r="D325" s="41"/>
      <c r="E325" s="31" t="str">
        <f>IFERROR(IF(OR(確認書!$C$23="",D325=""),"",確認書!$C$23),"")</f>
        <v/>
      </c>
      <c r="F325" s="33" t="str">
        <f>IFERROR(VLOOKUP(E325,リスト!$A$2:$E$49,2,FALSE),"")</f>
        <v/>
      </c>
      <c r="G325" s="40"/>
      <c r="H325" s="29"/>
      <c r="I325" s="46"/>
      <c r="J325" s="34" t="str">
        <f t="shared" si="17"/>
        <v/>
      </c>
      <c r="K325" s="28" t="str">
        <f t="shared" si="18"/>
        <v/>
      </c>
      <c r="L325" s="25" t="str">
        <f t="shared" si="19"/>
        <v/>
      </c>
    </row>
    <row r="326" spans="2:12" ht="22.5" customHeight="1" x14ac:dyDescent="0.45">
      <c r="B326" s="30">
        <f t="shared" si="16"/>
        <v>318</v>
      </c>
      <c r="C326" s="40"/>
      <c r="D326" s="41"/>
      <c r="E326" s="31" t="str">
        <f>IFERROR(IF(OR(確認書!$C$23="",D326=""),"",確認書!$C$23),"")</f>
        <v/>
      </c>
      <c r="F326" s="33" t="str">
        <f>IFERROR(VLOOKUP(E326,リスト!$A$2:$E$49,2,FALSE),"")</f>
        <v/>
      </c>
      <c r="G326" s="40"/>
      <c r="H326" s="29"/>
      <c r="I326" s="46"/>
      <c r="J326" s="34" t="str">
        <f t="shared" si="17"/>
        <v/>
      </c>
      <c r="K326" s="28" t="str">
        <f t="shared" si="18"/>
        <v/>
      </c>
      <c r="L326" s="25" t="str">
        <f t="shared" si="19"/>
        <v/>
      </c>
    </row>
    <row r="327" spans="2:12" ht="22.5" customHeight="1" x14ac:dyDescent="0.45">
      <c r="B327" s="30">
        <f t="shared" si="16"/>
        <v>319</v>
      </c>
      <c r="C327" s="40"/>
      <c r="D327" s="41"/>
      <c r="E327" s="31" t="str">
        <f>IFERROR(IF(OR(確認書!$C$23="",D327=""),"",確認書!$C$23),"")</f>
        <v/>
      </c>
      <c r="F327" s="33" t="str">
        <f>IFERROR(VLOOKUP(E327,リスト!$A$2:$E$49,2,FALSE),"")</f>
        <v/>
      </c>
      <c r="G327" s="40"/>
      <c r="H327" s="29"/>
      <c r="I327" s="46"/>
      <c r="J327" s="34" t="str">
        <f t="shared" si="17"/>
        <v/>
      </c>
      <c r="K327" s="28" t="str">
        <f t="shared" si="18"/>
        <v/>
      </c>
      <c r="L327" s="25" t="str">
        <f t="shared" si="19"/>
        <v/>
      </c>
    </row>
    <row r="328" spans="2:12" ht="22.5" customHeight="1" x14ac:dyDescent="0.45">
      <c r="B328" s="30">
        <f t="shared" si="16"/>
        <v>320</v>
      </c>
      <c r="C328" s="40"/>
      <c r="D328" s="41"/>
      <c r="E328" s="31" t="str">
        <f>IFERROR(IF(OR(確認書!$C$23="",D328=""),"",確認書!$C$23),"")</f>
        <v/>
      </c>
      <c r="F328" s="33" t="str">
        <f>IFERROR(VLOOKUP(E328,リスト!$A$2:$E$49,2,FALSE),"")</f>
        <v/>
      </c>
      <c r="G328" s="40"/>
      <c r="H328" s="29"/>
      <c r="I328" s="46"/>
      <c r="J328" s="34" t="str">
        <f t="shared" si="17"/>
        <v/>
      </c>
      <c r="K328" s="28" t="str">
        <f t="shared" si="18"/>
        <v/>
      </c>
      <c r="L328" s="25" t="str">
        <f t="shared" si="19"/>
        <v/>
      </c>
    </row>
    <row r="329" spans="2:12" ht="22.5" customHeight="1" x14ac:dyDescent="0.45">
      <c r="B329" s="30">
        <f t="shared" si="16"/>
        <v>321</v>
      </c>
      <c r="C329" s="40"/>
      <c r="D329" s="41"/>
      <c r="E329" s="31" t="str">
        <f>IFERROR(IF(OR(確認書!$C$23="",D329=""),"",確認書!$C$23),"")</f>
        <v/>
      </c>
      <c r="F329" s="33" t="str">
        <f>IFERROR(VLOOKUP(E329,リスト!$A$2:$E$49,2,FALSE),"")</f>
        <v/>
      </c>
      <c r="G329" s="40"/>
      <c r="H329" s="29"/>
      <c r="I329" s="46"/>
      <c r="J329" s="34" t="str">
        <f t="shared" si="17"/>
        <v/>
      </c>
      <c r="K329" s="28" t="str">
        <f t="shared" si="18"/>
        <v/>
      </c>
      <c r="L329" s="25" t="str">
        <f t="shared" si="19"/>
        <v/>
      </c>
    </row>
    <row r="330" spans="2:12" ht="22.5" customHeight="1" x14ac:dyDescent="0.45">
      <c r="B330" s="30">
        <f t="shared" ref="B330:B393" si="20">ROW()-8</f>
        <v>322</v>
      </c>
      <c r="C330" s="40"/>
      <c r="D330" s="41"/>
      <c r="E330" s="31" t="str">
        <f>IFERROR(IF(OR(確認書!$C$23="",D330=""),"",確認書!$C$23),"")</f>
        <v/>
      </c>
      <c r="F330" s="33" t="str">
        <f>IFERROR(VLOOKUP(E330,リスト!$A$2:$E$49,2,FALSE),"")</f>
        <v/>
      </c>
      <c r="G330" s="40"/>
      <c r="H330" s="29"/>
      <c r="I330" s="46"/>
      <c r="J330" s="34" t="str">
        <f t="shared" ref="J330:J393" si="21">IF(COUNTBLANK(G330:I330)=3, "",
 IF(G330="3.時間給", IF(H330="", "", H330),
 IF(OR(G330="1.月給", G330="2.日給"),
   IF(OR(H330="", I330=""), "", ROUND(H330/I330,0)),
 "")))</f>
        <v/>
      </c>
      <c r="K330" s="28" t="str">
        <f t="shared" ref="K330:K393" si="22">IF(OR(E330="", F330=""), "",
 IF(NOT(ISNUMBER(J330)), "",
 IF(J330&lt;F330, "×（法定外・特例等対象外です）", "〇")))</f>
        <v/>
      </c>
      <c r="L330" s="25" t="str">
        <f t="shared" ref="L330:L393" si="23">IF(COUNTBLANK(D330:J330)=7, "",
 IF(D330="", "←D列に従業員名を姓名（フルネーム）で入力してください。誤変換にお気を付け下さい。",
 IF(G330="", "←G列に1.月給～3.時間給を入力してください",
 IF(H330="", "←H列に金額を入力してください",
 IF(NOT(ISNUMBER(H330)), "←H列の金額は半角数字で入力してください",
 IF(G330="3.時間給", "",
 IF(I330="", "←I列に労働時間を入力してください",
 IF(NOT(ISNUMBER(I330)), "←I列の労働時間は半角数字で入力してください", ""))))))))</f>
        <v/>
      </c>
    </row>
    <row r="331" spans="2:12" ht="22.5" customHeight="1" x14ac:dyDescent="0.45">
      <c r="B331" s="30">
        <f t="shared" si="20"/>
        <v>323</v>
      </c>
      <c r="C331" s="40"/>
      <c r="D331" s="41"/>
      <c r="E331" s="31" t="str">
        <f>IFERROR(IF(OR(確認書!$C$23="",D331=""),"",確認書!$C$23),"")</f>
        <v/>
      </c>
      <c r="F331" s="33" t="str">
        <f>IFERROR(VLOOKUP(E331,リスト!$A$2:$E$49,2,FALSE),"")</f>
        <v/>
      </c>
      <c r="G331" s="40"/>
      <c r="H331" s="29"/>
      <c r="I331" s="46"/>
      <c r="J331" s="34" t="str">
        <f t="shared" si="21"/>
        <v/>
      </c>
      <c r="K331" s="28" t="str">
        <f t="shared" si="22"/>
        <v/>
      </c>
      <c r="L331" s="25" t="str">
        <f t="shared" si="23"/>
        <v/>
      </c>
    </row>
    <row r="332" spans="2:12" ht="22.5" customHeight="1" x14ac:dyDescent="0.45">
      <c r="B332" s="30">
        <f t="shared" si="20"/>
        <v>324</v>
      </c>
      <c r="C332" s="40"/>
      <c r="D332" s="41"/>
      <c r="E332" s="31" t="str">
        <f>IFERROR(IF(OR(確認書!$C$23="",D332=""),"",確認書!$C$23),"")</f>
        <v/>
      </c>
      <c r="F332" s="33" t="str">
        <f>IFERROR(VLOOKUP(E332,リスト!$A$2:$E$49,2,FALSE),"")</f>
        <v/>
      </c>
      <c r="G332" s="40"/>
      <c r="H332" s="29"/>
      <c r="I332" s="46"/>
      <c r="J332" s="34" t="str">
        <f t="shared" si="21"/>
        <v/>
      </c>
      <c r="K332" s="28" t="str">
        <f t="shared" si="22"/>
        <v/>
      </c>
      <c r="L332" s="25" t="str">
        <f t="shared" si="23"/>
        <v/>
      </c>
    </row>
    <row r="333" spans="2:12" ht="22.5" customHeight="1" x14ac:dyDescent="0.45">
      <c r="B333" s="30">
        <f t="shared" si="20"/>
        <v>325</v>
      </c>
      <c r="C333" s="40"/>
      <c r="D333" s="41"/>
      <c r="E333" s="31" t="str">
        <f>IFERROR(IF(OR(確認書!$C$23="",D333=""),"",確認書!$C$23),"")</f>
        <v/>
      </c>
      <c r="F333" s="33" t="str">
        <f>IFERROR(VLOOKUP(E333,リスト!$A$2:$E$49,2,FALSE),"")</f>
        <v/>
      </c>
      <c r="G333" s="40"/>
      <c r="H333" s="29"/>
      <c r="I333" s="46"/>
      <c r="J333" s="34" t="str">
        <f t="shared" si="21"/>
        <v/>
      </c>
      <c r="K333" s="28" t="str">
        <f t="shared" si="22"/>
        <v/>
      </c>
      <c r="L333" s="25" t="str">
        <f t="shared" si="23"/>
        <v/>
      </c>
    </row>
    <row r="334" spans="2:12" ht="22.5" customHeight="1" x14ac:dyDescent="0.45">
      <c r="B334" s="30">
        <f t="shared" si="20"/>
        <v>326</v>
      </c>
      <c r="C334" s="40"/>
      <c r="D334" s="41"/>
      <c r="E334" s="31" t="str">
        <f>IFERROR(IF(OR(確認書!$C$23="",D334=""),"",確認書!$C$23),"")</f>
        <v/>
      </c>
      <c r="F334" s="33" t="str">
        <f>IFERROR(VLOOKUP(E334,リスト!$A$2:$E$49,2,FALSE),"")</f>
        <v/>
      </c>
      <c r="G334" s="40"/>
      <c r="H334" s="29"/>
      <c r="I334" s="46"/>
      <c r="J334" s="34" t="str">
        <f t="shared" si="21"/>
        <v/>
      </c>
      <c r="K334" s="28" t="str">
        <f t="shared" si="22"/>
        <v/>
      </c>
      <c r="L334" s="25" t="str">
        <f t="shared" si="23"/>
        <v/>
      </c>
    </row>
    <row r="335" spans="2:12" ht="22.5" customHeight="1" x14ac:dyDescent="0.45">
      <c r="B335" s="30">
        <f t="shared" si="20"/>
        <v>327</v>
      </c>
      <c r="C335" s="40"/>
      <c r="D335" s="41"/>
      <c r="E335" s="31" t="str">
        <f>IFERROR(IF(OR(確認書!$C$23="",D335=""),"",確認書!$C$23),"")</f>
        <v/>
      </c>
      <c r="F335" s="33" t="str">
        <f>IFERROR(VLOOKUP(E335,リスト!$A$2:$E$49,2,FALSE),"")</f>
        <v/>
      </c>
      <c r="G335" s="40"/>
      <c r="H335" s="29"/>
      <c r="I335" s="46"/>
      <c r="J335" s="34" t="str">
        <f t="shared" si="21"/>
        <v/>
      </c>
      <c r="K335" s="28" t="str">
        <f t="shared" si="22"/>
        <v/>
      </c>
      <c r="L335" s="25" t="str">
        <f t="shared" si="23"/>
        <v/>
      </c>
    </row>
    <row r="336" spans="2:12" ht="22.5" customHeight="1" x14ac:dyDescent="0.45">
      <c r="B336" s="30">
        <f t="shared" si="20"/>
        <v>328</v>
      </c>
      <c r="C336" s="40"/>
      <c r="D336" s="41"/>
      <c r="E336" s="31" t="str">
        <f>IFERROR(IF(OR(確認書!$C$23="",D336=""),"",確認書!$C$23),"")</f>
        <v/>
      </c>
      <c r="F336" s="33" t="str">
        <f>IFERROR(VLOOKUP(E336,リスト!$A$2:$E$49,2,FALSE),"")</f>
        <v/>
      </c>
      <c r="G336" s="40"/>
      <c r="H336" s="29"/>
      <c r="I336" s="46"/>
      <c r="J336" s="34" t="str">
        <f t="shared" si="21"/>
        <v/>
      </c>
      <c r="K336" s="28" t="str">
        <f t="shared" si="22"/>
        <v/>
      </c>
      <c r="L336" s="25" t="str">
        <f t="shared" si="23"/>
        <v/>
      </c>
    </row>
    <row r="337" spans="2:12" ht="22.5" customHeight="1" x14ac:dyDescent="0.45">
      <c r="B337" s="30">
        <f t="shared" si="20"/>
        <v>329</v>
      </c>
      <c r="C337" s="40"/>
      <c r="D337" s="41"/>
      <c r="E337" s="31" t="str">
        <f>IFERROR(IF(OR(確認書!$C$23="",D337=""),"",確認書!$C$23),"")</f>
        <v/>
      </c>
      <c r="F337" s="33" t="str">
        <f>IFERROR(VLOOKUP(E337,リスト!$A$2:$E$49,2,FALSE),"")</f>
        <v/>
      </c>
      <c r="G337" s="40"/>
      <c r="H337" s="29"/>
      <c r="I337" s="46"/>
      <c r="J337" s="34" t="str">
        <f t="shared" si="21"/>
        <v/>
      </c>
      <c r="K337" s="28" t="str">
        <f t="shared" si="22"/>
        <v/>
      </c>
      <c r="L337" s="25" t="str">
        <f t="shared" si="23"/>
        <v/>
      </c>
    </row>
    <row r="338" spans="2:12" ht="22.5" customHeight="1" x14ac:dyDescent="0.45">
      <c r="B338" s="30">
        <f t="shared" si="20"/>
        <v>330</v>
      </c>
      <c r="C338" s="40"/>
      <c r="D338" s="41"/>
      <c r="E338" s="31" t="str">
        <f>IFERROR(IF(OR(確認書!$C$23="",D338=""),"",確認書!$C$23),"")</f>
        <v/>
      </c>
      <c r="F338" s="33" t="str">
        <f>IFERROR(VLOOKUP(E338,リスト!$A$2:$E$49,2,FALSE),"")</f>
        <v/>
      </c>
      <c r="G338" s="40"/>
      <c r="H338" s="29"/>
      <c r="I338" s="46"/>
      <c r="J338" s="34" t="str">
        <f t="shared" si="21"/>
        <v/>
      </c>
      <c r="K338" s="28" t="str">
        <f t="shared" si="22"/>
        <v/>
      </c>
      <c r="L338" s="25" t="str">
        <f t="shared" si="23"/>
        <v/>
      </c>
    </row>
    <row r="339" spans="2:12" ht="22.5" customHeight="1" x14ac:dyDescent="0.45">
      <c r="B339" s="30">
        <f t="shared" si="20"/>
        <v>331</v>
      </c>
      <c r="C339" s="40"/>
      <c r="D339" s="41"/>
      <c r="E339" s="31" t="str">
        <f>IFERROR(IF(OR(確認書!$C$23="",D339=""),"",確認書!$C$23),"")</f>
        <v/>
      </c>
      <c r="F339" s="33" t="str">
        <f>IFERROR(VLOOKUP(E339,リスト!$A$2:$E$49,2,FALSE),"")</f>
        <v/>
      </c>
      <c r="G339" s="40"/>
      <c r="H339" s="29"/>
      <c r="I339" s="46"/>
      <c r="J339" s="34" t="str">
        <f t="shared" si="21"/>
        <v/>
      </c>
      <c r="K339" s="28" t="str">
        <f t="shared" si="22"/>
        <v/>
      </c>
      <c r="L339" s="25" t="str">
        <f t="shared" si="23"/>
        <v/>
      </c>
    </row>
    <row r="340" spans="2:12" ht="22.5" customHeight="1" x14ac:dyDescent="0.45">
      <c r="B340" s="30">
        <f t="shared" si="20"/>
        <v>332</v>
      </c>
      <c r="C340" s="40"/>
      <c r="D340" s="41"/>
      <c r="E340" s="31" t="str">
        <f>IFERROR(IF(OR(確認書!$C$23="",D340=""),"",確認書!$C$23),"")</f>
        <v/>
      </c>
      <c r="F340" s="33" t="str">
        <f>IFERROR(VLOOKUP(E340,リスト!$A$2:$E$49,2,FALSE),"")</f>
        <v/>
      </c>
      <c r="G340" s="40"/>
      <c r="H340" s="29"/>
      <c r="I340" s="46"/>
      <c r="J340" s="34" t="str">
        <f t="shared" si="21"/>
        <v/>
      </c>
      <c r="K340" s="28" t="str">
        <f t="shared" si="22"/>
        <v/>
      </c>
      <c r="L340" s="25" t="str">
        <f t="shared" si="23"/>
        <v/>
      </c>
    </row>
    <row r="341" spans="2:12" ht="22.5" customHeight="1" x14ac:dyDescent="0.45">
      <c r="B341" s="30">
        <f t="shared" si="20"/>
        <v>333</v>
      </c>
      <c r="C341" s="40"/>
      <c r="D341" s="41"/>
      <c r="E341" s="31" t="str">
        <f>IFERROR(IF(OR(確認書!$C$23="",D341=""),"",確認書!$C$23),"")</f>
        <v/>
      </c>
      <c r="F341" s="33" t="str">
        <f>IFERROR(VLOOKUP(E341,リスト!$A$2:$E$49,2,FALSE),"")</f>
        <v/>
      </c>
      <c r="G341" s="40"/>
      <c r="H341" s="29"/>
      <c r="I341" s="46"/>
      <c r="J341" s="34" t="str">
        <f t="shared" si="21"/>
        <v/>
      </c>
      <c r="K341" s="28" t="str">
        <f t="shared" si="22"/>
        <v/>
      </c>
      <c r="L341" s="25" t="str">
        <f t="shared" si="23"/>
        <v/>
      </c>
    </row>
    <row r="342" spans="2:12" ht="22.5" customHeight="1" x14ac:dyDescent="0.45">
      <c r="B342" s="30">
        <f t="shared" si="20"/>
        <v>334</v>
      </c>
      <c r="C342" s="40"/>
      <c r="D342" s="41"/>
      <c r="E342" s="31" t="str">
        <f>IFERROR(IF(OR(確認書!$C$23="",D342=""),"",確認書!$C$23),"")</f>
        <v/>
      </c>
      <c r="F342" s="33" t="str">
        <f>IFERROR(VLOOKUP(E342,リスト!$A$2:$E$49,2,FALSE),"")</f>
        <v/>
      </c>
      <c r="G342" s="40"/>
      <c r="H342" s="29"/>
      <c r="I342" s="46"/>
      <c r="J342" s="34" t="str">
        <f t="shared" si="21"/>
        <v/>
      </c>
      <c r="K342" s="28" t="str">
        <f t="shared" si="22"/>
        <v/>
      </c>
      <c r="L342" s="25" t="str">
        <f t="shared" si="23"/>
        <v/>
      </c>
    </row>
    <row r="343" spans="2:12" ht="22.5" customHeight="1" x14ac:dyDescent="0.45">
      <c r="B343" s="30">
        <f t="shared" si="20"/>
        <v>335</v>
      </c>
      <c r="C343" s="40"/>
      <c r="D343" s="41"/>
      <c r="E343" s="31" t="str">
        <f>IFERROR(IF(OR(確認書!$C$23="",D343=""),"",確認書!$C$23),"")</f>
        <v/>
      </c>
      <c r="F343" s="33" t="str">
        <f>IFERROR(VLOOKUP(E343,リスト!$A$2:$E$49,2,FALSE),"")</f>
        <v/>
      </c>
      <c r="G343" s="40"/>
      <c r="H343" s="29"/>
      <c r="I343" s="46"/>
      <c r="J343" s="34" t="str">
        <f t="shared" si="21"/>
        <v/>
      </c>
      <c r="K343" s="28" t="str">
        <f t="shared" si="22"/>
        <v/>
      </c>
      <c r="L343" s="25" t="str">
        <f t="shared" si="23"/>
        <v/>
      </c>
    </row>
    <row r="344" spans="2:12" ht="22.5" customHeight="1" x14ac:dyDescent="0.45">
      <c r="B344" s="30">
        <f t="shared" si="20"/>
        <v>336</v>
      </c>
      <c r="C344" s="40"/>
      <c r="D344" s="41"/>
      <c r="E344" s="31" t="str">
        <f>IFERROR(IF(OR(確認書!$C$23="",D344=""),"",確認書!$C$23),"")</f>
        <v/>
      </c>
      <c r="F344" s="33" t="str">
        <f>IFERROR(VLOOKUP(E344,リスト!$A$2:$E$49,2,FALSE),"")</f>
        <v/>
      </c>
      <c r="G344" s="40"/>
      <c r="H344" s="29"/>
      <c r="I344" s="46"/>
      <c r="J344" s="34" t="str">
        <f t="shared" si="21"/>
        <v/>
      </c>
      <c r="K344" s="28" t="str">
        <f t="shared" si="22"/>
        <v/>
      </c>
      <c r="L344" s="25" t="str">
        <f t="shared" si="23"/>
        <v/>
      </c>
    </row>
    <row r="345" spans="2:12" ht="22.5" customHeight="1" x14ac:dyDescent="0.45">
      <c r="B345" s="30">
        <f t="shared" si="20"/>
        <v>337</v>
      </c>
      <c r="C345" s="40"/>
      <c r="D345" s="41"/>
      <c r="E345" s="31" t="str">
        <f>IFERROR(IF(OR(確認書!$C$23="",D345=""),"",確認書!$C$23),"")</f>
        <v/>
      </c>
      <c r="F345" s="33" t="str">
        <f>IFERROR(VLOOKUP(E345,リスト!$A$2:$E$49,2,FALSE),"")</f>
        <v/>
      </c>
      <c r="G345" s="40"/>
      <c r="H345" s="29"/>
      <c r="I345" s="46"/>
      <c r="J345" s="34" t="str">
        <f t="shared" si="21"/>
        <v/>
      </c>
      <c r="K345" s="28" t="str">
        <f t="shared" si="22"/>
        <v/>
      </c>
      <c r="L345" s="25" t="str">
        <f t="shared" si="23"/>
        <v/>
      </c>
    </row>
    <row r="346" spans="2:12" ht="22.5" customHeight="1" x14ac:dyDescent="0.45">
      <c r="B346" s="30">
        <f t="shared" si="20"/>
        <v>338</v>
      </c>
      <c r="C346" s="40"/>
      <c r="D346" s="41"/>
      <c r="E346" s="31" t="str">
        <f>IFERROR(IF(OR(確認書!$C$23="",D346=""),"",確認書!$C$23),"")</f>
        <v/>
      </c>
      <c r="F346" s="33" t="str">
        <f>IFERROR(VLOOKUP(E346,リスト!$A$2:$E$49,2,FALSE),"")</f>
        <v/>
      </c>
      <c r="G346" s="40"/>
      <c r="H346" s="29"/>
      <c r="I346" s="46"/>
      <c r="J346" s="34" t="str">
        <f t="shared" si="21"/>
        <v/>
      </c>
      <c r="K346" s="28" t="str">
        <f t="shared" si="22"/>
        <v/>
      </c>
      <c r="L346" s="25" t="str">
        <f t="shared" si="23"/>
        <v/>
      </c>
    </row>
    <row r="347" spans="2:12" ht="22.5" customHeight="1" x14ac:dyDescent="0.45">
      <c r="B347" s="30">
        <f t="shared" si="20"/>
        <v>339</v>
      </c>
      <c r="C347" s="40"/>
      <c r="D347" s="41"/>
      <c r="E347" s="31" t="str">
        <f>IFERROR(IF(OR(確認書!$C$23="",D347=""),"",確認書!$C$23),"")</f>
        <v/>
      </c>
      <c r="F347" s="33" t="str">
        <f>IFERROR(VLOOKUP(E347,リスト!$A$2:$E$49,2,FALSE),"")</f>
        <v/>
      </c>
      <c r="G347" s="40"/>
      <c r="H347" s="29"/>
      <c r="I347" s="46"/>
      <c r="J347" s="34" t="str">
        <f t="shared" si="21"/>
        <v/>
      </c>
      <c r="K347" s="28" t="str">
        <f t="shared" si="22"/>
        <v/>
      </c>
      <c r="L347" s="25" t="str">
        <f t="shared" si="23"/>
        <v/>
      </c>
    </row>
    <row r="348" spans="2:12" ht="22.5" customHeight="1" x14ac:dyDescent="0.45">
      <c r="B348" s="30">
        <f t="shared" si="20"/>
        <v>340</v>
      </c>
      <c r="C348" s="40"/>
      <c r="D348" s="41"/>
      <c r="E348" s="31" t="str">
        <f>IFERROR(IF(OR(確認書!$C$23="",D348=""),"",確認書!$C$23),"")</f>
        <v/>
      </c>
      <c r="F348" s="33" t="str">
        <f>IFERROR(VLOOKUP(E348,リスト!$A$2:$E$49,2,FALSE),"")</f>
        <v/>
      </c>
      <c r="G348" s="40"/>
      <c r="H348" s="29"/>
      <c r="I348" s="46"/>
      <c r="J348" s="34" t="str">
        <f t="shared" si="21"/>
        <v/>
      </c>
      <c r="K348" s="28" t="str">
        <f t="shared" si="22"/>
        <v/>
      </c>
      <c r="L348" s="25" t="str">
        <f t="shared" si="23"/>
        <v/>
      </c>
    </row>
    <row r="349" spans="2:12" ht="22.5" customHeight="1" x14ac:dyDescent="0.45">
      <c r="B349" s="30">
        <f t="shared" si="20"/>
        <v>341</v>
      </c>
      <c r="C349" s="40"/>
      <c r="D349" s="41"/>
      <c r="E349" s="31" t="str">
        <f>IFERROR(IF(OR(確認書!$C$23="",D349=""),"",確認書!$C$23),"")</f>
        <v/>
      </c>
      <c r="F349" s="33" t="str">
        <f>IFERROR(VLOOKUP(E349,リスト!$A$2:$E$49,2,FALSE),"")</f>
        <v/>
      </c>
      <c r="G349" s="40"/>
      <c r="H349" s="29"/>
      <c r="I349" s="46"/>
      <c r="J349" s="34" t="str">
        <f t="shared" si="21"/>
        <v/>
      </c>
      <c r="K349" s="28" t="str">
        <f t="shared" si="22"/>
        <v/>
      </c>
      <c r="L349" s="25" t="str">
        <f t="shared" si="23"/>
        <v/>
      </c>
    </row>
    <row r="350" spans="2:12" ht="22.5" customHeight="1" x14ac:dyDescent="0.45">
      <c r="B350" s="30">
        <f t="shared" si="20"/>
        <v>342</v>
      </c>
      <c r="C350" s="40"/>
      <c r="D350" s="41"/>
      <c r="E350" s="31" t="str">
        <f>IFERROR(IF(OR(確認書!$C$23="",D350=""),"",確認書!$C$23),"")</f>
        <v/>
      </c>
      <c r="F350" s="33" t="str">
        <f>IFERROR(VLOOKUP(E350,リスト!$A$2:$E$49,2,FALSE),"")</f>
        <v/>
      </c>
      <c r="G350" s="40"/>
      <c r="H350" s="29"/>
      <c r="I350" s="46"/>
      <c r="J350" s="34" t="str">
        <f t="shared" si="21"/>
        <v/>
      </c>
      <c r="K350" s="28" t="str">
        <f t="shared" si="22"/>
        <v/>
      </c>
      <c r="L350" s="25" t="str">
        <f t="shared" si="23"/>
        <v/>
      </c>
    </row>
    <row r="351" spans="2:12" ht="22.5" customHeight="1" x14ac:dyDescent="0.45">
      <c r="B351" s="30">
        <f t="shared" si="20"/>
        <v>343</v>
      </c>
      <c r="C351" s="40"/>
      <c r="D351" s="41"/>
      <c r="E351" s="31" t="str">
        <f>IFERROR(IF(OR(確認書!$C$23="",D351=""),"",確認書!$C$23),"")</f>
        <v/>
      </c>
      <c r="F351" s="33" t="str">
        <f>IFERROR(VLOOKUP(E351,リスト!$A$2:$E$49,2,FALSE),"")</f>
        <v/>
      </c>
      <c r="G351" s="40"/>
      <c r="H351" s="29"/>
      <c r="I351" s="46"/>
      <c r="J351" s="34" t="str">
        <f t="shared" si="21"/>
        <v/>
      </c>
      <c r="K351" s="28" t="str">
        <f t="shared" si="22"/>
        <v/>
      </c>
      <c r="L351" s="25" t="str">
        <f t="shared" si="23"/>
        <v/>
      </c>
    </row>
    <row r="352" spans="2:12" ht="22.5" customHeight="1" x14ac:dyDescent="0.45">
      <c r="B352" s="30">
        <f t="shared" si="20"/>
        <v>344</v>
      </c>
      <c r="C352" s="40"/>
      <c r="D352" s="41"/>
      <c r="E352" s="31" t="str">
        <f>IFERROR(IF(OR(確認書!$C$23="",D352=""),"",確認書!$C$23),"")</f>
        <v/>
      </c>
      <c r="F352" s="33" t="str">
        <f>IFERROR(VLOOKUP(E352,リスト!$A$2:$E$49,2,FALSE),"")</f>
        <v/>
      </c>
      <c r="G352" s="40"/>
      <c r="H352" s="29"/>
      <c r="I352" s="46"/>
      <c r="J352" s="34" t="str">
        <f t="shared" si="21"/>
        <v/>
      </c>
      <c r="K352" s="28" t="str">
        <f t="shared" si="22"/>
        <v/>
      </c>
      <c r="L352" s="25" t="str">
        <f t="shared" si="23"/>
        <v/>
      </c>
    </row>
    <row r="353" spans="2:12" ht="22.5" customHeight="1" x14ac:dyDescent="0.45">
      <c r="B353" s="30">
        <f t="shared" si="20"/>
        <v>345</v>
      </c>
      <c r="C353" s="40"/>
      <c r="D353" s="41"/>
      <c r="E353" s="31" t="str">
        <f>IFERROR(IF(OR(確認書!$C$23="",D353=""),"",確認書!$C$23),"")</f>
        <v/>
      </c>
      <c r="F353" s="33" t="str">
        <f>IFERROR(VLOOKUP(E353,リスト!$A$2:$E$49,2,FALSE),"")</f>
        <v/>
      </c>
      <c r="G353" s="40"/>
      <c r="H353" s="29"/>
      <c r="I353" s="46"/>
      <c r="J353" s="34" t="str">
        <f t="shared" si="21"/>
        <v/>
      </c>
      <c r="K353" s="28" t="str">
        <f t="shared" si="22"/>
        <v/>
      </c>
      <c r="L353" s="25" t="str">
        <f t="shared" si="23"/>
        <v/>
      </c>
    </row>
    <row r="354" spans="2:12" ht="22.5" customHeight="1" x14ac:dyDescent="0.45">
      <c r="B354" s="30">
        <f t="shared" si="20"/>
        <v>346</v>
      </c>
      <c r="C354" s="40"/>
      <c r="D354" s="41"/>
      <c r="E354" s="31" t="str">
        <f>IFERROR(IF(OR(確認書!$C$23="",D354=""),"",確認書!$C$23),"")</f>
        <v/>
      </c>
      <c r="F354" s="33" t="str">
        <f>IFERROR(VLOOKUP(E354,リスト!$A$2:$E$49,2,FALSE),"")</f>
        <v/>
      </c>
      <c r="G354" s="40"/>
      <c r="H354" s="29"/>
      <c r="I354" s="46"/>
      <c r="J354" s="34" t="str">
        <f t="shared" si="21"/>
        <v/>
      </c>
      <c r="K354" s="28" t="str">
        <f t="shared" si="22"/>
        <v/>
      </c>
      <c r="L354" s="25" t="str">
        <f t="shared" si="23"/>
        <v/>
      </c>
    </row>
    <row r="355" spans="2:12" ht="22.5" customHeight="1" x14ac:dyDescent="0.45">
      <c r="B355" s="30">
        <f t="shared" si="20"/>
        <v>347</v>
      </c>
      <c r="C355" s="40"/>
      <c r="D355" s="41"/>
      <c r="E355" s="31" t="str">
        <f>IFERROR(IF(OR(確認書!$C$23="",D355=""),"",確認書!$C$23),"")</f>
        <v/>
      </c>
      <c r="F355" s="33" t="str">
        <f>IFERROR(VLOOKUP(E355,リスト!$A$2:$E$49,2,FALSE),"")</f>
        <v/>
      </c>
      <c r="G355" s="40"/>
      <c r="H355" s="29"/>
      <c r="I355" s="46"/>
      <c r="J355" s="34" t="str">
        <f t="shared" si="21"/>
        <v/>
      </c>
      <c r="K355" s="28" t="str">
        <f t="shared" si="22"/>
        <v/>
      </c>
      <c r="L355" s="25" t="str">
        <f t="shared" si="23"/>
        <v/>
      </c>
    </row>
    <row r="356" spans="2:12" ht="22.5" customHeight="1" x14ac:dyDescent="0.45">
      <c r="B356" s="30">
        <f t="shared" si="20"/>
        <v>348</v>
      </c>
      <c r="C356" s="40"/>
      <c r="D356" s="41"/>
      <c r="E356" s="31" t="str">
        <f>IFERROR(IF(OR(確認書!$C$23="",D356=""),"",確認書!$C$23),"")</f>
        <v/>
      </c>
      <c r="F356" s="33" t="str">
        <f>IFERROR(VLOOKUP(E356,リスト!$A$2:$E$49,2,FALSE),"")</f>
        <v/>
      </c>
      <c r="G356" s="40"/>
      <c r="H356" s="29"/>
      <c r="I356" s="46"/>
      <c r="J356" s="34" t="str">
        <f t="shared" si="21"/>
        <v/>
      </c>
      <c r="K356" s="28" t="str">
        <f t="shared" si="22"/>
        <v/>
      </c>
      <c r="L356" s="25" t="str">
        <f t="shared" si="23"/>
        <v/>
      </c>
    </row>
    <row r="357" spans="2:12" ht="22.5" customHeight="1" x14ac:dyDescent="0.45">
      <c r="B357" s="30">
        <f t="shared" si="20"/>
        <v>349</v>
      </c>
      <c r="C357" s="40"/>
      <c r="D357" s="41"/>
      <c r="E357" s="31" t="str">
        <f>IFERROR(IF(OR(確認書!$C$23="",D357=""),"",確認書!$C$23),"")</f>
        <v/>
      </c>
      <c r="F357" s="33" t="str">
        <f>IFERROR(VLOOKUP(E357,リスト!$A$2:$E$49,2,FALSE),"")</f>
        <v/>
      </c>
      <c r="G357" s="40"/>
      <c r="H357" s="29"/>
      <c r="I357" s="46"/>
      <c r="J357" s="34" t="str">
        <f t="shared" si="21"/>
        <v/>
      </c>
      <c r="K357" s="28" t="str">
        <f t="shared" si="22"/>
        <v/>
      </c>
      <c r="L357" s="25" t="str">
        <f t="shared" si="23"/>
        <v/>
      </c>
    </row>
    <row r="358" spans="2:12" ht="22.5" customHeight="1" x14ac:dyDescent="0.45">
      <c r="B358" s="30">
        <f t="shared" si="20"/>
        <v>350</v>
      </c>
      <c r="C358" s="40"/>
      <c r="D358" s="41"/>
      <c r="E358" s="31" t="str">
        <f>IFERROR(IF(OR(確認書!$C$23="",D358=""),"",確認書!$C$23),"")</f>
        <v/>
      </c>
      <c r="F358" s="33" t="str">
        <f>IFERROR(VLOOKUP(E358,リスト!$A$2:$E$49,2,FALSE),"")</f>
        <v/>
      </c>
      <c r="G358" s="40"/>
      <c r="H358" s="29"/>
      <c r="I358" s="46"/>
      <c r="J358" s="34" t="str">
        <f t="shared" si="21"/>
        <v/>
      </c>
      <c r="K358" s="28" t="str">
        <f t="shared" si="22"/>
        <v/>
      </c>
      <c r="L358" s="25" t="str">
        <f t="shared" si="23"/>
        <v/>
      </c>
    </row>
    <row r="359" spans="2:12" ht="22.5" customHeight="1" x14ac:dyDescent="0.45">
      <c r="B359" s="30">
        <f t="shared" si="20"/>
        <v>351</v>
      </c>
      <c r="C359" s="40"/>
      <c r="D359" s="41"/>
      <c r="E359" s="31" t="str">
        <f>IFERROR(IF(OR(確認書!$C$23="",D359=""),"",確認書!$C$23),"")</f>
        <v/>
      </c>
      <c r="F359" s="33" t="str">
        <f>IFERROR(VLOOKUP(E359,リスト!$A$2:$E$49,2,FALSE),"")</f>
        <v/>
      </c>
      <c r="G359" s="40"/>
      <c r="H359" s="29"/>
      <c r="I359" s="46"/>
      <c r="J359" s="34" t="str">
        <f t="shared" si="21"/>
        <v/>
      </c>
      <c r="K359" s="28" t="str">
        <f t="shared" si="22"/>
        <v/>
      </c>
      <c r="L359" s="25" t="str">
        <f t="shared" si="23"/>
        <v/>
      </c>
    </row>
    <row r="360" spans="2:12" ht="22.5" customHeight="1" x14ac:dyDescent="0.45">
      <c r="B360" s="30">
        <f t="shared" si="20"/>
        <v>352</v>
      </c>
      <c r="C360" s="40"/>
      <c r="D360" s="41"/>
      <c r="E360" s="31" t="str">
        <f>IFERROR(IF(OR(確認書!$C$23="",D360=""),"",確認書!$C$23),"")</f>
        <v/>
      </c>
      <c r="F360" s="33" t="str">
        <f>IFERROR(VLOOKUP(E360,リスト!$A$2:$E$49,2,FALSE),"")</f>
        <v/>
      </c>
      <c r="G360" s="40"/>
      <c r="H360" s="29"/>
      <c r="I360" s="46"/>
      <c r="J360" s="34" t="str">
        <f t="shared" si="21"/>
        <v/>
      </c>
      <c r="K360" s="28" t="str">
        <f t="shared" si="22"/>
        <v/>
      </c>
      <c r="L360" s="25" t="str">
        <f t="shared" si="23"/>
        <v/>
      </c>
    </row>
    <row r="361" spans="2:12" ht="22.5" customHeight="1" x14ac:dyDescent="0.45">
      <c r="B361" s="30">
        <f t="shared" si="20"/>
        <v>353</v>
      </c>
      <c r="C361" s="40"/>
      <c r="D361" s="41"/>
      <c r="E361" s="31" t="str">
        <f>IFERROR(IF(OR(確認書!$C$23="",D361=""),"",確認書!$C$23),"")</f>
        <v/>
      </c>
      <c r="F361" s="33" t="str">
        <f>IFERROR(VLOOKUP(E361,リスト!$A$2:$E$49,2,FALSE),"")</f>
        <v/>
      </c>
      <c r="G361" s="40"/>
      <c r="H361" s="29"/>
      <c r="I361" s="46"/>
      <c r="J361" s="34" t="str">
        <f t="shared" si="21"/>
        <v/>
      </c>
      <c r="K361" s="28" t="str">
        <f t="shared" si="22"/>
        <v/>
      </c>
      <c r="L361" s="25" t="str">
        <f t="shared" si="23"/>
        <v/>
      </c>
    </row>
    <row r="362" spans="2:12" ht="22.5" customHeight="1" x14ac:dyDescent="0.45">
      <c r="B362" s="30">
        <f t="shared" si="20"/>
        <v>354</v>
      </c>
      <c r="C362" s="40"/>
      <c r="D362" s="41"/>
      <c r="E362" s="31" t="str">
        <f>IFERROR(IF(OR(確認書!$C$23="",D362=""),"",確認書!$C$23),"")</f>
        <v/>
      </c>
      <c r="F362" s="33" t="str">
        <f>IFERROR(VLOOKUP(E362,リスト!$A$2:$E$49,2,FALSE),"")</f>
        <v/>
      </c>
      <c r="G362" s="40"/>
      <c r="H362" s="29"/>
      <c r="I362" s="46"/>
      <c r="J362" s="34" t="str">
        <f t="shared" si="21"/>
        <v/>
      </c>
      <c r="K362" s="28" t="str">
        <f t="shared" si="22"/>
        <v/>
      </c>
      <c r="L362" s="25" t="str">
        <f t="shared" si="23"/>
        <v/>
      </c>
    </row>
    <row r="363" spans="2:12" ht="22.5" customHeight="1" x14ac:dyDescent="0.45">
      <c r="B363" s="30">
        <f t="shared" si="20"/>
        <v>355</v>
      </c>
      <c r="C363" s="40"/>
      <c r="D363" s="41"/>
      <c r="E363" s="31" t="str">
        <f>IFERROR(IF(OR(確認書!$C$23="",D363=""),"",確認書!$C$23),"")</f>
        <v/>
      </c>
      <c r="F363" s="33" t="str">
        <f>IFERROR(VLOOKUP(E363,リスト!$A$2:$E$49,2,FALSE),"")</f>
        <v/>
      </c>
      <c r="G363" s="40"/>
      <c r="H363" s="29"/>
      <c r="I363" s="46"/>
      <c r="J363" s="34" t="str">
        <f t="shared" si="21"/>
        <v/>
      </c>
      <c r="K363" s="28" t="str">
        <f t="shared" si="22"/>
        <v/>
      </c>
      <c r="L363" s="25" t="str">
        <f t="shared" si="23"/>
        <v/>
      </c>
    </row>
    <row r="364" spans="2:12" ht="22.5" customHeight="1" x14ac:dyDescent="0.45">
      <c r="B364" s="30">
        <f t="shared" si="20"/>
        <v>356</v>
      </c>
      <c r="C364" s="40"/>
      <c r="D364" s="41"/>
      <c r="E364" s="31" t="str">
        <f>IFERROR(IF(OR(確認書!$C$23="",D364=""),"",確認書!$C$23),"")</f>
        <v/>
      </c>
      <c r="F364" s="33" t="str">
        <f>IFERROR(VLOOKUP(E364,リスト!$A$2:$E$49,2,FALSE),"")</f>
        <v/>
      </c>
      <c r="G364" s="40"/>
      <c r="H364" s="29"/>
      <c r="I364" s="46"/>
      <c r="J364" s="34" t="str">
        <f t="shared" si="21"/>
        <v/>
      </c>
      <c r="K364" s="28" t="str">
        <f t="shared" si="22"/>
        <v/>
      </c>
      <c r="L364" s="25" t="str">
        <f t="shared" si="23"/>
        <v/>
      </c>
    </row>
    <row r="365" spans="2:12" ht="22.5" customHeight="1" x14ac:dyDescent="0.45">
      <c r="B365" s="30">
        <f t="shared" si="20"/>
        <v>357</v>
      </c>
      <c r="C365" s="40"/>
      <c r="D365" s="41"/>
      <c r="E365" s="31" t="str">
        <f>IFERROR(IF(OR(確認書!$C$23="",D365=""),"",確認書!$C$23),"")</f>
        <v/>
      </c>
      <c r="F365" s="33" t="str">
        <f>IFERROR(VLOOKUP(E365,リスト!$A$2:$E$49,2,FALSE),"")</f>
        <v/>
      </c>
      <c r="G365" s="40"/>
      <c r="H365" s="29"/>
      <c r="I365" s="46"/>
      <c r="J365" s="34" t="str">
        <f t="shared" si="21"/>
        <v/>
      </c>
      <c r="K365" s="28" t="str">
        <f t="shared" si="22"/>
        <v/>
      </c>
      <c r="L365" s="25" t="str">
        <f t="shared" si="23"/>
        <v/>
      </c>
    </row>
    <row r="366" spans="2:12" ht="22.5" customHeight="1" x14ac:dyDescent="0.45">
      <c r="B366" s="30">
        <f t="shared" si="20"/>
        <v>358</v>
      </c>
      <c r="C366" s="40"/>
      <c r="D366" s="41"/>
      <c r="E366" s="31" t="str">
        <f>IFERROR(IF(OR(確認書!$C$23="",D366=""),"",確認書!$C$23),"")</f>
        <v/>
      </c>
      <c r="F366" s="33" t="str">
        <f>IFERROR(VLOOKUP(E366,リスト!$A$2:$E$49,2,FALSE),"")</f>
        <v/>
      </c>
      <c r="G366" s="40"/>
      <c r="H366" s="29"/>
      <c r="I366" s="46"/>
      <c r="J366" s="34" t="str">
        <f t="shared" si="21"/>
        <v/>
      </c>
      <c r="K366" s="28" t="str">
        <f t="shared" si="22"/>
        <v/>
      </c>
      <c r="L366" s="25" t="str">
        <f t="shared" si="23"/>
        <v/>
      </c>
    </row>
    <row r="367" spans="2:12" ht="22.5" customHeight="1" x14ac:dyDescent="0.45">
      <c r="B367" s="30">
        <f t="shared" si="20"/>
        <v>359</v>
      </c>
      <c r="C367" s="40"/>
      <c r="D367" s="41"/>
      <c r="E367" s="31" t="str">
        <f>IFERROR(IF(OR(確認書!$C$23="",D367=""),"",確認書!$C$23),"")</f>
        <v/>
      </c>
      <c r="F367" s="33" t="str">
        <f>IFERROR(VLOOKUP(E367,リスト!$A$2:$E$49,2,FALSE),"")</f>
        <v/>
      </c>
      <c r="G367" s="40"/>
      <c r="H367" s="29"/>
      <c r="I367" s="46"/>
      <c r="J367" s="34" t="str">
        <f t="shared" si="21"/>
        <v/>
      </c>
      <c r="K367" s="28" t="str">
        <f t="shared" si="22"/>
        <v/>
      </c>
      <c r="L367" s="25" t="str">
        <f t="shared" si="23"/>
        <v/>
      </c>
    </row>
    <row r="368" spans="2:12" ht="22.5" customHeight="1" x14ac:dyDescent="0.45">
      <c r="B368" s="30">
        <f t="shared" si="20"/>
        <v>360</v>
      </c>
      <c r="C368" s="40"/>
      <c r="D368" s="41"/>
      <c r="E368" s="31" t="str">
        <f>IFERROR(IF(OR(確認書!$C$23="",D368=""),"",確認書!$C$23),"")</f>
        <v/>
      </c>
      <c r="F368" s="33" t="str">
        <f>IFERROR(VLOOKUP(E368,リスト!$A$2:$E$49,2,FALSE),"")</f>
        <v/>
      </c>
      <c r="G368" s="40"/>
      <c r="H368" s="29"/>
      <c r="I368" s="46"/>
      <c r="J368" s="34" t="str">
        <f t="shared" si="21"/>
        <v/>
      </c>
      <c r="K368" s="28" t="str">
        <f t="shared" si="22"/>
        <v/>
      </c>
      <c r="L368" s="25" t="str">
        <f t="shared" si="23"/>
        <v/>
      </c>
    </row>
    <row r="369" spans="2:12" ht="22.5" customHeight="1" x14ac:dyDescent="0.45">
      <c r="B369" s="30">
        <f t="shared" si="20"/>
        <v>361</v>
      </c>
      <c r="C369" s="40"/>
      <c r="D369" s="41"/>
      <c r="E369" s="31" t="str">
        <f>IFERROR(IF(OR(確認書!$C$23="",D369=""),"",確認書!$C$23),"")</f>
        <v/>
      </c>
      <c r="F369" s="33" t="str">
        <f>IFERROR(VLOOKUP(E369,リスト!$A$2:$E$49,2,FALSE),"")</f>
        <v/>
      </c>
      <c r="G369" s="40"/>
      <c r="H369" s="29"/>
      <c r="I369" s="46"/>
      <c r="J369" s="34" t="str">
        <f t="shared" si="21"/>
        <v/>
      </c>
      <c r="K369" s="28" t="str">
        <f t="shared" si="22"/>
        <v/>
      </c>
      <c r="L369" s="25" t="str">
        <f t="shared" si="23"/>
        <v/>
      </c>
    </row>
    <row r="370" spans="2:12" ht="22.5" customHeight="1" x14ac:dyDescent="0.45">
      <c r="B370" s="30">
        <f t="shared" si="20"/>
        <v>362</v>
      </c>
      <c r="C370" s="40"/>
      <c r="D370" s="41"/>
      <c r="E370" s="31" t="str">
        <f>IFERROR(IF(OR(確認書!$C$23="",D370=""),"",確認書!$C$23),"")</f>
        <v/>
      </c>
      <c r="F370" s="33" t="str">
        <f>IFERROR(VLOOKUP(E370,リスト!$A$2:$E$49,2,FALSE),"")</f>
        <v/>
      </c>
      <c r="G370" s="40"/>
      <c r="H370" s="29"/>
      <c r="I370" s="46"/>
      <c r="J370" s="34" t="str">
        <f t="shared" si="21"/>
        <v/>
      </c>
      <c r="K370" s="28" t="str">
        <f t="shared" si="22"/>
        <v/>
      </c>
      <c r="L370" s="25" t="str">
        <f t="shared" si="23"/>
        <v/>
      </c>
    </row>
    <row r="371" spans="2:12" ht="22.5" customHeight="1" x14ac:dyDescent="0.45">
      <c r="B371" s="30">
        <f t="shared" si="20"/>
        <v>363</v>
      </c>
      <c r="C371" s="40"/>
      <c r="D371" s="41"/>
      <c r="E371" s="31" t="str">
        <f>IFERROR(IF(OR(確認書!$C$23="",D371=""),"",確認書!$C$23),"")</f>
        <v/>
      </c>
      <c r="F371" s="33" t="str">
        <f>IFERROR(VLOOKUP(E371,リスト!$A$2:$E$49,2,FALSE),"")</f>
        <v/>
      </c>
      <c r="G371" s="40"/>
      <c r="H371" s="29"/>
      <c r="I371" s="46"/>
      <c r="J371" s="34" t="str">
        <f t="shared" si="21"/>
        <v/>
      </c>
      <c r="K371" s="28" t="str">
        <f t="shared" si="22"/>
        <v/>
      </c>
      <c r="L371" s="25" t="str">
        <f t="shared" si="23"/>
        <v/>
      </c>
    </row>
    <row r="372" spans="2:12" ht="22.5" customHeight="1" x14ac:dyDescent="0.45">
      <c r="B372" s="30">
        <f t="shared" si="20"/>
        <v>364</v>
      </c>
      <c r="C372" s="40"/>
      <c r="D372" s="41"/>
      <c r="E372" s="31" t="str">
        <f>IFERROR(IF(OR(確認書!$C$23="",D372=""),"",確認書!$C$23),"")</f>
        <v/>
      </c>
      <c r="F372" s="33" t="str">
        <f>IFERROR(VLOOKUP(E372,リスト!$A$2:$E$49,2,FALSE),"")</f>
        <v/>
      </c>
      <c r="G372" s="40"/>
      <c r="H372" s="29"/>
      <c r="I372" s="46"/>
      <c r="J372" s="34" t="str">
        <f t="shared" si="21"/>
        <v/>
      </c>
      <c r="K372" s="28" t="str">
        <f t="shared" si="22"/>
        <v/>
      </c>
      <c r="L372" s="25" t="str">
        <f t="shared" si="23"/>
        <v/>
      </c>
    </row>
    <row r="373" spans="2:12" ht="22.5" customHeight="1" x14ac:dyDescent="0.45">
      <c r="B373" s="30">
        <f t="shared" si="20"/>
        <v>365</v>
      </c>
      <c r="C373" s="40"/>
      <c r="D373" s="41"/>
      <c r="E373" s="31" t="str">
        <f>IFERROR(IF(OR(確認書!$C$23="",D373=""),"",確認書!$C$23),"")</f>
        <v/>
      </c>
      <c r="F373" s="33" t="str">
        <f>IFERROR(VLOOKUP(E373,リスト!$A$2:$E$49,2,FALSE),"")</f>
        <v/>
      </c>
      <c r="G373" s="40"/>
      <c r="H373" s="29"/>
      <c r="I373" s="46"/>
      <c r="J373" s="34" t="str">
        <f t="shared" si="21"/>
        <v/>
      </c>
      <c r="K373" s="28" t="str">
        <f t="shared" si="22"/>
        <v/>
      </c>
      <c r="L373" s="25" t="str">
        <f t="shared" si="23"/>
        <v/>
      </c>
    </row>
    <row r="374" spans="2:12" ht="22.5" customHeight="1" x14ac:dyDescent="0.45">
      <c r="B374" s="30">
        <f t="shared" si="20"/>
        <v>366</v>
      </c>
      <c r="C374" s="40"/>
      <c r="D374" s="41"/>
      <c r="E374" s="31" t="str">
        <f>IFERROR(IF(OR(確認書!$C$23="",D374=""),"",確認書!$C$23),"")</f>
        <v/>
      </c>
      <c r="F374" s="33" t="str">
        <f>IFERROR(VLOOKUP(E374,リスト!$A$2:$E$49,2,FALSE),"")</f>
        <v/>
      </c>
      <c r="G374" s="40"/>
      <c r="H374" s="29"/>
      <c r="I374" s="46"/>
      <c r="J374" s="34" t="str">
        <f t="shared" si="21"/>
        <v/>
      </c>
      <c r="K374" s="28" t="str">
        <f t="shared" si="22"/>
        <v/>
      </c>
      <c r="L374" s="25" t="str">
        <f t="shared" si="23"/>
        <v/>
      </c>
    </row>
    <row r="375" spans="2:12" ht="22.5" customHeight="1" x14ac:dyDescent="0.45">
      <c r="B375" s="30">
        <f t="shared" si="20"/>
        <v>367</v>
      </c>
      <c r="C375" s="40"/>
      <c r="D375" s="41"/>
      <c r="E375" s="31" t="str">
        <f>IFERROR(IF(OR(確認書!$C$23="",D375=""),"",確認書!$C$23),"")</f>
        <v/>
      </c>
      <c r="F375" s="33" t="str">
        <f>IFERROR(VLOOKUP(E375,リスト!$A$2:$E$49,2,FALSE),"")</f>
        <v/>
      </c>
      <c r="G375" s="40"/>
      <c r="H375" s="29"/>
      <c r="I375" s="46"/>
      <c r="J375" s="34" t="str">
        <f t="shared" si="21"/>
        <v/>
      </c>
      <c r="K375" s="28" t="str">
        <f t="shared" si="22"/>
        <v/>
      </c>
      <c r="L375" s="25" t="str">
        <f t="shared" si="23"/>
        <v/>
      </c>
    </row>
    <row r="376" spans="2:12" ht="22.5" customHeight="1" x14ac:dyDescent="0.45">
      <c r="B376" s="30">
        <f t="shared" si="20"/>
        <v>368</v>
      </c>
      <c r="C376" s="40"/>
      <c r="D376" s="41"/>
      <c r="E376" s="31" t="str">
        <f>IFERROR(IF(OR(確認書!$C$23="",D376=""),"",確認書!$C$23),"")</f>
        <v/>
      </c>
      <c r="F376" s="33" t="str">
        <f>IFERROR(VLOOKUP(E376,リスト!$A$2:$E$49,2,FALSE),"")</f>
        <v/>
      </c>
      <c r="G376" s="40"/>
      <c r="H376" s="29"/>
      <c r="I376" s="46"/>
      <c r="J376" s="34" t="str">
        <f t="shared" si="21"/>
        <v/>
      </c>
      <c r="K376" s="28" t="str">
        <f t="shared" si="22"/>
        <v/>
      </c>
      <c r="L376" s="25" t="str">
        <f t="shared" si="23"/>
        <v/>
      </c>
    </row>
    <row r="377" spans="2:12" ht="22.5" customHeight="1" x14ac:dyDescent="0.45">
      <c r="B377" s="30">
        <f t="shared" si="20"/>
        <v>369</v>
      </c>
      <c r="C377" s="40"/>
      <c r="D377" s="41"/>
      <c r="E377" s="31" t="str">
        <f>IFERROR(IF(OR(確認書!$C$23="",D377=""),"",確認書!$C$23),"")</f>
        <v/>
      </c>
      <c r="F377" s="33" t="str">
        <f>IFERROR(VLOOKUP(E377,リスト!$A$2:$E$49,2,FALSE),"")</f>
        <v/>
      </c>
      <c r="G377" s="40"/>
      <c r="H377" s="29"/>
      <c r="I377" s="46"/>
      <c r="J377" s="34" t="str">
        <f t="shared" si="21"/>
        <v/>
      </c>
      <c r="K377" s="28" t="str">
        <f t="shared" si="22"/>
        <v/>
      </c>
      <c r="L377" s="25" t="str">
        <f t="shared" si="23"/>
        <v/>
      </c>
    </row>
    <row r="378" spans="2:12" ht="22.5" customHeight="1" x14ac:dyDescent="0.45">
      <c r="B378" s="30">
        <f t="shared" si="20"/>
        <v>370</v>
      </c>
      <c r="C378" s="40"/>
      <c r="D378" s="41"/>
      <c r="E378" s="31" t="str">
        <f>IFERROR(IF(OR(確認書!$C$23="",D378=""),"",確認書!$C$23),"")</f>
        <v/>
      </c>
      <c r="F378" s="33" t="str">
        <f>IFERROR(VLOOKUP(E378,リスト!$A$2:$E$49,2,FALSE),"")</f>
        <v/>
      </c>
      <c r="G378" s="40"/>
      <c r="H378" s="29"/>
      <c r="I378" s="46"/>
      <c r="J378" s="34" t="str">
        <f t="shared" si="21"/>
        <v/>
      </c>
      <c r="K378" s="28" t="str">
        <f t="shared" si="22"/>
        <v/>
      </c>
      <c r="L378" s="25" t="str">
        <f t="shared" si="23"/>
        <v/>
      </c>
    </row>
    <row r="379" spans="2:12" ht="22.5" customHeight="1" x14ac:dyDescent="0.45">
      <c r="B379" s="30">
        <f t="shared" si="20"/>
        <v>371</v>
      </c>
      <c r="C379" s="40"/>
      <c r="D379" s="41"/>
      <c r="E379" s="31" t="str">
        <f>IFERROR(IF(OR(確認書!$C$23="",D379=""),"",確認書!$C$23),"")</f>
        <v/>
      </c>
      <c r="F379" s="33" t="str">
        <f>IFERROR(VLOOKUP(E379,リスト!$A$2:$E$49,2,FALSE),"")</f>
        <v/>
      </c>
      <c r="G379" s="40"/>
      <c r="H379" s="29"/>
      <c r="I379" s="46"/>
      <c r="J379" s="34" t="str">
        <f t="shared" si="21"/>
        <v/>
      </c>
      <c r="K379" s="28" t="str">
        <f t="shared" si="22"/>
        <v/>
      </c>
      <c r="L379" s="25" t="str">
        <f t="shared" si="23"/>
        <v/>
      </c>
    </row>
    <row r="380" spans="2:12" ht="22.5" customHeight="1" x14ac:dyDescent="0.45">
      <c r="B380" s="30">
        <f t="shared" si="20"/>
        <v>372</v>
      </c>
      <c r="C380" s="40"/>
      <c r="D380" s="41"/>
      <c r="E380" s="31" t="str">
        <f>IFERROR(IF(OR(確認書!$C$23="",D380=""),"",確認書!$C$23),"")</f>
        <v/>
      </c>
      <c r="F380" s="33" t="str">
        <f>IFERROR(VLOOKUP(E380,リスト!$A$2:$E$49,2,FALSE),"")</f>
        <v/>
      </c>
      <c r="G380" s="40"/>
      <c r="H380" s="29"/>
      <c r="I380" s="46"/>
      <c r="J380" s="34" t="str">
        <f t="shared" si="21"/>
        <v/>
      </c>
      <c r="K380" s="28" t="str">
        <f t="shared" si="22"/>
        <v/>
      </c>
      <c r="L380" s="25" t="str">
        <f t="shared" si="23"/>
        <v/>
      </c>
    </row>
    <row r="381" spans="2:12" ht="22.5" customHeight="1" x14ac:dyDescent="0.45">
      <c r="B381" s="30">
        <f t="shared" si="20"/>
        <v>373</v>
      </c>
      <c r="C381" s="40"/>
      <c r="D381" s="41"/>
      <c r="E381" s="31" t="str">
        <f>IFERROR(IF(OR(確認書!$C$23="",D381=""),"",確認書!$C$23),"")</f>
        <v/>
      </c>
      <c r="F381" s="33" t="str">
        <f>IFERROR(VLOOKUP(E381,リスト!$A$2:$E$49,2,FALSE),"")</f>
        <v/>
      </c>
      <c r="G381" s="40"/>
      <c r="H381" s="29"/>
      <c r="I381" s="46"/>
      <c r="J381" s="34" t="str">
        <f t="shared" si="21"/>
        <v/>
      </c>
      <c r="K381" s="28" t="str">
        <f t="shared" si="22"/>
        <v/>
      </c>
      <c r="L381" s="25" t="str">
        <f t="shared" si="23"/>
        <v/>
      </c>
    </row>
    <row r="382" spans="2:12" ht="22.5" customHeight="1" x14ac:dyDescent="0.45">
      <c r="B382" s="30">
        <f t="shared" si="20"/>
        <v>374</v>
      </c>
      <c r="C382" s="40"/>
      <c r="D382" s="41"/>
      <c r="E382" s="31" t="str">
        <f>IFERROR(IF(OR(確認書!$C$23="",D382=""),"",確認書!$C$23),"")</f>
        <v/>
      </c>
      <c r="F382" s="33" t="str">
        <f>IFERROR(VLOOKUP(E382,リスト!$A$2:$E$49,2,FALSE),"")</f>
        <v/>
      </c>
      <c r="G382" s="40"/>
      <c r="H382" s="29"/>
      <c r="I382" s="46"/>
      <c r="J382" s="34" t="str">
        <f t="shared" si="21"/>
        <v/>
      </c>
      <c r="K382" s="28" t="str">
        <f t="shared" si="22"/>
        <v/>
      </c>
      <c r="L382" s="25" t="str">
        <f t="shared" si="23"/>
        <v/>
      </c>
    </row>
    <row r="383" spans="2:12" ht="22.5" customHeight="1" x14ac:dyDescent="0.45">
      <c r="B383" s="30">
        <f t="shared" si="20"/>
        <v>375</v>
      </c>
      <c r="C383" s="40"/>
      <c r="D383" s="41"/>
      <c r="E383" s="31" t="str">
        <f>IFERROR(IF(OR(確認書!$C$23="",D383=""),"",確認書!$C$23),"")</f>
        <v/>
      </c>
      <c r="F383" s="33" t="str">
        <f>IFERROR(VLOOKUP(E383,リスト!$A$2:$E$49,2,FALSE),"")</f>
        <v/>
      </c>
      <c r="G383" s="40"/>
      <c r="H383" s="29"/>
      <c r="I383" s="46"/>
      <c r="J383" s="34" t="str">
        <f t="shared" si="21"/>
        <v/>
      </c>
      <c r="K383" s="28" t="str">
        <f t="shared" si="22"/>
        <v/>
      </c>
      <c r="L383" s="25" t="str">
        <f t="shared" si="23"/>
        <v/>
      </c>
    </row>
    <row r="384" spans="2:12" ht="22.5" customHeight="1" x14ac:dyDescent="0.45">
      <c r="B384" s="30">
        <f t="shared" si="20"/>
        <v>376</v>
      </c>
      <c r="C384" s="40"/>
      <c r="D384" s="41"/>
      <c r="E384" s="31" t="str">
        <f>IFERROR(IF(OR(確認書!$C$23="",D384=""),"",確認書!$C$23),"")</f>
        <v/>
      </c>
      <c r="F384" s="33" t="str">
        <f>IFERROR(VLOOKUP(E384,リスト!$A$2:$E$49,2,FALSE),"")</f>
        <v/>
      </c>
      <c r="G384" s="40"/>
      <c r="H384" s="29"/>
      <c r="I384" s="46"/>
      <c r="J384" s="34" t="str">
        <f t="shared" si="21"/>
        <v/>
      </c>
      <c r="K384" s="28" t="str">
        <f t="shared" si="22"/>
        <v/>
      </c>
      <c r="L384" s="25" t="str">
        <f t="shared" si="23"/>
        <v/>
      </c>
    </row>
    <row r="385" spans="2:12" ht="22.5" customHeight="1" x14ac:dyDescent="0.45">
      <c r="B385" s="30">
        <f t="shared" si="20"/>
        <v>377</v>
      </c>
      <c r="C385" s="40"/>
      <c r="D385" s="41"/>
      <c r="E385" s="31" t="str">
        <f>IFERROR(IF(OR(確認書!$C$23="",D385=""),"",確認書!$C$23),"")</f>
        <v/>
      </c>
      <c r="F385" s="33" t="str">
        <f>IFERROR(VLOOKUP(E385,リスト!$A$2:$E$49,2,FALSE),"")</f>
        <v/>
      </c>
      <c r="G385" s="40"/>
      <c r="H385" s="29"/>
      <c r="I385" s="46"/>
      <c r="J385" s="34" t="str">
        <f t="shared" si="21"/>
        <v/>
      </c>
      <c r="K385" s="28" t="str">
        <f t="shared" si="22"/>
        <v/>
      </c>
      <c r="L385" s="25" t="str">
        <f t="shared" si="23"/>
        <v/>
      </c>
    </row>
    <row r="386" spans="2:12" ht="22.5" customHeight="1" x14ac:dyDescent="0.45">
      <c r="B386" s="30">
        <f t="shared" si="20"/>
        <v>378</v>
      </c>
      <c r="C386" s="40"/>
      <c r="D386" s="41"/>
      <c r="E386" s="31" t="str">
        <f>IFERROR(IF(OR(確認書!$C$23="",D386=""),"",確認書!$C$23),"")</f>
        <v/>
      </c>
      <c r="F386" s="33" t="str">
        <f>IFERROR(VLOOKUP(E386,リスト!$A$2:$E$49,2,FALSE),"")</f>
        <v/>
      </c>
      <c r="G386" s="40"/>
      <c r="H386" s="29"/>
      <c r="I386" s="46"/>
      <c r="J386" s="34" t="str">
        <f t="shared" si="21"/>
        <v/>
      </c>
      <c r="K386" s="28" t="str">
        <f t="shared" si="22"/>
        <v/>
      </c>
      <c r="L386" s="25" t="str">
        <f t="shared" si="23"/>
        <v/>
      </c>
    </row>
    <row r="387" spans="2:12" ht="22.5" customHeight="1" x14ac:dyDescent="0.45">
      <c r="B387" s="30">
        <f t="shared" si="20"/>
        <v>379</v>
      </c>
      <c r="C387" s="40"/>
      <c r="D387" s="41"/>
      <c r="E387" s="31" t="str">
        <f>IFERROR(IF(OR(確認書!$C$23="",D387=""),"",確認書!$C$23),"")</f>
        <v/>
      </c>
      <c r="F387" s="33" t="str">
        <f>IFERROR(VLOOKUP(E387,リスト!$A$2:$E$49,2,FALSE),"")</f>
        <v/>
      </c>
      <c r="G387" s="40"/>
      <c r="H387" s="29"/>
      <c r="I387" s="46"/>
      <c r="J387" s="34" t="str">
        <f t="shared" si="21"/>
        <v/>
      </c>
      <c r="K387" s="28" t="str">
        <f t="shared" si="22"/>
        <v/>
      </c>
      <c r="L387" s="25" t="str">
        <f t="shared" si="23"/>
        <v/>
      </c>
    </row>
    <row r="388" spans="2:12" ht="22.5" customHeight="1" x14ac:dyDescent="0.45">
      <c r="B388" s="30">
        <f t="shared" si="20"/>
        <v>380</v>
      </c>
      <c r="C388" s="40"/>
      <c r="D388" s="41"/>
      <c r="E388" s="31" t="str">
        <f>IFERROR(IF(OR(確認書!$C$23="",D388=""),"",確認書!$C$23),"")</f>
        <v/>
      </c>
      <c r="F388" s="33" t="str">
        <f>IFERROR(VLOOKUP(E388,リスト!$A$2:$E$49,2,FALSE),"")</f>
        <v/>
      </c>
      <c r="G388" s="40"/>
      <c r="H388" s="29"/>
      <c r="I388" s="46"/>
      <c r="J388" s="34" t="str">
        <f t="shared" si="21"/>
        <v/>
      </c>
      <c r="K388" s="28" t="str">
        <f t="shared" si="22"/>
        <v/>
      </c>
      <c r="L388" s="25" t="str">
        <f t="shared" si="23"/>
        <v/>
      </c>
    </row>
    <row r="389" spans="2:12" ht="22.5" customHeight="1" x14ac:dyDescent="0.45">
      <c r="B389" s="30">
        <f t="shared" si="20"/>
        <v>381</v>
      </c>
      <c r="C389" s="40"/>
      <c r="D389" s="41"/>
      <c r="E389" s="31" t="str">
        <f>IFERROR(IF(OR(確認書!$C$23="",D389=""),"",確認書!$C$23),"")</f>
        <v/>
      </c>
      <c r="F389" s="33" t="str">
        <f>IFERROR(VLOOKUP(E389,リスト!$A$2:$E$49,2,FALSE),"")</f>
        <v/>
      </c>
      <c r="G389" s="40"/>
      <c r="H389" s="29"/>
      <c r="I389" s="46"/>
      <c r="J389" s="34" t="str">
        <f t="shared" si="21"/>
        <v/>
      </c>
      <c r="K389" s="28" t="str">
        <f t="shared" si="22"/>
        <v/>
      </c>
      <c r="L389" s="25" t="str">
        <f t="shared" si="23"/>
        <v/>
      </c>
    </row>
    <row r="390" spans="2:12" ht="22.5" customHeight="1" x14ac:dyDescent="0.45">
      <c r="B390" s="30">
        <f t="shared" si="20"/>
        <v>382</v>
      </c>
      <c r="C390" s="40"/>
      <c r="D390" s="41"/>
      <c r="E390" s="31" t="str">
        <f>IFERROR(IF(OR(確認書!$C$23="",D390=""),"",確認書!$C$23),"")</f>
        <v/>
      </c>
      <c r="F390" s="33" t="str">
        <f>IFERROR(VLOOKUP(E390,リスト!$A$2:$E$49,2,FALSE),"")</f>
        <v/>
      </c>
      <c r="G390" s="40"/>
      <c r="H390" s="29"/>
      <c r="I390" s="46"/>
      <c r="J390" s="34" t="str">
        <f t="shared" si="21"/>
        <v/>
      </c>
      <c r="K390" s="28" t="str">
        <f t="shared" si="22"/>
        <v/>
      </c>
      <c r="L390" s="25" t="str">
        <f t="shared" si="23"/>
        <v/>
      </c>
    </row>
    <row r="391" spans="2:12" ht="22.5" customHeight="1" x14ac:dyDescent="0.45">
      <c r="B391" s="30">
        <f t="shared" si="20"/>
        <v>383</v>
      </c>
      <c r="C391" s="40"/>
      <c r="D391" s="41"/>
      <c r="E391" s="31" t="str">
        <f>IFERROR(IF(OR(確認書!$C$23="",D391=""),"",確認書!$C$23),"")</f>
        <v/>
      </c>
      <c r="F391" s="33" t="str">
        <f>IFERROR(VLOOKUP(E391,リスト!$A$2:$E$49,2,FALSE),"")</f>
        <v/>
      </c>
      <c r="G391" s="40"/>
      <c r="H391" s="29"/>
      <c r="I391" s="46"/>
      <c r="J391" s="34" t="str">
        <f t="shared" si="21"/>
        <v/>
      </c>
      <c r="K391" s="28" t="str">
        <f t="shared" si="22"/>
        <v/>
      </c>
      <c r="L391" s="25" t="str">
        <f t="shared" si="23"/>
        <v/>
      </c>
    </row>
    <row r="392" spans="2:12" ht="22.5" customHeight="1" x14ac:dyDescent="0.45">
      <c r="B392" s="30">
        <f t="shared" si="20"/>
        <v>384</v>
      </c>
      <c r="C392" s="40"/>
      <c r="D392" s="41"/>
      <c r="E392" s="31" t="str">
        <f>IFERROR(IF(OR(確認書!$C$23="",D392=""),"",確認書!$C$23),"")</f>
        <v/>
      </c>
      <c r="F392" s="33" t="str">
        <f>IFERROR(VLOOKUP(E392,リスト!$A$2:$E$49,2,FALSE),"")</f>
        <v/>
      </c>
      <c r="G392" s="40"/>
      <c r="H392" s="29"/>
      <c r="I392" s="46"/>
      <c r="J392" s="34" t="str">
        <f t="shared" si="21"/>
        <v/>
      </c>
      <c r="K392" s="28" t="str">
        <f t="shared" si="22"/>
        <v/>
      </c>
      <c r="L392" s="25" t="str">
        <f t="shared" si="23"/>
        <v/>
      </c>
    </row>
    <row r="393" spans="2:12" ht="22.5" customHeight="1" x14ac:dyDescent="0.45">
      <c r="B393" s="30">
        <f t="shared" si="20"/>
        <v>385</v>
      </c>
      <c r="C393" s="40"/>
      <c r="D393" s="41"/>
      <c r="E393" s="31" t="str">
        <f>IFERROR(IF(OR(確認書!$C$23="",D393=""),"",確認書!$C$23),"")</f>
        <v/>
      </c>
      <c r="F393" s="33" t="str">
        <f>IFERROR(VLOOKUP(E393,リスト!$A$2:$E$49,2,FALSE),"")</f>
        <v/>
      </c>
      <c r="G393" s="40"/>
      <c r="H393" s="29"/>
      <c r="I393" s="46"/>
      <c r="J393" s="34" t="str">
        <f t="shared" si="21"/>
        <v/>
      </c>
      <c r="K393" s="28" t="str">
        <f t="shared" si="22"/>
        <v/>
      </c>
      <c r="L393" s="25" t="str">
        <f t="shared" si="23"/>
        <v/>
      </c>
    </row>
    <row r="394" spans="2:12" ht="22.5" customHeight="1" x14ac:dyDescent="0.45">
      <c r="B394" s="30">
        <f t="shared" ref="B394:B457" si="24">ROW()-8</f>
        <v>386</v>
      </c>
      <c r="C394" s="40"/>
      <c r="D394" s="41"/>
      <c r="E394" s="31" t="str">
        <f>IFERROR(IF(OR(確認書!$C$23="",D394=""),"",確認書!$C$23),"")</f>
        <v/>
      </c>
      <c r="F394" s="33" t="str">
        <f>IFERROR(VLOOKUP(E394,リスト!$A$2:$E$49,2,FALSE),"")</f>
        <v/>
      </c>
      <c r="G394" s="40"/>
      <c r="H394" s="29"/>
      <c r="I394" s="46"/>
      <c r="J394" s="34" t="str">
        <f t="shared" ref="J394:J457" si="25">IF(COUNTBLANK(G394:I394)=3, "",
 IF(G394="3.時間給", IF(H394="", "", H394),
 IF(OR(G394="1.月給", G394="2.日給"),
   IF(OR(H394="", I394=""), "", ROUND(H394/I394,0)),
 "")))</f>
        <v/>
      </c>
      <c r="K394" s="28" t="str">
        <f t="shared" ref="K394:K457" si="26">IF(OR(E394="", F394=""), "",
 IF(NOT(ISNUMBER(J394)), "",
 IF(J394&lt;F394, "×（法定外・特例等対象外です）", "〇")))</f>
        <v/>
      </c>
      <c r="L394" s="25" t="str">
        <f t="shared" ref="L394:L457" si="27">IF(COUNTBLANK(D394:J394)=7, "",
 IF(D394="", "←D列に従業員名を姓名（フルネーム）で入力してください。誤変換にお気を付け下さい。",
 IF(G394="", "←G列に1.月給～3.時間給を入力してください",
 IF(H394="", "←H列に金額を入力してください",
 IF(NOT(ISNUMBER(H394)), "←H列の金額は半角数字で入力してください",
 IF(G394="3.時間給", "",
 IF(I394="", "←I列に労働時間を入力してください",
 IF(NOT(ISNUMBER(I394)), "←I列の労働時間は半角数字で入力してください", ""))))))))</f>
        <v/>
      </c>
    </row>
    <row r="395" spans="2:12" ht="22.5" customHeight="1" x14ac:dyDescent="0.45">
      <c r="B395" s="30">
        <f t="shared" si="24"/>
        <v>387</v>
      </c>
      <c r="C395" s="40"/>
      <c r="D395" s="41"/>
      <c r="E395" s="31" t="str">
        <f>IFERROR(IF(OR(確認書!$C$23="",D395=""),"",確認書!$C$23),"")</f>
        <v/>
      </c>
      <c r="F395" s="33" t="str">
        <f>IFERROR(VLOOKUP(E395,リスト!$A$2:$E$49,2,FALSE),"")</f>
        <v/>
      </c>
      <c r="G395" s="40"/>
      <c r="H395" s="29"/>
      <c r="I395" s="46"/>
      <c r="J395" s="34" t="str">
        <f t="shared" si="25"/>
        <v/>
      </c>
      <c r="K395" s="28" t="str">
        <f t="shared" si="26"/>
        <v/>
      </c>
      <c r="L395" s="25" t="str">
        <f t="shared" si="27"/>
        <v/>
      </c>
    </row>
    <row r="396" spans="2:12" ht="22.5" customHeight="1" x14ac:dyDescent="0.45">
      <c r="B396" s="30">
        <f t="shared" si="24"/>
        <v>388</v>
      </c>
      <c r="C396" s="40"/>
      <c r="D396" s="41"/>
      <c r="E396" s="31" t="str">
        <f>IFERROR(IF(OR(確認書!$C$23="",D396=""),"",確認書!$C$23),"")</f>
        <v/>
      </c>
      <c r="F396" s="33" t="str">
        <f>IFERROR(VLOOKUP(E396,リスト!$A$2:$E$49,2,FALSE),"")</f>
        <v/>
      </c>
      <c r="G396" s="40"/>
      <c r="H396" s="29"/>
      <c r="I396" s="46"/>
      <c r="J396" s="34" t="str">
        <f t="shared" si="25"/>
        <v/>
      </c>
      <c r="K396" s="28" t="str">
        <f t="shared" si="26"/>
        <v/>
      </c>
      <c r="L396" s="25" t="str">
        <f t="shared" si="27"/>
        <v/>
      </c>
    </row>
    <row r="397" spans="2:12" ht="22.5" customHeight="1" x14ac:dyDescent="0.45">
      <c r="B397" s="30">
        <f t="shared" si="24"/>
        <v>389</v>
      </c>
      <c r="C397" s="40"/>
      <c r="D397" s="41"/>
      <c r="E397" s="31" t="str">
        <f>IFERROR(IF(OR(確認書!$C$23="",D397=""),"",確認書!$C$23),"")</f>
        <v/>
      </c>
      <c r="F397" s="33" t="str">
        <f>IFERROR(VLOOKUP(E397,リスト!$A$2:$E$49,2,FALSE),"")</f>
        <v/>
      </c>
      <c r="G397" s="40"/>
      <c r="H397" s="29"/>
      <c r="I397" s="46"/>
      <c r="J397" s="34" t="str">
        <f t="shared" si="25"/>
        <v/>
      </c>
      <c r="K397" s="28" t="str">
        <f t="shared" si="26"/>
        <v/>
      </c>
      <c r="L397" s="25" t="str">
        <f t="shared" si="27"/>
        <v/>
      </c>
    </row>
    <row r="398" spans="2:12" ht="22.5" customHeight="1" x14ac:dyDescent="0.45">
      <c r="B398" s="30">
        <f t="shared" si="24"/>
        <v>390</v>
      </c>
      <c r="C398" s="40"/>
      <c r="D398" s="41"/>
      <c r="E398" s="31" t="str">
        <f>IFERROR(IF(OR(確認書!$C$23="",D398=""),"",確認書!$C$23),"")</f>
        <v/>
      </c>
      <c r="F398" s="33" t="str">
        <f>IFERROR(VLOOKUP(E398,リスト!$A$2:$E$49,2,FALSE),"")</f>
        <v/>
      </c>
      <c r="G398" s="40"/>
      <c r="H398" s="29"/>
      <c r="I398" s="46"/>
      <c r="J398" s="34" t="str">
        <f t="shared" si="25"/>
        <v/>
      </c>
      <c r="K398" s="28" t="str">
        <f t="shared" si="26"/>
        <v/>
      </c>
      <c r="L398" s="25" t="str">
        <f t="shared" si="27"/>
        <v/>
      </c>
    </row>
    <row r="399" spans="2:12" ht="22.5" customHeight="1" x14ac:dyDescent="0.45">
      <c r="B399" s="30">
        <f t="shared" si="24"/>
        <v>391</v>
      </c>
      <c r="C399" s="40"/>
      <c r="D399" s="41"/>
      <c r="E399" s="31" t="str">
        <f>IFERROR(IF(OR(確認書!$C$23="",D399=""),"",確認書!$C$23),"")</f>
        <v/>
      </c>
      <c r="F399" s="33" t="str">
        <f>IFERROR(VLOOKUP(E399,リスト!$A$2:$E$49,2,FALSE),"")</f>
        <v/>
      </c>
      <c r="G399" s="40"/>
      <c r="H399" s="29"/>
      <c r="I399" s="46"/>
      <c r="J399" s="34" t="str">
        <f t="shared" si="25"/>
        <v/>
      </c>
      <c r="K399" s="28" t="str">
        <f t="shared" si="26"/>
        <v/>
      </c>
      <c r="L399" s="25" t="str">
        <f t="shared" si="27"/>
        <v/>
      </c>
    </row>
    <row r="400" spans="2:12" ht="22.5" customHeight="1" x14ac:dyDescent="0.45">
      <c r="B400" s="30">
        <f t="shared" si="24"/>
        <v>392</v>
      </c>
      <c r="C400" s="40"/>
      <c r="D400" s="41"/>
      <c r="E400" s="31" t="str">
        <f>IFERROR(IF(OR(確認書!$C$23="",D400=""),"",確認書!$C$23),"")</f>
        <v/>
      </c>
      <c r="F400" s="33" t="str">
        <f>IFERROR(VLOOKUP(E400,リスト!$A$2:$E$49,2,FALSE),"")</f>
        <v/>
      </c>
      <c r="G400" s="40"/>
      <c r="H400" s="29"/>
      <c r="I400" s="46"/>
      <c r="J400" s="34" t="str">
        <f t="shared" si="25"/>
        <v/>
      </c>
      <c r="K400" s="28" t="str">
        <f t="shared" si="26"/>
        <v/>
      </c>
      <c r="L400" s="25" t="str">
        <f t="shared" si="27"/>
        <v/>
      </c>
    </row>
    <row r="401" spans="2:12" ht="22.5" customHeight="1" x14ac:dyDescent="0.45">
      <c r="B401" s="30">
        <f t="shared" si="24"/>
        <v>393</v>
      </c>
      <c r="C401" s="40"/>
      <c r="D401" s="41"/>
      <c r="E401" s="31" t="str">
        <f>IFERROR(IF(OR(確認書!$C$23="",D401=""),"",確認書!$C$23),"")</f>
        <v/>
      </c>
      <c r="F401" s="33" t="str">
        <f>IFERROR(VLOOKUP(E401,リスト!$A$2:$E$49,2,FALSE),"")</f>
        <v/>
      </c>
      <c r="G401" s="40"/>
      <c r="H401" s="29"/>
      <c r="I401" s="46"/>
      <c r="J401" s="34" t="str">
        <f t="shared" si="25"/>
        <v/>
      </c>
      <c r="K401" s="28" t="str">
        <f t="shared" si="26"/>
        <v/>
      </c>
      <c r="L401" s="25" t="str">
        <f t="shared" si="27"/>
        <v/>
      </c>
    </row>
    <row r="402" spans="2:12" ht="22.5" customHeight="1" x14ac:dyDescent="0.45">
      <c r="B402" s="30">
        <f t="shared" si="24"/>
        <v>394</v>
      </c>
      <c r="C402" s="40"/>
      <c r="D402" s="41"/>
      <c r="E402" s="31" t="str">
        <f>IFERROR(IF(OR(確認書!$C$23="",D402=""),"",確認書!$C$23),"")</f>
        <v/>
      </c>
      <c r="F402" s="33" t="str">
        <f>IFERROR(VLOOKUP(E402,リスト!$A$2:$E$49,2,FALSE),"")</f>
        <v/>
      </c>
      <c r="G402" s="40"/>
      <c r="H402" s="29"/>
      <c r="I402" s="46"/>
      <c r="J402" s="34" t="str">
        <f t="shared" si="25"/>
        <v/>
      </c>
      <c r="K402" s="28" t="str">
        <f t="shared" si="26"/>
        <v/>
      </c>
      <c r="L402" s="25" t="str">
        <f t="shared" si="27"/>
        <v/>
      </c>
    </row>
    <row r="403" spans="2:12" ht="22.5" customHeight="1" x14ac:dyDescent="0.45">
      <c r="B403" s="30">
        <f t="shared" si="24"/>
        <v>395</v>
      </c>
      <c r="C403" s="40"/>
      <c r="D403" s="41"/>
      <c r="E403" s="31" t="str">
        <f>IFERROR(IF(OR(確認書!$C$23="",D403=""),"",確認書!$C$23),"")</f>
        <v/>
      </c>
      <c r="F403" s="33" t="str">
        <f>IFERROR(VLOOKUP(E403,リスト!$A$2:$E$49,2,FALSE),"")</f>
        <v/>
      </c>
      <c r="G403" s="40"/>
      <c r="H403" s="29"/>
      <c r="I403" s="46"/>
      <c r="J403" s="34" t="str">
        <f t="shared" si="25"/>
        <v/>
      </c>
      <c r="K403" s="28" t="str">
        <f t="shared" si="26"/>
        <v/>
      </c>
      <c r="L403" s="25" t="str">
        <f t="shared" si="27"/>
        <v/>
      </c>
    </row>
    <row r="404" spans="2:12" ht="22.5" customHeight="1" x14ac:dyDescent="0.45">
      <c r="B404" s="30">
        <f t="shared" si="24"/>
        <v>396</v>
      </c>
      <c r="C404" s="40"/>
      <c r="D404" s="41"/>
      <c r="E404" s="31" t="str">
        <f>IFERROR(IF(OR(確認書!$C$23="",D404=""),"",確認書!$C$23),"")</f>
        <v/>
      </c>
      <c r="F404" s="33" t="str">
        <f>IFERROR(VLOOKUP(E404,リスト!$A$2:$E$49,2,FALSE),"")</f>
        <v/>
      </c>
      <c r="G404" s="40"/>
      <c r="H404" s="29"/>
      <c r="I404" s="46"/>
      <c r="J404" s="34" t="str">
        <f t="shared" si="25"/>
        <v/>
      </c>
      <c r="K404" s="28" t="str">
        <f t="shared" si="26"/>
        <v/>
      </c>
      <c r="L404" s="25" t="str">
        <f t="shared" si="27"/>
        <v/>
      </c>
    </row>
    <row r="405" spans="2:12" ht="22.5" customHeight="1" x14ac:dyDescent="0.45">
      <c r="B405" s="30">
        <f t="shared" si="24"/>
        <v>397</v>
      </c>
      <c r="C405" s="40"/>
      <c r="D405" s="41"/>
      <c r="E405" s="31" t="str">
        <f>IFERROR(IF(OR(確認書!$C$23="",D405=""),"",確認書!$C$23),"")</f>
        <v/>
      </c>
      <c r="F405" s="33" t="str">
        <f>IFERROR(VLOOKUP(E405,リスト!$A$2:$E$49,2,FALSE),"")</f>
        <v/>
      </c>
      <c r="G405" s="40"/>
      <c r="H405" s="29"/>
      <c r="I405" s="46"/>
      <c r="J405" s="34" t="str">
        <f t="shared" si="25"/>
        <v/>
      </c>
      <c r="K405" s="28" t="str">
        <f t="shared" si="26"/>
        <v/>
      </c>
      <c r="L405" s="25" t="str">
        <f t="shared" si="27"/>
        <v/>
      </c>
    </row>
    <row r="406" spans="2:12" ht="22.5" customHeight="1" x14ac:dyDescent="0.45">
      <c r="B406" s="30">
        <f t="shared" si="24"/>
        <v>398</v>
      </c>
      <c r="C406" s="40"/>
      <c r="D406" s="41"/>
      <c r="E406" s="31" t="str">
        <f>IFERROR(IF(OR(確認書!$C$23="",D406=""),"",確認書!$C$23),"")</f>
        <v/>
      </c>
      <c r="F406" s="33" t="str">
        <f>IFERROR(VLOOKUP(E406,リスト!$A$2:$E$49,2,FALSE),"")</f>
        <v/>
      </c>
      <c r="G406" s="40"/>
      <c r="H406" s="29"/>
      <c r="I406" s="46"/>
      <c r="J406" s="34" t="str">
        <f t="shared" si="25"/>
        <v/>
      </c>
      <c r="K406" s="28" t="str">
        <f t="shared" si="26"/>
        <v/>
      </c>
      <c r="L406" s="25" t="str">
        <f t="shared" si="27"/>
        <v/>
      </c>
    </row>
    <row r="407" spans="2:12" ht="22.5" customHeight="1" x14ac:dyDescent="0.45">
      <c r="B407" s="30">
        <f t="shared" si="24"/>
        <v>399</v>
      </c>
      <c r="C407" s="40"/>
      <c r="D407" s="41"/>
      <c r="E407" s="31" t="str">
        <f>IFERROR(IF(OR(確認書!$C$23="",D407=""),"",確認書!$C$23),"")</f>
        <v/>
      </c>
      <c r="F407" s="33" t="str">
        <f>IFERROR(VLOOKUP(E407,リスト!$A$2:$E$49,2,FALSE),"")</f>
        <v/>
      </c>
      <c r="G407" s="40"/>
      <c r="H407" s="29"/>
      <c r="I407" s="46"/>
      <c r="J407" s="34" t="str">
        <f t="shared" si="25"/>
        <v/>
      </c>
      <c r="K407" s="28" t="str">
        <f t="shared" si="26"/>
        <v/>
      </c>
      <c r="L407" s="25" t="str">
        <f t="shared" si="27"/>
        <v/>
      </c>
    </row>
    <row r="408" spans="2:12" ht="22.5" customHeight="1" x14ac:dyDescent="0.45">
      <c r="B408" s="30">
        <f t="shared" si="24"/>
        <v>400</v>
      </c>
      <c r="C408" s="40"/>
      <c r="D408" s="41"/>
      <c r="E408" s="31" t="str">
        <f>IFERROR(IF(OR(確認書!$C$23="",D408=""),"",確認書!$C$23),"")</f>
        <v/>
      </c>
      <c r="F408" s="33" t="str">
        <f>IFERROR(VLOOKUP(E408,リスト!$A$2:$E$49,2,FALSE),"")</f>
        <v/>
      </c>
      <c r="G408" s="40"/>
      <c r="H408" s="29"/>
      <c r="I408" s="46"/>
      <c r="J408" s="34" t="str">
        <f t="shared" si="25"/>
        <v/>
      </c>
      <c r="K408" s="28" t="str">
        <f t="shared" si="26"/>
        <v/>
      </c>
      <c r="L408" s="25" t="str">
        <f t="shared" si="27"/>
        <v/>
      </c>
    </row>
    <row r="409" spans="2:12" ht="22.5" customHeight="1" x14ac:dyDescent="0.45">
      <c r="B409" s="30">
        <f t="shared" si="24"/>
        <v>401</v>
      </c>
      <c r="C409" s="40"/>
      <c r="D409" s="41"/>
      <c r="E409" s="31" t="str">
        <f>IFERROR(IF(OR(確認書!$C$23="",D409=""),"",確認書!$C$23),"")</f>
        <v/>
      </c>
      <c r="F409" s="33" t="str">
        <f>IFERROR(VLOOKUP(E409,リスト!$A$2:$E$49,2,FALSE),"")</f>
        <v/>
      </c>
      <c r="G409" s="40"/>
      <c r="H409" s="29"/>
      <c r="I409" s="46"/>
      <c r="J409" s="34" t="str">
        <f t="shared" si="25"/>
        <v/>
      </c>
      <c r="K409" s="28" t="str">
        <f t="shared" si="26"/>
        <v/>
      </c>
      <c r="L409" s="25" t="str">
        <f t="shared" si="27"/>
        <v/>
      </c>
    </row>
    <row r="410" spans="2:12" ht="22.5" customHeight="1" x14ac:dyDescent="0.45">
      <c r="B410" s="30">
        <f t="shared" si="24"/>
        <v>402</v>
      </c>
      <c r="C410" s="40"/>
      <c r="D410" s="41"/>
      <c r="E410" s="31" t="str">
        <f>IFERROR(IF(OR(確認書!$C$23="",D410=""),"",確認書!$C$23),"")</f>
        <v/>
      </c>
      <c r="F410" s="33" t="str">
        <f>IFERROR(VLOOKUP(E410,リスト!$A$2:$E$49,2,FALSE),"")</f>
        <v/>
      </c>
      <c r="G410" s="40"/>
      <c r="H410" s="29"/>
      <c r="I410" s="46"/>
      <c r="J410" s="34" t="str">
        <f t="shared" si="25"/>
        <v/>
      </c>
      <c r="K410" s="28" t="str">
        <f t="shared" si="26"/>
        <v/>
      </c>
      <c r="L410" s="25" t="str">
        <f t="shared" si="27"/>
        <v/>
      </c>
    </row>
    <row r="411" spans="2:12" ht="22.5" customHeight="1" x14ac:dyDescent="0.45">
      <c r="B411" s="30">
        <f t="shared" si="24"/>
        <v>403</v>
      </c>
      <c r="C411" s="40"/>
      <c r="D411" s="41"/>
      <c r="E411" s="31" t="str">
        <f>IFERROR(IF(OR(確認書!$C$23="",D411=""),"",確認書!$C$23),"")</f>
        <v/>
      </c>
      <c r="F411" s="33" t="str">
        <f>IFERROR(VLOOKUP(E411,リスト!$A$2:$E$49,2,FALSE),"")</f>
        <v/>
      </c>
      <c r="G411" s="40"/>
      <c r="H411" s="29"/>
      <c r="I411" s="46"/>
      <c r="J411" s="34" t="str">
        <f t="shared" si="25"/>
        <v/>
      </c>
      <c r="K411" s="28" t="str">
        <f t="shared" si="26"/>
        <v/>
      </c>
      <c r="L411" s="25" t="str">
        <f t="shared" si="27"/>
        <v/>
      </c>
    </row>
    <row r="412" spans="2:12" ht="22.5" customHeight="1" x14ac:dyDescent="0.45">
      <c r="B412" s="30">
        <f t="shared" si="24"/>
        <v>404</v>
      </c>
      <c r="C412" s="40"/>
      <c r="D412" s="41"/>
      <c r="E412" s="31" t="str">
        <f>IFERROR(IF(OR(確認書!$C$23="",D412=""),"",確認書!$C$23),"")</f>
        <v/>
      </c>
      <c r="F412" s="33" t="str">
        <f>IFERROR(VLOOKUP(E412,リスト!$A$2:$E$49,2,FALSE),"")</f>
        <v/>
      </c>
      <c r="G412" s="40"/>
      <c r="H412" s="29"/>
      <c r="I412" s="46"/>
      <c r="J412" s="34" t="str">
        <f t="shared" si="25"/>
        <v/>
      </c>
      <c r="K412" s="28" t="str">
        <f t="shared" si="26"/>
        <v/>
      </c>
      <c r="L412" s="25" t="str">
        <f t="shared" si="27"/>
        <v/>
      </c>
    </row>
    <row r="413" spans="2:12" ht="22.5" customHeight="1" x14ac:dyDescent="0.45">
      <c r="B413" s="30">
        <f t="shared" si="24"/>
        <v>405</v>
      </c>
      <c r="C413" s="40"/>
      <c r="D413" s="41"/>
      <c r="E413" s="31" t="str">
        <f>IFERROR(IF(OR(確認書!$C$23="",D413=""),"",確認書!$C$23),"")</f>
        <v/>
      </c>
      <c r="F413" s="33" t="str">
        <f>IFERROR(VLOOKUP(E413,リスト!$A$2:$E$49,2,FALSE),"")</f>
        <v/>
      </c>
      <c r="G413" s="40"/>
      <c r="H413" s="29"/>
      <c r="I413" s="46"/>
      <c r="J413" s="34" t="str">
        <f t="shared" si="25"/>
        <v/>
      </c>
      <c r="K413" s="28" t="str">
        <f t="shared" si="26"/>
        <v/>
      </c>
      <c r="L413" s="25" t="str">
        <f t="shared" si="27"/>
        <v/>
      </c>
    </row>
    <row r="414" spans="2:12" ht="22.5" customHeight="1" x14ac:dyDescent="0.45">
      <c r="B414" s="30">
        <f t="shared" si="24"/>
        <v>406</v>
      </c>
      <c r="C414" s="40"/>
      <c r="D414" s="41"/>
      <c r="E414" s="31" t="str">
        <f>IFERROR(IF(OR(確認書!$C$23="",D414=""),"",確認書!$C$23),"")</f>
        <v/>
      </c>
      <c r="F414" s="33" t="str">
        <f>IFERROR(VLOOKUP(E414,リスト!$A$2:$E$49,2,FALSE),"")</f>
        <v/>
      </c>
      <c r="G414" s="40"/>
      <c r="H414" s="29"/>
      <c r="I414" s="46"/>
      <c r="J414" s="34" t="str">
        <f t="shared" si="25"/>
        <v/>
      </c>
      <c r="K414" s="28" t="str">
        <f t="shared" si="26"/>
        <v/>
      </c>
      <c r="L414" s="25" t="str">
        <f t="shared" si="27"/>
        <v/>
      </c>
    </row>
    <row r="415" spans="2:12" ht="22.5" customHeight="1" x14ac:dyDescent="0.45">
      <c r="B415" s="30">
        <f t="shared" si="24"/>
        <v>407</v>
      </c>
      <c r="C415" s="40"/>
      <c r="D415" s="41"/>
      <c r="E415" s="31" t="str">
        <f>IFERROR(IF(OR(確認書!$C$23="",D415=""),"",確認書!$C$23),"")</f>
        <v/>
      </c>
      <c r="F415" s="33" t="str">
        <f>IFERROR(VLOOKUP(E415,リスト!$A$2:$E$49,2,FALSE),"")</f>
        <v/>
      </c>
      <c r="G415" s="40"/>
      <c r="H415" s="29"/>
      <c r="I415" s="46"/>
      <c r="J415" s="34" t="str">
        <f t="shared" si="25"/>
        <v/>
      </c>
      <c r="K415" s="28" t="str">
        <f t="shared" si="26"/>
        <v/>
      </c>
      <c r="L415" s="25" t="str">
        <f t="shared" si="27"/>
        <v/>
      </c>
    </row>
    <row r="416" spans="2:12" ht="22.5" customHeight="1" x14ac:dyDescent="0.45">
      <c r="B416" s="30">
        <f t="shared" si="24"/>
        <v>408</v>
      </c>
      <c r="C416" s="40"/>
      <c r="D416" s="41"/>
      <c r="E416" s="31" t="str">
        <f>IFERROR(IF(OR(確認書!$C$23="",D416=""),"",確認書!$C$23),"")</f>
        <v/>
      </c>
      <c r="F416" s="33" t="str">
        <f>IFERROR(VLOOKUP(E416,リスト!$A$2:$E$49,2,FALSE),"")</f>
        <v/>
      </c>
      <c r="G416" s="40"/>
      <c r="H416" s="29"/>
      <c r="I416" s="46"/>
      <c r="J416" s="34" t="str">
        <f t="shared" si="25"/>
        <v/>
      </c>
      <c r="K416" s="28" t="str">
        <f t="shared" si="26"/>
        <v/>
      </c>
      <c r="L416" s="25" t="str">
        <f t="shared" si="27"/>
        <v/>
      </c>
    </row>
    <row r="417" spans="2:12" ht="22.5" customHeight="1" x14ac:dyDescent="0.45">
      <c r="B417" s="30">
        <f t="shared" si="24"/>
        <v>409</v>
      </c>
      <c r="C417" s="40"/>
      <c r="D417" s="41"/>
      <c r="E417" s="31" t="str">
        <f>IFERROR(IF(OR(確認書!$C$23="",D417=""),"",確認書!$C$23),"")</f>
        <v/>
      </c>
      <c r="F417" s="33" t="str">
        <f>IFERROR(VLOOKUP(E417,リスト!$A$2:$E$49,2,FALSE),"")</f>
        <v/>
      </c>
      <c r="G417" s="40"/>
      <c r="H417" s="29"/>
      <c r="I417" s="46"/>
      <c r="J417" s="34" t="str">
        <f t="shared" si="25"/>
        <v/>
      </c>
      <c r="K417" s="28" t="str">
        <f t="shared" si="26"/>
        <v/>
      </c>
      <c r="L417" s="25" t="str">
        <f t="shared" si="27"/>
        <v/>
      </c>
    </row>
    <row r="418" spans="2:12" ht="22.5" customHeight="1" x14ac:dyDescent="0.45">
      <c r="B418" s="30">
        <f t="shared" si="24"/>
        <v>410</v>
      </c>
      <c r="C418" s="40"/>
      <c r="D418" s="41"/>
      <c r="E418" s="31" t="str">
        <f>IFERROR(IF(OR(確認書!$C$23="",D418=""),"",確認書!$C$23),"")</f>
        <v/>
      </c>
      <c r="F418" s="33" t="str">
        <f>IFERROR(VLOOKUP(E418,リスト!$A$2:$E$49,2,FALSE),"")</f>
        <v/>
      </c>
      <c r="G418" s="40"/>
      <c r="H418" s="29"/>
      <c r="I418" s="46"/>
      <c r="J418" s="34" t="str">
        <f t="shared" si="25"/>
        <v/>
      </c>
      <c r="K418" s="28" t="str">
        <f t="shared" si="26"/>
        <v/>
      </c>
      <c r="L418" s="25" t="str">
        <f t="shared" si="27"/>
        <v/>
      </c>
    </row>
    <row r="419" spans="2:12" ht="22.5" customHeight="1" x14ac:dyDescent="0.45">
      <c r="B419" s="30">
        <f t="shared" si="24"/>
        <v>411</v>
      </c>
      <c r="C419" s="40"/>
      <c r="D419" s="41"/>
      <c r="E419" s="31" t="str">
        <f>IFERROR(IF(OR(確認書!$C$23="",D419=""),"",確認書!$C$23),"")</f>
        <v/>
      </c>
      <c r="F419" s="33" t="str">
        <f>IFERROR(VLOOKUP(E419,リスト!$A$2:$E$49,2,FALSE),"")</f>
        <v/>
      </c>
      <c r="G419" s="40"/>
      <c r="H419" s="29"/>
      <c r="I419" s="46"/>
      <c r="J419" s="34" t="str">
        <f t="shared" si="25"/>
        <v/>
      </c>
      <c r="K419" s="28" t="str">
        <f t="shared" si="26"/>
        <v/>
      </c>
      <c r="L419" s="25" t="str">
        <f t="shared" si="27"/>
        <v/>
      </c>
    </row>
    <row r="420" spans="2:12" ht="22.5" customHeight="1" x14ac:dyDescent="0.45">
      <c r="B420" s="30">
        <f t="shared" si="24"/>
        <v>412</v>
      </c>
      <c r="C420" s="40"/>
      <c r="D420" s="41"/>
      <c r="E420" s="31" t="str">
        <f>IFERROR(IF(OR(確認書!$C$23="",D420=""),"",確認書!$C$23),"")</f>
        <v/>
      </c>
      <c r="F420" s="33" t="str">
        <f>IFERROR(VLOOKUP(E420,リスト!$A$2:$E$49,2,FALSE),"")</f>
        <v/>
      </c>
      <c r="G420" s="40"/>
      <c r="H420" s="29"/>
      <c r="I420" s="46"/>
      <c r="J420" s="34" t="str">
        <f t="shared" si="25"/>
        <v/>
      </c>
      <c r="K420" s="28" t="str">
        <f t="shared" si="26"/>
        <v/>
      </c>
      <c r="L420" s="25" t="str">
        <f t="shared" si="27"/>
        <v/>
      </c>
    </row>
    <row r="421" spans="2:12" ht="22.5" customHeight="1" x14ac:dyDescent="0.45">
      <c r="B421" s="30">
        <f t="shared" si="24"/>
        <v>413</v>
      </c>
      <c r="C421" s="40"/>
      <c r="D421" s="41"/>
      <c r="E421" s="31" t="str">
        <f>IFERROR(IF(OR(確認書!$C$23="",D421=""),"",確認書!$C$23),"")</f>
        <v/>
      </c>
      <c r="F421" s="33" t="str">
        <f>IFERROR(VLOOKUP(E421,リスト!$A$2:$E$49,2,FALSE),"")</f>
        <v/>
      </c>
      <c r="G421" s="40"/>
      <c r="H421" s="29"/>
      <c r="I421" s="46"/>
      <c r="J421" s="34" t="str">
        <f t="shared" si="25"/>
        <v/>
      </c>
      <c r="K421" s="28" t="str">
        <f t="shared" si="26"/>
        <v/>
      </c>
      <c r="L421" s="25" t="str">
        <f t="shared" si="27"/>
        <v/>
      </c>
    </row>
    <row r="422" spans="2:12" ht="22.5" customHeight="1" x14ac:dyDescent="0.45">
      <c r="B422" s="30">
        <f t="shared" si="24"/>
        <v>414</v>
      </c>
      <c r="C422" s="40"/>
      <c r="D422" s="41"/>
      <c r="E422" s="31" t="str">
        <f>IFERROR(IF(OR(確認書!$C$23="",D422=""),"",確認書!$C$23),"")</f>
        <v/>
      </c>
      <c r="F422" s="33" t="str">
        <f>IFERROR(VLOOKUP(E422,リスト!$A$2:$E$49,2,FALSE),"")</f>
        <v/>
      </c>
      <c r="G422" s="40"/>
      <c r="H422" s="29"/>
      <c r="I422" s="46"/>
      <c r="J422" s="34" t="str">
        <f t="shared" si="25"/>
        <v/>
      </c>
      <c r="K422" s="28" t="str">
        <f t="shared" si="26"/>
        <v/>
      </c>
      <c r="L422" s="25" t="str">
        <f t="shared" si="27"/>
        <v/>
      </c>
    </row>
    <row r="423" spans="2:12" ht="22.5" customHeight="1" x14ac:dyDescent="0.45">
      <c r="B423" s="30">
        <f t="shared" si="24"/>
        <v>415</v>
      </c>
      <c r="C423" s="40"/>
      <c r="D423" s="41"/>
      <c r="E423" s="31" t="str">
        <f>IFERROR(IF(OR(確認書!$C$23="",D423=""),"",確認書!$C$23),"")</f>
        <v/>
      </c>
      <c r="F423" s="33" t="str">
        <f>IFERROR(VLOOKUP(E423,リスト!$A$2:$E$49,2,FALSE),"")</f>
        <v/>
      </c>
      <c r="G423" s="40"/>
      <c r="H423" s="29"/>
      <c r="I423" s="46"/>
      <c r="J423" s="34" t="str">
        <f t="shared" si="25"/>
        <v/>
      </c>
      <c r="K423" s="28" t="str">
        <f t="shared" si="26"/>
        <v/>
      </c>
      <c r="L423" s="25" t="str">
        <f t="shared" si="27"/>
        <v/>
      </c>
    </row>
    <row r="424" spans="2:12" ht="22.5" customHeight="1" x14ac:dyDescent="0.45">
      <c r="B424" s="30">
        <f t="shared" si="24"/>
        <v>416</v>
      </c>
      <c r="C424" s="40"/>
      <c r="D424" s="41"/>
      <c r="E424" s="31" t="str">
        <f>IFERROR(IF(OR(確認書!$C$23="",D424=""),"",確認書!$C$23),"")</f>
        <v/>
      </c>
      <c r="F424" s="33" t="str">
        <f>IFERROR(VLOOKUP(E424,リスト!$A$2:$E$49,2,FALSE),"")</f>
        <v/>
      </c>
      <c r="G424" s="40"/>
      <c r="H424" s="29"/>
      <c r="I424" s="46"/>
      <c r="J424" s="34" t="str">
        <f t="shared" si="25"/>
        <v/>
      </c>
      <c r="K424" s="28" t="str">
        <f t="shared" si="26"/>
        <v/>
      </c>
      <c r="L424" s="25" t="str">
        <f t="shared" si="27"/>
        <v/>
      </c>
    </row>
    <row r="425" spans="2:12" ht="22.5" customHeight="1" x14ac:dyDescent="0.45">
      <c r="B425" s="30">
        <f t="shared" si="24"/>
        <v>417</v>
      </c>
      <c r="C425" s="40"/>
      <c r="D425" s="41"/>
      <c r="E425" s="31" t="str">
        <f>IFERROR(IF(OR(確認書!$C$23="",D425=""),"",確認書!$C$23),"")</f>
        <v/>
      </c>
      <c r="F425" s="33" t="str">
        <f>IFERROR(VLOOKUP(E425,リスト!$A$2:$E$49,2,FALSE),"")</f>
        <v/>
      </c>
      <c r="G425" s="40"/>
      <c r="H425" s="29"/>
      <c r="I425" s="46"/>
      <c r="J425" s="34" t="str">
        <f t="shared" si="25"/>
        <v/>
      </c>
      <c r="K425" s="28" t="str">
        <f t="shared" si="26"/>
        <v/>
      </c>
      <c r="L425" s="25" t="str">
        <f t="shared" si="27"/>
        <v/>
      </c>
    </row>
    <row r="426" spans="2:12" ht="22.5" customHeight="1" x14ac:dyDescent="0.45">
      <c r="B426" s="30">
        <f t="shared" si="24"/>
        <v>418</v>
      </c>
      <c r="C426" s="40"/>
      <c r="D426" s="41"/>
      <c r="E426" s="31" t="str">
        <f>IFERROR(IF(OR(確認書!$C$23="",D426=""),"",確認書!$C$23),"")</f>
        <v/>
      </c>
      <c r="F426" s="33" t="str">
        <f>IFERROR(VLOOKUP(E426,リスト!$A$2:$E$49,2,FALSE),"")</f>
        <v/>
      </c>
      <c r="G426" s="40"/>
      <c r="H426" s="29"/>
      <c r="I426" s="46"/>
      <c r="J426" s="34" t="str">
        <f t="shared" si="25"/>
        <v/>
      </c>
      <c r="K426" s="28" t="str">
        <f t="shared" si="26"/>
        <v/>
      </c>
      <c r="L426" s="25" t="str">
        <f t="shared" si="27"/>
        <v/>
      </c>
    </row>
    <row r="427" spans="2:12" ht="22.5" customHeight="1" x14ac:dyDescent="0.45">
      <c r="B427" s="30">
        <f t="shared" si="24"/>
        <v>419</v>
      </c>
      <c r="C427" s="40"/>
      <c r="D427" s="41"/>
      <c r="E427" s="31" t="str">
        <f>IFERROR(IF(OR(確認書!$C$23="",D427=""),"",確認書!$C$23),"")</f>
        <v/>
      </c>
      <c r="F427" s="33" t="str">
        <f>IFERROR(VLOOKUP(E427,リスト!$A$2:$E$49,2,FALSE),"")</f>
        <v/>
      </c>
      <c r="G427" s="40"/>
      <c r="H427" s="29"/>
      <c r="I427" s="46"/>
      <c r="J427" s="34" t="str">
        <f t="shared" si="25"/>
        <v/>
      </c>
      <c r="K427" s="28" t="str">
        <f t="shared" si="26"/>
        <v/>
      </c>
      <c r="L427" s="25" t="str">
        <f t="shared" si="27"/>
        <v/>
      </c>
    </row>
    <row r="428" spans="2:12" ht="22.5" customHeight="1" x14ac:dyDescent="0.45">
      <c r="B428" s="30">
        <f t="shared" si="24"/>
        <v>420</v>
      </c>
      <c r="C428" s="40"/>
      <c r="D428" s="41"/>
      <c r="E428" s="31" t="str">
        <f>IFERROR(IF(OR(確認書!$C$23="",D428=""),"",確認書!$C$23),"")</f>
        <v/>
      </c>
      <c r="F428" s="33" t="str">
        <f>IFERROR(VLOOKUP(E428,リスト!$A$2:$E$49,2,FALSE),"")</f>
        <v/>
      </c>
      <c r="G428" s="40"/>
      <c r="H428" s="29"/>
      <c r="I428" s="46"/>
      <c r="J428" s="34" t="str">
        <f t="shared" si="25"/>
        <v/>
      </c>
      <c r="K428" s="28" t="str">
        <f t="shared" si="26"/>
        <v/>
      </c>
      <c r="L428" s="25" t="str">
        <f t="shared" si="27"/>
        <v/>
      </c>
    </row>
    <row r="429" spans="2:12" ht="22.5" customHeight="1" x14ac:dyDescent="0.45">
      <c r="B429" s="30">
        <f t="shared" si="24"/>
        <v>421</v>
      </c>
      <c r="C429" s="40"/>
      <c r="D429" s="41"/>
      <c r="E429" s="31" t="str">
        <f>IFERROR(IF(OR(確認書!$C$23="",D429=""),"",確認書!$C$23),"")</f>
        <v/>
      </c>
      <c r="F429" s="33" t="str">
        <f>IFERROR(VLOOKUP(E429,リスト!$A$2:$E$49,2,FALSE),"")</f>
        <v/>
      </c>
      <c r="G429" s="40"/>
      <c r="H429" s="29"/>
      <c r="I429" s="46"/>
      <c r="J429" s="34" t="str">
        <f t="shared" si="25"/>
        <v/>
      </c>
      <c r="K429" s="28" t="str">
        <f t="shared" si="26"/>
        <v/>
      </c>
      <c r="L429" s="25" t="str">
        <f t="shared" si="27"/>
        <v/>
      </c>
    </row>
    <row r="430" spans="2:12" ht="22.5" customHeight="1" x14ac:dyDescent="0.45">
      <c r="B430" s="30">
        <f t="shared" si="24"/>
        <v>422</v>
      </c>
      <c r="C430" s="40"/>
      <c r="D430" s="41"/>
      <c r="E430" s="31" t="str">
        <f>IFERROR(IF(OR(確認書!$C$23="",D430=""),"",確認書!$C$23),"")</f>
        <v/>
      </c>
      <c r="F430" s="33" t="str">
        <f>IFERROR(VLOOKUP(E430,リスト!$A$2:$E$49,2,FALSE),"")</f>
        <v/>
      </c>
      <c r="G430" s="40"/>
      <c r="H430" s="29"/>
      <c r="I430" s="46"/>
      <c r="J430" s="34" t="str">
        <f t="shared" si="25"/>
        <v/>
      </c>
      <c r="K430" s="28" t="str">
        <f t="shared" si="26"/>
        <v/>
      </c>
      <c r="L430" s="25" t="str">
        <f t="shared" si="27"/>
        <v/>
      </c>
    </row>
    <row r="431" spans="2:12" ht="22.5" customHeight="1" x14ac:dyDescent="0.45">
      <c r="B431" s="30">
        <f t="shared" si="24"/>
        <v>423</v>
      </c>
      <c r="C431" s="40"/>
      <c r="D431" s="41"/>
      <c r="E431" s="31" t="str">
        <f>IFERROR(IF(OR(確認書!$C$23="",D431=""),"",確認書!$C$23),"")</f>
        <v/>
      </c>
      <c r="F431" s="33" t="str">
        <f>IFERROR(VLOOKUP(E431,リスト!$A$2:$E$49,2,FALSE),"")</f>
        <v/>
      </c>
      <c r="G431" s="40"/>
      <c r="H431" s="29"/>
      <c r="I431" s="46"/>
      <c r="J431" s="34" t="str">
        <f t="shared" si="25"/>
        <v/>
      </c>
      <c r="K431" s="28" t="str">
        <f t="shared" si="26"/>
        <v/>
      </c>
      <c r="L431" s="25" t="str">
        <f t="shared" si="27"/>
        <v/>
      </c>
    </row>
    <row r="432" spans="2:12" ht="22.5" customHeight="1" x14ac:dyDescent="0.45">
      <c r="B432" s="30">
        <f t="shared" si="24"/>
        <v>424</v>
      </c>
      <c r="C432" s="40"/>
      <c r="D432" s="41"/>
      <c r="E432" s="31" t="str">
        <f>IFERROR(IF(OR(確認書!$C$23="",D432=""),"",確認書!$C$23),"")</f>
        <v/>
      </c>
      <c r="F432" s="33" t="str">
        <f>IFERROR(VLOOKUP(E432,リスト!$A$2:$E$49,2,FALSE),"")</f>
        <v/>
      </c>
      <c r="G432" s="40"/>
      <c r="H432" s="29"/>
      <c r="I432" s="46"/>
      <c r="J432" s="34" t="str">
        <f t="shared" si="25"/>
        <v/>
      </c>
      <c r="K432" s="28" t="str">
        <f t="shared" si="26"/>
        <v/>
      </c>
      <c r="L432" s="25" t="str">
        <f t="shared" si="27"/>
        <v/>
      </c>
    </row>
    <row r="433" spans="2:12" ht="22.5" customHeight="1" x14ac:dyDescent="0.45">
      <c r="B433" s="30">
        <f t="shared" si="24"/>
        <v>425</v>
      </c>
      <c r="C433" s="40"/>
      <c r="D433" s="41"/>
      <c r="E433" s="31" t="str">
        <f>IFERROR(IF(OR(確認書!$C$23="",D433=""),"",確認書!$C$23),"")</f>
        <v/>
      </c>
      <c r="F433" s="33" t="str">
        <f>IFERROR(VLOOKUP(E433,リスト!$A$2:$E$49,2,FALSE),"")</f>
        <v/>
      </c>
      <c r="G433" s="40"/>
      <c r="H433" s="29"/>
      <c r="I433" s="46"/>
      <c r="J433" s="34" t="str">
        <f t="shared" si="25"/>
        <v/>
      </c>
      <c r="K433" s="28" t="str">
        <f t="shared" si="26"/>
        <v/>
      </c>
      <c r="L433" s="25" t="str">
        <f t="shared" si="27"/>
        <v/>
      </c>
    </row>
    <row r="434" spans="2:12" ht="22.5" customHeight="1" x14ac:dyDescent="0.45">
      <c r="B434" s="30">
        <f t="shared" si="24"/>
        <v>426</v>
      </c>
      <c r="C434" s="40"/>
      <c r="D434" s="41"/>
      <c r="E434" s="31" t="str">
        <f>IFERROR(IF(OR(確認書!$C$23="",D434=""),"",確認書!$C$23),"")</f>
        <v/>
      </c>
      <c r="F434" s="33" t="str">
        <f>IFERROR(VLOOKUP(E434,リスト!$A$2:$E$49,2,FALSE),"")</f>
        <v/>
      </c>
      <c r="G434" s="40"/>
      <c r="H434" s="29"/>
      <c r="I434" s="46"/>
      <c r="J434" s="34" t="str">
        <f t="shared" si="25"/>
        <v/>
      </c>
      <c r="K434" s="28" t="str">
        <f t="shared" si="26"/>
        <v/>
      </c>
      <c r="L434" s="25" t="str">
        <f t="shared" si="27"/>
        <v/>
      </c>
    </row>
    <row r="435" spans="2:12" ht="22.5" customHeight="1" x14ac:dyDescent="0.45">
      <c r="B435" s="30">
        <f t="shared" si="24"/>
        <v>427</v>
      </c>
      <c r="C435" s="40"/>
      <c r="D435" s="41"/>
      <c r="E435" s="31" t="str">
        <f>IFERROR(IF(OR(確認書!$C$23="",D435=""),"",確認書!$C$23),"")</f>
        <v/>
      </c>
      <c r="F435" s="33" t="str">
        <f>IFERROR(VLOOKUP(E435,リスト!$A$2:$E$49,2,FALSE),"")</f>
        <v/>
      </c>
      <c r="G435" s="40"/>
      <c r="H435" s="29"/>
      <c r="I435" s="46"/>
      <c r="J435" s="34" t="str">
        <f t="shared" si="25"/>
        <v/>
      </c>
      <c r="K435" s="28" t="str">
        <f t="shared" si="26"/>
        <v/>
      </c>
      <c r="L435" s="25" t="str">
        <f t="shared" si="27"/>
        <v/>
      </c>
    </row>
    <row r="436" spans="2:12" ht="22.5" customHeight="1" x14ac:dyDescent="0.45">
      <c r="B436" s="30">
        <f t="shared" si="24"/>
        <v>428</v>
      </c>
      <c r="C436" s="40"/>
      <c r="D436" s="41"/>
      <c r="E436" s="31" t="str">
        <f>IFERROR(IF(OR(確認書!$C$23="",D436=""),"",確認書!$C$23),"")</f>
        <v/>
      </c>
      <c r="F436" s="33" t="str">
        <f>IFERROR(VLOOKUP(E436,リスト!$A$2:$E$49,2,FALSE),"")</f>
        <v/>
      </c>
      <c r="G436" s="40"/>
      <c r="H436" s="29"/>
      <c r="I436" s="46"/>
      <c r="J436" s="34" t="str">
        <f t="shared" si="25"/>
        <v/>
      </c>
      <c r="K436" s="28" t="str">
        <f t="shared" si="26"/>
        <v/>
      </c>
      <c r="L436" s="25" t="str">
        <f t="shared" si="27"/>
        <v/>
      </c>
    </row>
    <row r="437" spans="2:12" ht="22.5" customHeight="1" x14ac:dyDescent="0.45">
      <c r="B437" s="30">
        <f t="shared" si="24"/>
        <v>429</v>
      </c>
      <c r="C437" s="40"/>
      <c r="D437" s="41"/>
      <c r="E437" s="31" t="str">
        <f>IFERROR(IF(OR(確認書!$C$23="",D437=""),"",確認書!$C$23),"")</f>
        <v/>
      </c>
      <c r="F437" s="33" t="str">
        <f>IFERROR(VLOOKUP(E437,リスト!$A$2:$E$49,2,FALSE),"")</f>
        <v/>
      </c>
      <c r="G437" s="40"/>
      <c r="H437" s="29"/>
      <c r="I437" s="46"/>
      <c r="J437" s="34" t="str">
        <f t="shared" si="25"/>
        <v/>
      </c>
      <c r="K437" s="28" t="str">
        <f t="shared" si="26"/>
        <v/>
      </c>
      <c r="L437" s="25" t="str">
        <f t="shared" si="27"/>
        <v/>
      </c>
    </row>
    <row r="438" spans="2:12" ht="22.5" customHeight="1" x14ac:dyDescent="0.45">
      <c r="B438" s="30">
        <f t="shared" si="24"/>
        <v>430</v>
      </c>
      <c r="C438" s="40"/>
      <c r="D438" s="41"/>
      <c r="E438" s="31" t="str">
        <f>IFERROR(IF(OR(確認書!$C$23="",D438=""),"",確認書!$C$23),"")</f>
        <v/>
      </c>
      <c r="F438" s="33" t="str">
        <f>IFERROR(VLOOKUP(E438,リスト!$A$2:$E$49,2,FALSE),"")</f>
        <v/>
      </c>
      <c r="G438" s="40"/>
      <c r="H438" s="29"/>
      <c r="I438" s="46"/>
      <c r="J438" s="34" t="str">
        <f t="shared" si="25"/>
        <v/>
      </c>
      <c r="K438" s="28" t="str">
        <f t="shared" si="26"/>
        <v/>
      </c>
      <c r="L438" s="25" t="str">
        <f t="shared" si="27"/>
        <v/>
      </c>
    </row>
    <row r="439" spans="2:12" ht="22.5" customHeight="1" x14ac:dyDescent="0.45">
      <c r="B439" s="30">
        <f t="shared" si="24"/>
        <v>431</v>
      </c>
      <c r="C439" s="40"/>
      <c r="D439" s="41"/>
      <c r="E439" s="31" t="str">
        <f>IFERROR(IF(OR(確認書!$C$23="",D439=""),"",確認書!$C$23),"")</f>
        <v/>
      </c>
      <c r="F439" s="33" t="str">
        <f>IFERROR(VLOOKUP(E439,リスト!$A$2:$E$49,2,FALSE),"")</f>
        <v/>
      </c>
      <c r="G439" s="40"/>
      <c r="H439" s="29"/>
      <c r="I439" s="46"/>
      <c r="J439" s="34" t="str">
        <f t="shared" si="25"/>
        <v/>
      </c>
      <c r="K439" s="28" t="str">
        <f t="shared" si="26"/>
        <v/>
      </c>
      <c r="L439" s="25" t="str">
        <f t="shared" si="27"/>
        <v/>
      </c>
    </row>
    <row r="440" spans="2:12" ht="22.5" customHeight="1" x14ac:dyDescent="0.45">
      <c r="B440" s="30">
        <f t="shared" si="24"/>
        <v>432</v>
      </c>
      <c r="C440" s="40"/>
      <c r="D440" s="41"/>
      <c r="E440" s="31" t="str">
        <f>IFERROR(IF(OR(確認書!$C$23="",D440=""),"",確認書!$C$23),"")</f>
        <v/>
      </c>
      <c r="F440" s="33" t="str">
        <f>IFERROR(VLOOKUP(E440,リスト!$A$2:$E$49,2,FALSE),"")</f>
        <v/>
      </c>
      <c r="G440" s="40"/>
      <c r="H440" s="29"/>
      <c r="I440" s="46"/>
      <c r="J440" s="34" t="str">
        <f t="shared" si="25"/>
        <v/>
      </c>
      <c r="K440" s="28" t="str">
        <f t="shared" si="26"/>
        <v/>
      </c>
      <c r="L440" s="25" t="str">
        <f t="shared" si="27"/>
        <v/>
      </c>
    </row>
    <row r="441" spans="2:12" ht="22.5" customHeight="1" x14ac:dyDescent="0.45">
      <c r="B441" s="30">
        <f t="shared" si="24"/>
        <v>433</v>
      </c>
      <c r="C441" s="40"/>
      <c r="D441" s="41"/>
      <c r="E441" s="31" t="str">
        <f>IFERROR(IF(OR(確認書!$C$23="",D441=""),"",確認書!$C$23),"")</f>
        <v/>
      </c>
      <c r="F441" s="33" t="str">
        <f>IFERROR(VLOOKUP(E441,リスト!$A$2:$E$49,2,FALSE),"")</f>
        <v/>
      </c>
      <c r="G441" s="40"/>
      <c r="H441" s="29"/>
      <c r="I441" s="46"/>
      <c r="J441" s="34" t="str">
        <f t="shared" si="25"/>
        <v/>
      </c>
      <c r="K441" s="28" t="str">
        <f t="shared" si="26"/>
        <v/>
      </c>
      <c r="L441" s="25" t="str">
        <f t="shared" si="27"/>
        <v/>
      </c>
    </row>
    <row r="442" spans="2:12" ht="22.5" customHeight="1" x14ac:dyDescent="0.45">
      <c r="B442" s="30">
        <f t="shared" si="24"/>
        <v>434</v>
      </c>
      <c r="C442" s="40"/>
      <c r="D442" s="41"/>
      <c r="E442" s="31" t="str">
        <f>IFERROR(IF(OR(確認書!$C$23="",D442=""),"",確認書!$C$23),"")</f>
        <v/>
      </c>
      <c r="F442" s="33" t="str">
        <f>IFERROR(VLOOKUP(E442,リスト!$A$2:$E$49,2,FALSE),"")</f>
        <v/>
      </c>
      <c r="G442" s="40"/>
      <c r="H442" s="29"/>
      <c r="I442" s="46"/>
      <c r="J442" s="34" t="str">
        <f t="shared" si="25"/>
        <v/>
      </c>
      <c r="K442" s="28" t="str">
        <f t="shared" si="26"/>
        <v/>
      </c>
      <c r="L442" s="25" t="str">
        <f t="shared" si="27"/>
        <v/>
      </c>
    </row>
    <row r="443" spans="2:12" ht="22.5" customHeight="1" x14ac:dyDescent="0.45">
      <c r="B443" s="30">
        <f t="shared" si="24"/>
        <v>435</v>
      </c>
      <c r="C443" s="40"/>
      <c r="D443" s="41"/>
      <c r="E443" s="31" t="str">
        <f>IFERROR(IF(OR(確認書!$C$23="",D443=""),"",確認書!$C$23),"")</f>
        <v/>
      </c>
      <c r="F443" s="33" t="str">
        <f>IFERROR(VLOOKUP(E443,リスト!$A$2:$E$49,2,FALSE),"")</f>
        <v/>
      </c>
      <c r="G443" s="40"/>
      <c r="H443" s="29"/>
      <c r="I443" s="46"/>
      <c r="J443" s="34" t="str">
        <f t="shared" si="25"/>
        <v/>
      </c>
      <c r="K443" s="28" t="str">
        <f t="shared" si="26"/>
        <v/>
      </c>
      <c r="L443" s="25" t="str">
        <f t="shared" si="27"/>
        <v/>
      </c>
    </row>
    <row r="444" spans="2:12" ht="22.5" customHeight="1" x14ac:dyDescent="0.45">
      <c r="B444" s="30">
        <f t="shared" si="24"/>
        <v>436</v>
      </c>
      <c r="C444" s="40"/>
      <c r="D444" s="41"/>
      <c r="E444" s="31" t="str">
        <f>IFERROR(IF(OR(確認書!$C$23="",D444=""),"",確認書!$C$23),"")</f>
        <v/>
      </c>
      <c r="F444" s="33" t="str">
        <f>IFERROR(VLOOKUP(E444,リスト!$A$2:$E$49,2,FALSE),"")</f>
        <v/>
      </c>
      <c r="G444" s="40"/>
      <c r="H444" s="29"/>
      <c r="I444" s="46"/>
      <c r="J444" s="34" t="str">
        <f t="shared" si="25"/>
        <v/>
      </c>
      <c r="K444" s="28" t="str">
        <f t="shared" si="26"/>
        <v/>
      </c>
      <c r="L444" s="25" t="str">
        <f t="shared" si="27"/>
        <v/>
      </c>
    </row>
    <row r="445" spans="2:12" ht="22.5" customHeight="1" x14ac:dyDescent="0.45">
      <c r="B445" s="30">
        <f t="shared" si="24"/>
        <v>437</v>
      </c>
      <c r="C445" s="40"/>
      <c r="D445" s="41"/>
      <c r="E445" s="31" t="str">
        <f>IFERROR(IF(OR(確認書!$C$23="",D445=""),"",確認書!$C$23),"")</f>
        <v/>
      </c>
      <c r="F445" s="33" t="str">
        <f>IFERROR(VLOOKUP(E445,リスト!$A$2:$E$49,2,FALSE),"")</f>
        <v/>
      </c>
      <c r="G445" s="40"/>
      <c r="H445" s="29"/>
      <c r="I445" s="46"/>
      <c r="J445" s="34" t="str">
        <f t="shared" si="25"/>
        <v/>
      </c>
      <c r="K445" s="28" t="str">
        <f t="shared" si="26"/>
        <v/>
      </c>
      <c r="L445" s="25" t="str">
        <f t="shared" si="27"/>
        <v/>
      </c>
    </row>
    <row r="446" spans="2:12" ht="22.5" customHeight="1" x14ac:dyDescent="0.45">
      <c r="B446" s="30">
        <f t="shared" si="24"/>
        <v>438</v>
      </c>
      <c r="C446" s="40"/>
      <c r="D446" s="41"/>
      <c r="E446" s="31" t="str">
        <f>IFERROR(IF(OR(確認書!$C$23="",D446=""),"",確認書!$C$23),"")</f>
        <v/>
      </c>
      <c r="F446" s="33" t="str">
        <f>IFERROR(VLOOKUP(E446,リスト!$A$2:$E$49,2,FALSE),"")</f>
        <v/>
      </c>
      <c r="G446" s="40"/>
      <c r="H446" s="29"/>
      <c r="I446" s="46"/>
      <c r="J446" s="34" t="str">
        <f t="shared" si="25"/>
        <v/>
      </c>
      <c r="K446" s="28" t="str">
        <f t="shared" si="26"/>
        <v/>
      </c>
      <c r="L446" s="25" t="str">
        <f t="shared" si="27"/>
        <v/>
      </c>
    </row>
    <row r="447" spans="2:12" ht="22.5" customHeight="1" x14ac:dyDescent="0.45">
      <c r="B447" s="30">
        <f t="shared" si="24"/>
        <v>439</v>
      </c>
      <c r="C447" s="40"/>
      <c r="D447" s="41"/>
      <c r="E447" s="31" t="str">
        <f>IFERROR(IF(OR(確認書!$C$23="",D447=""),"",確認書!$C$23),"")</f>
        <v/>
      </c>
      <c r="F447" s="33" t="str">
        <f>IFERROR(VLOOKUP(E447,リスト!$A$2:$E$49,2,FALSE),"")</f>
        <v/>
      </c>
      <c r="G447" s="40"/>
      <c r="H447" s="29"/>
      <c r="I447" s="46"/>
      <c r="J447" s="34" t="str">
        <f t="shared" si="25"/>
        <v/>
      </c>
      <c r="K447" s="28" t="str">
        <f t="shared" si="26"/>
        <v/>
      </c>
      <c r="L447" s="25" t="str">
        <f t="shared" si="27"/>
        <v/>
      </c>
    </row>
    <row r="448" spans="2:12" ht="22.5" customHeight="1" x14ac:dyDescent="0.45">
      <c r="B448" s="30">
        <f t="shared" si="24"/>
        <v>440</v>
      </c>
      <c r="C448" s="40"/>
      <c r="D448" s="41"/>
      <c r="E448" s="31" t="str">
        <f>IFERROR(IF(OR(確認書!$C$23="",D448=""),"",確認書!$C$23),"")</f>
        <v/>
      </c>
      <c r="F448" s="33" t="str">
        <f>IFERROR(VLOOKUP(E448,リスト!$A$2:$E$49,2,FALSE),"")</f>
        <v/>
      </c>
      <c r="G448" s="40"/>
      <c r="H448" s="29"/>
      <c r="I448" s="46"/>
      <c r="J448" s="34" t="str">
        <f t="shared" si="25"/>
        <v/>
      </c>
      <c r="K448" s="28" t="str">
        <f t="shared" si="26"/>
        <v/>
      </c>
      <c r="L448" s="25" t="str">
        <f t="shared" si="27"/>
        <v/>
      </c>
    </row>
    <row r="449" spans="2:12" ht="22.5" customHeight="1" x14ac:dyDescent="0.45">
      <c r="B449" s="30">
        <f t="shared" si="24"/>
        <v>441</v>
      </c>
      <c r="C449" s="40"/>
      <c r="D449" s="41"/>
      <c r="E449" s="31" t="str">
        <f>IFERROR(IF(OR(確認書!$C$23="",D449=""),"",確認書!$C$23),"")</f>
        <v/>
      </c>
      <c r="F449" s="33" t="str">
        <f>IFERROR(VLOOKUP(E449,リスト!$A$2:$E$49,2,FALSE),"")</f>
        <v/>
      </c>
      <c r="G449" s="40"/>
      <c r="H449" s="29"/>
      <c r="I449" s="46"/>
      <c r="J449" s="34" t="str">
        <f t="shared" si="25"/>
        <v/>
      </c>
      <c r="K449" s="28" t="str">
        <f t="shared" si="26"/>
        <v/>
      </c>
      <c r="L449" s="25" t="str">
        <f t="shared" si="27"/>
        <v/>
      </c>
    </row>
    <row r="450" spans="2:12" ht="22.5" customHeight="1" x14ac:dyDescent="0.45">
      <c r="B450" s="30">
        <f t="shared" si="24"/>
        <v>442</v>
      </c>
      <c r="C450" s="40"/>
      <c r="D450" s="41"/>
      <c r="E450" s="31" t="str">
        <f>IFERROR(IF(OR(確認書!$C$23="",D450=""),"",確認書!$C$23),"")</f>
        <v/>
      </c>
      <c r="F450" s="33" t="str">
        <f>IFERROR(VLOOKUP(E450,リスト!$A$2:$E$49,2,FALSE),"")</f>
        <v/>
      </c>
      <c r="G450" s="40"/>
      <c r="H450" s="29"/>
      <c r="I450" s="46"/>
      <c r="J450" s="34" t="str">
        <f t="shared" si="25"/>
        <v/>
      </c>
      <c r="K450" s="28" t="str">
        <f t="shared" si="26"/>
        <v/>
      </c>
      <c r="L450" s="25" t="str">
        <f t="shared" si="27"/>
        <v/>
      </c>
    </row>
    <row r="451" spans="2:12" ht="22.5" customHeight="1" x14ac:dyDescent="0.45">
      <c r="B451" s="30">
        <f t="shared" si="24"/>
        <v>443</v>
      </c>
      <c r="C451" s="40"/>
      <c r="D451" s="41"/>
      <c r="E451" s="31" t="str">
        <f>IFERROR(IF(OR(確認書!$C$23="",D451=""),"",確認書!$C$23),"")</f>
        <v/>
      </c>
      <c r="F451" s="33" t="str">
        <f>IFERROR(VLOOKUP(E451,リスト!$A$2:$E$49,2,FALSE),"")</f>
        <v/>
      </c>
      <c r="G451" s="40"/>
      <c r="H451" s="29"/>
      <c r="I451" s="46"/>
      <c r="J451" s="34" t="str">
        <f t="shared" si="25"/>
        <v/>
      </c>
      <c r="K451" s="28" t="str">
        <f t="shared" si="26"/>
        <v/>
      </c>
      <c r="L451" s="25" t="str">
        <f t="shared" si="27"/>
        <v/>
      </c>
    </row>
    <row r="452" spans="2:12" ht="22.5" customHeight="1" x14ac:dyDescent="0.45">
      <c r="B452" s="30">
        <f t="shared" si="24"/>
        <v>444</v>
      </c>
      <c r="C452" s="40"/>
      <c r="D452" s="41"/>
      <c r="E452" s="31" t="str">
        <f>IFERROR(IF(OR(確認書!$C$23="",D452=""),"",確認書!$C$23),"")</f>
        <v/>
      </c>
      <c r="F452" s="33" t="str">
        <f>IFERROR(VLOOKUP(E452,リスト!$A$2:$E$49,2,FALSE),"")</f>
        <v/>
      </c>
      <c r="G452" s="40"/>
      <c r="H452" s="29"/>
      <c r="I452" s="46"/>
      <c r="J452" s="34" t="str">
        <f t="shared" si="25"/>
        <v/>
      </c>
      <c r="K452" s="28" t="str">
        <f t="shared" si="26"/>
        <v/>
      </c>
      <c r="L452" s="25" t="str">
        <f t="shared" si="27"/>
        <v/>
      </c>
    </row>
    <row r="453" spans="2:12" ht="22.5" customHeight="1" x14ac:dyDescent="0.45">
      <c r="B453" s="30">
        <f t="shared" si="24"/>
        <v>445</v>
      </c>
      <c r="C453" s="40"/>
      <c r="D453" s="41"/>
      <c r="E453" s="31" t="str">
        <f>IFERROR(IF(OR(確認書!$C$23="",D453=""),"",確認書!$C$23),"")</f>
        <v/>
      </c>
      <c r="F453" s="33" t="str">
        <f>IFERROR(VLOOKUP(E453,リスト!$A$2:$E$49,2,FALSE),"")</f>
        <v/>
      </c>
      <c r="G453" s="40"/>
      <c r="H453" s="29"/>
      <c r="I453" s="46"/>
      <c r="J453" s="34" t="str">
        <f t="shared" si="25"/>
        <v/>
      </c>
      <c r="K453" s="28" t="str">
        <f t="shared" si="26"/>
        <v/>
      </c>
      <c r="L453" s="25" t="str">
        <f t="shared" si="27"/>
        <v/>
      </c>
    </row>
    <row r="454" spans="2:12" ht="22.5" customHeight="1" x14ac:dyDescent="0.45">
      <c r="B454" s="30">
        <f t="shared" si="24"/>
        <v>446</v>
      </c>
      <c r="C454" s="40"/>
      <c r="D454" s="41"/>
      <c r="E454" s="31" t="str">
        <f>IFERROR(IF(OR(確認書!$C$23="",D454=""),"",確認書!$C$23),"")</f>
        <v/>
      </c>
      <c r="F454" s="33" t="str">
        <f>IFERROR(VLOOKUP(E454,リスト!$A$2:$E$49,2,FALSE),"")</f>
        <v/>
      </c>
      <c r="G454" s="40"/>
      <c r="H454" s="29"/>
      <c r="I454" s="46"/>
      <c r="J454" s="34" t="str">
        <f t="shared" si="25"/>
        <v/>
      </c>
      <c r="K454" s="28" t="str">
        <f t="shared" si="26"/>
        <v/>
      </c>
      <c r="L454" s="25" t="str">
        <f t="shared" si="27"/>
        <v/>
      </c>
    </row>
    <row r="455" spans="2:12" ht="22.5" customHeight="1" x14ac:dyDescent="0.45">
      <c r="B455" s="30">
        <f t="shared" si="24"/>
        <v>447</v>
      </c>
      <c r="C455" s="40"/>
      <c r="D455" s="41"/>
      <c r="E455" s="31" t="str">
        <f>IFERROR(IF(OR(確認書!$C$23="",D455=""),"",確認書!$C$23),"")</f>
        <v/>
      </c>
      <c r="F455" s="33" t="str">
        <f>IFERROR(VLOOKUP(E455,リスト!$A$2:$E$49,2,FALSE),"")</f>
        <v/>
      </c>
      <c r="G455" s="40"/>
      <c r="H455" s="29"/>
      <c r="I455" s="46"/>
      <c r="J455" s="34" t="str">
        <f t="shared" si="25"/>
        <v/>
      </c>
      <c r="K455" s="28" t="str">
        <f t="shared" si="26"/>
        <v/>
      </c>
      <c r="L455" s="25" t="str">
        <f t="shared" si="27"/>
        <v/>
      </c>
    </row>
    <row r="456" spans="2:12" ht="22.5" customHeight="1" x14ac:dyDescent="0.45">
      <c r="B456" s="30">
        <f t="shared" si="24"/>
        <v>448</v>
      </c>
      <c r="C456" s="40"/>
      <c r="D456" s="41"/>
      <c r="E456" s="31" t="str">
        <f>IFERROR(IF(OR(確認書!$C$23="",D456=""),"",確認書!$C$23),"")</f>
        <v/>
      </c>
      <c r="F456" s="33" t="str">
        <f>IFERROR(VLOOKUP(E456,リスト!$A$2:$E$49,2,FALSE),"")</f>
        <v/>
      </c>
      <c r="G456" s="40"/>
      <c r="H456" s="29"/>
      <c r="I456" s="46"/>
      <c r="J456" s="34" t="str">
        <f t="shared" si="25"/>
        <v/>
      </c>
      <c r="K456" s="28" t="str">
        <f t="shared" si="26"/>
        <v/>
      </c>
      <c r="L456" s="25" t="str">
        <f t="shared" si="27"/>
        <v/>
      </c>
    </row>
    <row r="457" spans="2:12" ht="22.5" customHeight="1" x14ac:dyDescent="0.45">
      <c r="B457" s="30">
        <f t="shared" si="24"/>
        <v>449</v>
      </c>
      <c r="C457" s="40"/>
      <c r="D457" s="41"/>
      <c r="E457" s="31" t="str">
        <f>IFERROR(IF(OR(確認書!$C$23="",D457=""),"",確認書!$C$23),"")</f>
        <v/>
      </c>
      <c r="F457" s="33" t="str">
        <f>IFERROR(VLOOKUP(E457,リスト!$A$2:$E$49,2,FALSE),"")</f>
        <v/>
      </c>
      <c r="G457" s="40"/>
      <c r="H457" s="29"/>
      <c r="I457" s="46"/>
      <c r="J457" s="34" t="str">
        <f t="shared" si="25"/>
        <v/>
      </c>
      <c r="K457" s="28" t="str">
        <f t="shared" si="26"/>
        <v/>
      </c>
      <c r="L457" s="25" t="str">
        <f t="shared" si="27"/>
        <v/>
      </c>
    </row>
    <row r="458" spans="2:12" ht="22.5" customHeight="1" x14ac:dyDescent="0.45">
      <c r="B458" s="30">
        <f t="shared" ref="B458:B521" si="28">ROW()-8</f>
        <v>450</v>
      </c>
      <c r="C458" s="40"/>
      <c r="D458" s="41"/>
      <c r="E458" s="31" t="str">
        <f>IFERROR(IF(OR(確認書!$C$23="",D458=""),"",確認書!$C$23),"")</f>
        <v/>
      </c>
      <c r="F458" s="33" t="str">
        <f>IFERROR(VLOOKUP(E458,リスト!$A$2:$E$49,2,FALSE),"")</f>
        <v/>
      </c>
      <c r="G458" s="40"/>
      <c r="H458" s="29"/>
      <c r="I458" s="46"/>
      <c r="J458" s="34" t="str">
        <f t="shared" ref="J458:J521" si="29">IF(COUNTBLANK(G458:I458)=3, "",
 IF(G458="3.時間給", IF(H458="", "", H458),
 IF(OR(G458="1.月給", G458="2.日給"),
   IF(OR(H458="", I458=""), "", ROUND(H458/I458,0)),
 "")))</f>
        <v/>
      </c>
      <c r="K458" s="28" t="str">
        <f t="shared" ref="K458:K521" si="30">IF(OR(E458="", F458=""), "",
 IF(NOT(ISNUMBER(J458)), "",
 IF(J458&lt;F458, "×（法定外・特例等対象外です）", "〇")))</f>
        <v/>
      </c>
      <c r="L458" s="25" t="str">
        <f t="shared" ref="L458:L521" si="31">IF(COUNTBLANK(D458:J458)=7, "",
 IF(D458="", "←D列に従業員名を姓名（フルネーム）で入力してください。誤変換にお気を付け下さい。",
 IF(G458="", "←G列に1.月給～3.時間給を入力してください",
 IF(H458="", "←H列に金額を入力してください",
 IF(NOT(ISNUMBER(H458)), "←H列の金額は半角数字で入力してください",
 IF(G458="3.時間給", "",
 IF(I458="", "←I列に労働時間を入力してください",
 IF(NOT(ISNUMBER(I458)), "←I列の労働時間は半角数字で入力してください", ""))))))))</f>
        <v/>
      </c>
    </row>
    <row r="459" spans="2:12" ht="22.5" customHeight="1" x14ac:dyDescent="0.45">
      <c r="B459" s="30">
        <f t="shared" si="28"/>
        <v>451</v>
      </c>
      <c r="C459" s="40"/>
      <c r="D459" s="41"/>
      <c r="E459" s="31" t="str">
        <f>IFERROR(IF(OR(確認書!$C$23="",D459=""),"",確認書!$C$23),"")</f>
        <v/>
      </c>
      <c r="F459" s="33" t="str">
        <f>IFERROR(VLOOKUP(E459,リスト!$A$2:$E$49,2,FALSE),"")</f>
        <v/>
      </c>
      <c r="G459" s="40"/>
      <c r="H459" s="29"/>
      <c r="I459" s="46"/>
      <c r="J459" s="34" t="str">
        <f t="shared" si="29"/>
        <v/>
      </c>
      <c r="K459" s="28" t="str">
        <f t="shared" si="30"/>
        <v/>
      </c>
      <c r="L459" s="25" t="str">
        <f t="shared" si="31"/>
        <v/>
      </c>
    </row>
    <row r="460" spans="2:12" ht="22.5" customHeight="1" x14ac:dyDescent="0.45">
      <c r="B460" s="30">
        <f t="shared" si="28"/>
        <v>452</v>
      </c>
      <c r="C460" s="40"/>
      <c r="D460" s="41"/>
      <c r="E460" s="31" t="str">
        <f>IFERROR(IF(OR(確認書!$C$23="",D460=""),"",確認書!$C$23),"")</f>
        <v/>
      </c>
      <c r="F460" s="33" t="str">
        <f>IFERROR(VLOOKUP(E460,リスト!$A$2:$E$49,2,FALSE),"")</f>
        <v/>
      </c>
      <c r="G460" s="40"/>
      <c r="H460" s="29"/>
      <c r="I460" s="46"/>
      <c r="J460" s="34" t="str">
        <f t="shared" si="29"/>
        <v/>
      </c>
      <c r="K460" s="28" t="str">
        <f t="shared" si="30"/>
        <v/>
      </c>
      <c r="L460" s="25" t="str">
        <f t="shared" si="31"/>
        <v/>
      </c>
    </row>
    <row r="461" spans="2:12" ht="22.5" customHeight="1" x14ac:dyDescent="0.45">
      <c r="B461" s="30">
        <f t="shared" si="28"/>
        <v>453</v>
      </c>
      <c r="C461" s="40"/>
      <c r="D461" s="41"/>
      <c r="E461" s="31" t="str">
        <f>IFERROR(IF(OR(確認書!$C$23="",D461=""),"",確認書!$C$23),"")</f>
        <v/>
      </c>
      <c r="F461" s="33" t="str">
        <f>IFERROR(VLOOKUP(E461,リスト!$A$2:$E$49,2,FALSE),"")</f>
        <v/>
      </c>
      <c r="G461" s="40"/>
      <c r="H461" s="29"/>
      <c r="I461" s="46"/>
      <c r="J461" s="34" t="str">
        <f t="shared" si="29"/>
        <v/>
      </c>
      <c r="K461" s="28" t="str">
        <f t="shared" si="30"/>
        <v/>
      </c>
      <c r="L461" s="25" t="str">
        <f t="shared" si="31"/>
        <v/>
      </c>
    </row>
    <row r="462" spans="2:12" ht="22.5" customHeight="1" x14ac:dyDescent="0.45">
      <c r="B462" s="30">
        <f t="shared" si="28"/>
        <v>454</v>
      </c>
      <c r="C462" s="40"/>
      <c r="D462" s="41"/>
      <c r="E462" s="31" t="str">
        <f>IFERROR(IF(OR(確認書!$C$23="",D462=""),"",確認書!$C$23),"")</f>
        <v/>
      </c>
      <c r="F462" s="33" t="str">
        <f>IFERROR(VLOOKUP(E462,リスト!$A$2:$E$49,2,FALSE),"")</f>
        <v/>
      </c>
      <c r="G462" s="40"/>
      <c r="H462" s="29"/>
      <c r="I462" s="46"/>
      <c r="J462" s="34" t="str">
        <f t="shared" si="29"/>
        <v/>
      </c>
      <c r="K462" s="28" t="str">
        <f t="shared" si="30"/>
        <v/>
      </c>
      <c r="L462" s="25" t="str">
        <f t="shared" si="31"/>
        <v/>
      </c>
    </row>
    <row r="463" spans="2:12" ht="22.5" customHeight="1" x14ac:dyDescent="0.45">
      <c r="B463" s="30">
        <f t="shared" si="28"/>
        <v>455</v>
      </c>
      <c r="C463" s="40"/>
      <c r="D463" s="41"/>
      <c r="E463" s="31" t="str">
        <f>IFERROR(IF(OR(確認書!$C$23="",D463=""),"",確認書!$C$23),"")</f>
        <v/>
      </c>
      <c r="F463" s="33" t="str">
        <f>IFERROR(VLOOKUP(E463,リスト!$A$2:$E$49,2,FALSE),"")</f>
        <v/>
      </c>
      <c r="G463" s="40"/>
      <c r="H463" s="29"/>
      <c r="I463" s="46"/>
      <c r="J463" s="34" t="str">
        <f t="shared" si="29"/>
        <v/>
      </c>
      <c r="K463" s="28" t="str">
        <f t="shared" si="30"/>
        <v/>
      </c>
      <c r="L463" s="25" t="str">
        <f t="shared" si="31"/>
        <v/>
      </c>
    </row>
    <row r="464" spans="2:12" ht="22.5" customHeight="1" x14ac:dyDescent="0.45">
      <c r="B464" s="30">
        <f t="shared" si="28"/>
        <v>456</v>
      </c>
      <c r="C464" s="40"/>
      <c r="D464" s="41"/>
      <c r="E464" s="31" t="str">
        <f>IFERROR(IF(OR(確認書!$C$23="",D464=""),"",確認書!$C$23),"")</f>
        <v/>
      </c>
      <c r="F464" s="33" t="str">
        <f>IFERROR(VLOOKUP(E464,リスト!$A$2:$E$49,2,FALSE),"")</f>
        <v/>
      </c>
      <c r="G464" s="40"/>
      <c r="H464" s="29"/>
      <c r="I464" s="46"/>
      <c r="J464" s="34" t="str">
        <f t="shared" si="29"/>
        <v/>
      </c>
      <c r="K464" s="28" t="str">
        <f t="shared" si="30"/>
        <v/>
      </c>
      <c r="L464" s="25" t="str">
        <f t="shared" si="31"/>
        <v/>
      </c>
    </row>
    <row r="465" spans="2:12" ht="22.5" customHeight="1" x14ac:dyDescent="0.45">
      <c r="B465" s="30">
        <f t="shared" si="28"/>
        <v>457</v>
      </c>
      <c r="C465" s="40"/>
      <c r="D465" s="41"/>
      <c r="E465" s="31" t="str">
        <f>IFERROR(IF(OR(確認書!$C$23="",D465=""),"",確認書!$C$23),"")</f>
        <v/>
      </c>
      <c r="F465" s="33" t="str">
        <f>IFERROR(VLOOKUP(E465,リスト!$A$2:$E$49,2,FALSE),"")</f>
        <v/>
      </c>
      <c r="G465" s="40"/>
      <c r="H465" s="29"/>
      <c r="I465" s="46"/>
      <c r="J465" s="34" t="str">
        <f t="shared" si="29"/>
        <v/>
      </c>
      <c r="K465" s="28" t="str">
        <f t="shared" si="30"/>
        <v/>
      </c>
      <c r="L465" s="25" t="str">
        <f t="shared" si="31"/>
        <v/>
      </c>
    </row>
    <row r="466" spans="2:12" ht="22.5" customHeight="1" x14ac:dyDescent="0.45">
      <c r="B466" s="30">
        <f t="shared" si="28"/>
        <v>458</v>
      </c>
      <c r="C466" s="40"/>
      <c r="D466" s="41"/>
      <c r="E466" s="31" t="str">
        <f>IFERROR(IF(OR(確認書!$C$23="",D466=""),"",確認書!$C$23),"")</f>
        <v/>
      </c>
      <c r="F466" s="33" t="str">
        <f>IFERROR(VLOOKUP(E466,リスト!$A$2:$E$49,2,FALSE),"")</f>
        <v/>
      </c>
      <c r="G466" s="40"/>
      <c r="H466" s="29"/>
      <c r="I466" s="46"/>
      <c r="J466" s="34" t="str">
        <f t="shared" si="29"/>
        <v/>
      </c>
      <c r="K466" s="28" t="str">
        <f t="shared" si="30"/>
        <v/>
      </c>
      <c r="L466" s="25" t="str">
        <f t="shared" si="31"/>
        <v/>
      </c>
    </row>
    <row r="467" spans="2:12" ht="22.5" customHeight="1" x14ac:dyDescent="0.45">
      <c r="B467" s="30">
        <f t="shared" si="28"/>
        <v>459</v>
      </c>
      <c r="C467" s="40"/>
      <c r="D467" s="41"/>
      <c r="E467" s="31" t="str">
        <f>IFERROR(IF(OR(確認書!$C$23="",D467=""),"",確認書!$C$23),"")</f>
        <v/>
      </c>
      <c r="F467" s="33" t="str">
        <f>IFERROR(VLOOKUP(E467,リスト!$A$2:$E$49,2,FALSE),"")</f>
        <v/>
      </c>
      <c r="G467" s="40"/>
      <c r="H467" s="29"/>
      <c r="I467" s="46"/>
      <c r="J467" s="34" t="str">
        <f t="shared" si="29"/>
        <v/>
      </c>
      <c r="K467" s="28" t="str">
        <f t="shared" si="30"/>
        <v/>
      </c>
      <c r="L467" s="25" t="str">
        <f t="shared" si="31"/>
        <v/>
      </c>
    </row>
    <row r="468" spans="2:12" ht="22.5" customHeight="1" x14ac:dyDescent="0.45">
      <c r="B468" s="30">
        <f t="shared" si="28"/>
        <v>460</v>
      </c>
      <c r="C468" s="40"/>
      <c r="D468" s="41"/>
      <c r="E468" s="31" t="str">
        <f>IFERROR(IF(OR(確認書!$C$23="",D468=""),"",確認書!$C$23),"")</f>
        <v/>
      </c>
      <c r="F468" s="33" t="str">
        <f>IFERROR(VLOOKUP(E468,リスト!$A$2:$E$49,2,FALSE),"")</f>
        <v/>
      </c>
      <c r="G468" s="40"/>
      <c r="H468" s="29"/>
      <c r="I468" s="46"/>
      <c r="J468" s="34" t="str">
        <f t="shared" si="29"/>
        <v/>
      </c>
      <c r="K468" s="28" t="str">
        <f t="shared" si="30"/>
        <v/>
      </c>
      <c r="L468" s="25" t="str">
        <f t="shared" si="31"/>
        <v/>
      </c>
    </row>
    <row r="469" spans="2:12" ht="22.5" customHeight="1" x14ac:dyDescent="0.45">
      <c r="B469" s="30">
        <f t="shared" si="28"/>
        <v>461</v>
      </c>
      <c r="C469" s="40"/>
      <c r="D469" s="41"/>
      <c r="E469" s="31" t="str">
        <f>IFERROR(IF(OR(確認書!$C$23="",D469=""),"",確認書!$C$23),"")</f>
        <v/>
      </c>
      <c r="F469" s="33" t="str">
        <f>IFERROR(VLOOKUP(E469,リスト!$A$2:$E$49,2,FALSE),"")</f>
        <v/>
      </c>
      <c r="G469" s="40"/>
      <c r="H469" s="29"/>
      <c r="I469" s="46"/>
      <c r="J469" s="34" t="str">
        <f t="shared" si="29"/>
        <v/>
      </c>
      <c r="K469" s="28" t="str">
        <f t="shared" si="30"/>
        <v/>
      </c>
      <c r="L469" s="25" t="str">
        <f t="shared" si="31"/>
        <v/>
      </c>
    </row>
    <row r="470" spans="2:12" ht="22.5" customHeight="1" x14ac:dyDescent="0.45">
      <c r="B470" s="30">
        <f t="shared" si="28"/>
        <v>462</v>
      </c>
      <c r="C470" s="40"/>
      <c r="D470" s="41"/>
      <c r="E470" s="31" t="str">
        <f>IFERROR(IF(OR(確認書!$C$23="",D470=""),"",確認書!$C$23),"")</f>
        <v/>
      </c>
      <c r="F470" s="33" t="str">
        <f>IFERROR(VLOOKUP(E470,リスト!$A$2:$E$49,2,FALSE),"")</f>
        <v/>
      </c>
      <c r="G470" s="40"/>
      <c r="H470" s="29"/>
      <c r="I470" s="46"/>
      <c r="J470" s="34" t="str">
        <f t="shared" si="29"/>
        <v/>
      </c>
      <c r="K470" s="28" t="str">
        <f t="shared" si="30"/>
        <v/>
      </c>
      <c r="L470" s="25" t="str">
        <f t="shared" si="31"/>
        <v/>
      </c>
    </row>
    <row r="471" spans="2:12" ht="22.5" customHeight="1" x14ac:dyDescent="0.45">
      <c r="B471" s="30">
        <f t="shared" si="28"/>
        <v>463</v>
      </c>
      <c r="C471" s="40"/>
      <c r="D471" s="41"/>
      <c r="E471" s="31" t="str">
        <f>IFERROR(IF(OR(確認書!$C$23="",D471=""),"",確認書!$C$23),"")</f>
        <v/>
      </c>
      <c r="F471" s="33" t="str">
        <f>IFERROR(VLOOKUP(E471,リスト!$A$2:$E$49,2,FALSE),"")</f>
        <v/>
      </c>
      <c r="G471" s="40"/>
      <c r="H471" s="29"/>
      <c r="I471" s="46"/>
      <c r="J471" s="34" t="str">
        <f t="shared" si="29"/>
        <v/>
      </c>
      <c r="K471" s="28" t="str">
        <f t="shared" si="30"/>
        <v/>
      </c>
      <c r="L471" s="25" t="str">
        <f t="shared" si="31"/>
        <v/>
      </c>
    </row>
    <row r="472" spans="2:12" ht="22.5" customHeight="1" x14ac:dyDescent="0.45">
      <c r="B472" s="30">
        <f t="shared" si="28"/>
        <v>464</v>
      </c>
      <c r="C472" s="40"/>
      <c r="D472" s="41"/>
      <c r="E472" s="31" t="str">
        <f>IFERROR(IF(OR(確認書!$C$23="",D472=""),"",確認書!$C$23),"")</f>
        <v/>
      </c>
      <c r="F472" s="33" t="str">
        <f>IFERROR(VLOOKUP(E472,リスト!$A$2:$E$49,2,FALSE),"")</f>
        <v/>
      </c>
      <c r="G472" s="40"/>
      <c r="H472" s="29"/>
      <c r="I472" s="46"/>
      <c r="J472" s="34" t="str">
        <f t="shared" si="29"/>
        <v/>
      </c>
      <c r="K472" s="28" t="str">
        <f t="shared" si="30"/>
        <v/>
      </c>
      <c r="L472" s="25" t="str">
        <f t="shared" si="31"/>
        <v/>
      </c>
    </row>
    <row r="473" spans="2:12" ht="22.5" customHeight="1" x14ac:dyDescent="0.45">
      <c r="B473" s="30">
        <f t="shared" si="28"/>
        <v>465</v>
      </c>
      <c r="C473" s="40"/>
      <c r="D473" s="41"/>
      <c r="E473" s="31" t="str">
        <f>IFERROR(IF(OR(確認書!$C$23="",D473=""),"",確認書!$C$23),"")</f>
        <v/>
      </c>
      <c r="F473" s="33" t="str">
        <f>IFERROR(VLOOKUP(E473,リスト!$A$2:$E$49,2,FALSE),"")</f>
        <v/>
      </c>
      <c r="G473" s="40"/>
      <c r="H473" s="29"/>
      <c r="I473" s="46"/>
      <c r="J473" s="34" t="str">
        <f t="shared" si="29"/>
        <v/>
      </c>
      <c r="K473" s="28" t="str">
        <f t="shared" si="30"/>
        <v/>
      </c>
      <c r="L473" s="25" t="str">
        <f t="shared" si="31"/>
        <v/>
      </c>
    </row>
    <row r="474" spans="2:12" ht="22.5" customHeight="1" x14ac:dyDescent="0.45">
      <c r="B474" s="30">
        <f t="shared" si="28"/>
        <v>466</v>
      </c>
      <c r="C474" s="40"/>
      <c r="D474" s="41"/>
      <c r="E474" s="31" t="str">
        <f>IFERROR(IF(OR(確認書!$C$23="",D474=""),"",確認書!$C$23),"")</f>
        <v/>
      </c>
      <c r="F474" s="33" t="str">
        <f>IFERROR(VLOOKUP(E474,リスト!$A$2:$E$49,2,FALSE),"")</f>
        <v/>
      </c>
      <c r="G474" s="40"/>
      <c r="H474" s="29"/>
      <c r="I474" s="46"/>
      <c r="J474" s="34" t="str">
        <f t="shared" si="29"/>
        <v/>
      </c>
      <c r="K474" s="28" t="str">
        <f t="shared" si="30"/>
        <v/>
      </c>
      <c r="L474" s="25" t="str">
        <f t="shared" si="31"/>
        <v/>
      </c>
    </row>
    <row r="475" spans="2:12" ht="22.5" customHeight="1" x14ac:dyDescent="0.45">
      <c r="B475" s="30">
        <f t="shared" si="28"/>
        <v>467</v>
      </c>
      <c r="C475" s="40"/>
      <c r="D475" s="41"/>
      <c r="E475" s="31" t="str">
        <f>IFERROR(IF(OR(確認書!$C$23="",D475=""),"",確認書!$C$23),"")</f>
        <v/>
      </c>
      <c r="F475" s="33" t="str">
        <f>IFERROR(VLOOKUP(E475,リスト!$A$2:$E$49,2,FALSE),"")</f>
        <v/>
      </c>
      <c r="G475" s="40"/>
      <c r="H475" s="29"/>
      <c r="I475" s="46"/>
      <c r="J475" s="34" t="str">
        <f t="shared" si="29"/>
        <v/>
      </c>
      <c r="K475" s="28" t="str">
        <f t="shared" si="30"/>
        <v/>
      </c>
      <c r="L475" s="25" t="str">
        <f t="shared" si="31"/>
        <v/>
      </c>
    </row>
    <row r="476" spans="2:12" ht="22.5" customHeight="1" x14ac:dyDescent="0.45">
      <c r="B476" s="30">
        <f t="shared" si="28"/>
        <v>468</v>
      </c>
      <c r="C476" s="40"/>
      <c r="D476" s="41"/>
      <c r="E476" s="31" t="str">
        <f>IFERROR(IF(OR(確認書!$C$23="",D476=""),"",確認書!$C$23),"")</f>
        <v/>
      </c>
      <c r="F476" s="33" t="str">
        <f>IFERROR(VLOOKUP(E476,リスト!$A$2:$E$49,2,FALSE),"")</f>
        <v/>
      </c>
      <c r="G476" s="40"/>
      <c r="H476" s="29"/>
      <c r="I476" s="46"/>
      <c r="J476" s="34" t="str">
        <f t="shared" si="29"/>
        <v/>
      </c>
      <c r="K476" s="28" t="str">
        <f t="shared" si="30"/>
        <v/>
      </c>
      <c r="L476" s="25" t="str">
        <f t="shared" si="31"/>
        <v/>
      </c>
    </row>
    <row r="477" spans="2:12" ht="22.5" customHeight="1" x14ac:dyDescent="0.45">
      <c r="B477" s="30">
        <f t="shared" si="28"/>
        <v>469</v>
      </c>
      <c r="C477" s="40"/>
      <c r="D477" s="41"/>
      <c r="E477" s="31" t="str">
        <f>IFERROR(IF(OR(確認書!$C$23="",D477=""),"",確認書!$C$23),"")</f>
        <v/>
      </c>
      <c r="F477" s="33" t="str">
        <f>IFERROR(VLOOKUP(E477,リスト!$A$2:$E$49,2,FALSE),"")</f>
        <v/>
      </c>
      <c r="G477" s="40"/>
      <c r="H477" s="29"/>
      <c r="I477" s="46"/>
      <c r="J477" s="34" t="str">
        <f t="shared" si="29"/>
        <v/>
      </c>
      <c r="K477" s="28" t="str">
        <f t="shared" si="30"/>
        <v/>
      </c>
      <c r="L477" s="25" t="str">
        <f t="shared" si="31"/>
        <v/>
      </c>
    </row>
    <row r="478" spans="2:12" ht="22.5" customHeight="1" x14ac:dyDescent="0.45">
      <c r="B478" s="30">
        <f t="shared" si="28"/>
        <v>470</v>
      </c>
      <c r="C478" s="40"/>
      <c r="D478" s="41"/>
      <c r="E478" s="31" t="str">
        <f>IFERROR(IF(OR(確認書!$C$23="",D478=""),"",確認書!$C$23),"")</f>
        <v/>
      </c>
      <c r="F478" s="33" t="str">
        <f>IFERROR(VLOOKUP(E478,リスト!$A$2:$E$49,2,FALSE),"")</f>
        <v/>
      </c>
      <c r="G478" s="40"/>
      <c r="H478" s="29"/>
      <c r="I478" s="46"/>
      <c r="J478" s="34" t="str">
        <f t="shared" si="29"/>
        <v/>
      </c>
      <c r="K478" s="28" t="str">
        <f t="shared" si="30"/>
        <v/>
      </c>
      <c r="L478" s="25" t="str">
        <f t="shared" si="31"/>
        <v/>
      </c>
    </row>
    <row r="479" spans="2:12" ht="22.5" customHeight="1" x14ac:dyDescent="0.45">
      <c r="B479" s="30">
        <f t="shared" si="28"/>
        <v>471</v>
      </c>
      <c r="C479" s="40"/>
      <c r="D479" s="41"/>
      <c r="E479" s="31" t="str">
        <f>IFERROR(IF(OR(確認書!$C$23="",D479=""),"",確認書!$C$23),"")</f>
        <v/>
      </c>
      <c r="F479" s="33" t="str">
        <f>IFERROR(VLOOKUP(E479,リスト!$A$2:$E$49,2,FALSE),"")</f>
        <v/>
      </c>
      <c r="G479" s="40"/>
      <c r="H479" s="29"/>
      <c r="I479" s="46"/>
      <c r="J479" s="34" t="str">
        <f t="shared" si="29"/>
        <v/>
      </c>
      <c r="K479" s="28" t="str">
        <f t="shared" si="30"/>
        <v/>
      </c>
      <c r="L479" s="25" t="str">
        <f t="shared" si="31"/>
        <v/>
      </c>
    </row>
    <row r="480" spans="2:12" ht="22.5" customHeight="1" x14ac:dyDescent="0.45">
      <c r="B480" s="30">
        <f t="shared" si="28"/>
        <v>472</v>
      </c>
      <c r="C480" s="40"/>
      <c r="D480" s="41"/>
      <c r="E480" s="31" t="str">
        <f>IFERROR(IF(OR(確認書!$C$23="",D480=""),"",確認書!$C$23),"")</f>
        <v/>
      </c>
      <c r="F480" s="33" t="str">
        <f>IFERROR(VLOOKUP(E480,リスト!$A$2:$E$49,2,FALSE),"")</f>
        <v/>
      </c>
      <c r="G480" s="40"/>
      <c r="H480" s="29"/>
      <c r="I480" s="46"/>
      <c r="J480" s="34" t="str">
        <f t="shared" si="29"/>
        <v/>
      </c>
      <c r="K480" s="28" t="str">
        <f t="shared" si="30"/>
        <v/>
      </c>
      <c r="L480" s="25" t="str">
        <f t="shared" si="31"/>
        <v/>
      </c>
    </row>
    <row r="481" spans="2:12" ht="22.5" customHeight="1" x14ac:dyDescent="0.45">
      <c r="B481" s="30">
        <f t="shared" si="28"/>
        <v>473</v>
      </c>
      <c r="C481" s="40"/>
      <c r="D481" s="41"/>
      <c r="E481" s="31" t="str">
        <f>IFERROR(IF(OR(確認書!$C$23="",D481=""),"",確認書!$C$23),"")</f>
        <v/>
      </c>
      <c r="F481" s="33" t="str">
        <f>IFERROR(VLOOKUP(E481,リスト!$A$2:$E$49,2,FALSE),"")</f>
        <v/>
      </c>
      <c r="G481" s="40"/>
      <c r="H481" s="29"/>
      <c r="I481" s="46"/>
      <c r="J481" s="34" t="str">
        <f t="shared" si="29"/>
        <v/>
      </c>
      <c r="K481" s="28" t="str">
        <f t="shared" si="30"/>
        <v/>
      </c>
      <c r="L481" s="25" t="str">
        <f t="shared" si="31"/>
        <v/>
      </c>
    </row>
    <row r="482" spans="2:12" ht="22.5" customHeight="1" x14ac:dyDescent="0.45">
      <c r="B482" s="30">
        <f t="shared" si="28"/>
        <v>474</v>
      </c>
      <c r="C482" s="40"/>
      <c r="D482" s="41"/>
      <c r="E482" s="31" t="str">
        <f>IFERROR(IF(OR(確認書!$C$23="",D482=""),"",確認書!$C$23),"")</f>
        <v/>
      </c>
      <c r="F482" s="33" t="str">
        <f>IFERROR(VLOOKUP(E482,リスト!$A$2:$E$49,2,FALSE),"")</f>
        <v/>
      </c>
      <c r="G482" s="40"/>
      <c r="H482" s="29"/>
      <c r="I482" s="46"/>
      <c r="J482" s="34" t="str">
        <f t="shared" si="29"/>
        <v/>
      </c>
      <c r="K482" s="28" t="str">
        <f t="shared" si="30"/>
        <v/>
      </c>
      <c r="L482" s="25" t="str">
        <f t="shared" si="31"/>
        <v/>
      </c>
    </row>
    <row r="483" spans="2:12" ht="22.5" customHeight="1" x14ac:dyDescent="0.45">
      <c r="B483" s="30">
        <f t="shared" si="28"/>
        <v>475</v>
      </c>
      <c r="C483" s="40"/>
      <c r="D483" s="41"/>
      <c r="E483" s="31" t="str">
        <f>IFERROR(IF(OR(確認書!$C$23="",D483=""),"",確認書!$C$23),"")</f>
        <v/>
      </c>
      <c r="F483" s="33" t="str">
        <f>IFERROR(VLOOKUP(E483,リスト!$A$2:$E$49,2,FALSE),"")</f>
        <v/>
      </c>
      <c r="G483" s="40"/>
      <c r="H483" s="29"/>
      <c r="I483" s="46"/>
      <c r="J483" s="34" t="str">
        <f t="shared" si="29"/>
        <v/>
      </c>
      <c r="K483" s="28" t="str">
        <f t="shared" si="30"/>
        <v/>
      </c>
      <c r="L483" s="25" t="str">
        <f t="shared" si="31"/>
        <v/>
      </c>
    </row>
    <row r="484" spans="2:12" ht="22.5" customHeight="1" x14ac:dyDescent="0.45">
      <c r="B484" s="30">
        <f t="shared" si="28"/>
        <v>476</v>
      </c>
      <c r="C484" s="40"/>
      <c r="D484" s="41"/>
      <c r="E484" s="31" t="str">
        <f>IFERROR(IF(OR(確認書!$C$23="",D484=""),"",確認書!$C$23),"")</f>
        <v/>
      </c>
      <c r="F484" s="33" t="str">
        <f>IFERROR(VLOOKUP(E484,リスト!$A$2:$E$49,2,FALSE),"")</f>
        <v/>
      </c>
      <c r="G484" s="40"/>
      <c r="H484" s="29"/>
      <c r="I484" s="46"/>
      <c r="J484" s="34" t="str">
        <f t="shared" si="29"/>
        <v/>
      </c>
      <c r="K484" s="28" t="str">
        <f t="shared" si="30"/>
        <v/>
      </c>
      <c r="L484" s="25" t="str">
        <f t="shared" si="31"/>
        <v/>
      </c>
    </row>
    <row r="485" spans="2:12" ht="22.5" customHeight="1" x14ac:dyDescent="0.45">
      <c r="B485" s="30">
        <f t="shared" si="28"/>
        <v>477</v>
      </c>
      <c r="C485" s="40"/>
      <c r="D485" s="41"/>
      <c r="E485" s="31" t="str">
        <f>IFERROR(IF(OR(確認書!$C$23="",D485=""),"",確認書!$C$23),"")</f>
        <v/>
      </c>
      <c r="F485" s="33" t="str">
        <f>IFERROR(VLOOKUP(E485,リスト!$A$2:$E$49,2,FALSE),"")</f>
        <v/>
      </c>
      <c r="G485" s="40"/>
      <c r="H485" s="29"/>
      <c r="I485" s="46"/>
      <c r="J485" s="34" t="str">
        <f t="shared" si="29"/>
        <v/>
      </c>
      <c r="K485" s="28" t="str">
        <f t="shared" si="30"/>
        <v/>
      </c>
      <c r="L485" s="25" t="str">
        <f t="shared" si="31"/>
        <v/>
      </c>
    </row>
    <row r="486" spans="2:12" ht="22.5" customHeight="1" x14ac:dyDescent="0.45">
      <c r="B486" s="30">
        <f t="shared" si="28"/>
        <v>478</v>
      </c>
      <c r="C486" s="40"/>
      <c r="D486" s="41"/>
      <c r="E486" s="31" t="str">
        <f>IFERROR(IF(OR(確認書!$C$23="",D486=""),"",確認書!$C$23),"")</f>
        <v/>
      </c>
      <c r="F486" s="33" t="str">
        <f>IFERROR(VLOOKUP(E486,リスト!$A$2:$E$49,2,FALSE),"")</f>
        <v/>
      </c>
      <c r="G486" s="40"/>
      <c r="H486" s="29"/>
      <c r="I486" s="46"/>
      <c r="J486" s="34" t="str">
        <f t="shared" si="29"/>
        <v/>
      </c>
      <c r="K486" s="28" t="str">
        <f t="shared" si="30"/>
        <v/>
      </c>
      <c r="L486" s="25" t="str">
        <f t="shared" si="31"/>
        <v/>
      </c>
    </row>
    <row r="487" spans="2:12" ht="22.5" customHeight="1" x14ac:dyDescent="0.45">
      <c r="B487" s="30">
        <f t="shared" si="28"/>
        <v>479</v>
      </c>
      <c r="C487" s="40"/>
      <c r="D487" s="41"/>
      <c r="E487" s="31" t="str">
        <f>IFERROR(IF(OR(確認書!$C$23="",D487=""),"",確認書!$C$23),"")</f>
        <v/>
      </c>
      <c r="F487" s="33" t="str">
        <f>IFERROR(VLOOKUP(E487,リスト!$A$2:$E$49,2,FALSE),"")</f>
        <v/>
      </c>
      <c r="G487" s="40"/>
      <c r="H487" s="29"/>
      <c r="I487" s="46"/>
      <c r="J487" s="34" t="str">
        <f t="shared" si="29"/>
        <v/>
      </c>
      <c r="K487" s="28" t="str">
        <f t="shared" si="30"/>
        <v/>
      </c>
      <c r="L487" s="25" t="str">
        <f t="shared" si="31"/>
        <v/>
      </c>
    </row>
    <row r="488" spans="2:12" ht="22.5" customHeight="1" x14ac:dyDescent="0.45">
      <c r="B488" s="30">
        <f t="shared" si="28"/>
        <v>480</v>
      </c>
      <c r="C488" s="40"/>
      <c r="D488" s="41"/>
      <c r="E488" s="31" t="str">
        <f>IFERROR(IF(OR(確認書!$C$23="",D488=""),"",確認書!$C$23),"")</f>
        <v/>
      </c>
      <c r="F488" s="33" t="str">
        <f>IFERROR(VLOOKUP(E488,リスト!$A$2:$E$49,2,FALSE),"")</f>
        <v/>
      </c>
      <c r="G488" s="40"/>
      <c r="H488" s="29"/>
      <c r="I488" s="46"/>
      <c r="J488" s="34" t="str">
        <f t="shared" si="29"/>
        <v/>
      </c>
      <c r="K488" s="28" t="str">
        <f t="shared" si="30"/>
        <v/>
      </c>
      <c r="L488" s="25" t="str">
        <f t="shared" si="31"/>
        <v/>
      </c>
    </row>
    <row r="489" spans="2:12" ht="22.5" customHeight="1" x14ac:dyDescent="0.45">
      <c r="B489" s="30">
        <f t="shared" si="28"/>
        <v>481</v>
      </c>
      <c r="C489" s="40"/>
      <c r="D489" s="41"/>
      <c r="E489" s="31" t="str">
        <f>IFERROR(IF(OR(確認書!$C$23="",D489=""),"",確認書!$C$23),"")</f>
        <v/>
      </c>
      <c r="F489" s="33" t="str">
        <f>IFERROR(VLOOKUP(E489,リスト!$A$2:$E$49,2,FALSE),"")</f>
        <v/>
      </c>
      <c r="G489" s="40"/>
      <c r="H489" s="29"/>
      <c r="I489" s="46"/>
      <c r="J489" s="34" t="str">
        <f t="shared" si="29"/>
        <v/>
      </c>
      <c r="K489" s="28" t="str">
        <f t="shared" si="30"/>
        <v/>
      </c>
      <c r="L489" s="25" t="str">
        <f t="shared" si="31"/>
        <v/>
      </c>
    </row>
    <row r="490" spans="2:12" ht="22.5" customHeight="1" x14ac:dyDescent="0.45">
      <c r="B490" s="30">
        <f t="shared" si="28"/>
        <v>482</v>
      </c>
      <c r="C490" s="40"/>
      <c r="D490" s="41"/>
      <c r="E490" s="31" t="str">
        <f>IFERROR(IF(OR(確認書!$C$23="",D490=""),"",確認書!$C$23),"")</f>
        <v/>
      </c>
      <c r="F490" s="33" t="str">
        <f>IFERROR(VLOOKUP(E490,リスト!$A$2:$E$49,2,FALSE),"")</f>
        <v/>
      </c>
      <c r="G490" s="40"/>
      <c r="H490" s="29"/>
      <c r="I490" s="46"/>
      <c r="J490" s="34" t="str">
        <f t="shared" si="29"/>
        <v/>
      </c>
      <c r="K490" s="28" t="str">
        <f t="shared" si="30"/>
        <v/>
      </c>
      <c r="L490" s="25" t="str">
        <f t="shared" si="31"/>
        <v/>
      </c>
    </row>
    <row r="491" spans="2:12" ht="22.5" customHeight="1" x14ac:dyDescent="0.45">
      <c r="B491" s="30">
        <f t="shared" si="28"/>
        <v>483</v>
      </c>
      <c r="C491" s="40"/>
      <c r="D491" s="41"/>
      <c r="E491" s="31" t="str">
        <f>IFERROR(IF(OR(確認書!$C$23="",D491=""),"",確認書!$C$23),"")</f>
        <v/>
      </c>
      <c r="F491" s="33" t="str">
        <f>IFERROR(VLOOKUP(E491,リスト!$A$2:$E$49,2,FALSE),"")</f>
        <v/>
      </c>
      <c r="G491" s="40"/>
      <c r="H491" s="29"/>
      <c r="I491" s="46"/>
      <c r="J491" s="34" t="str">
        <f t="shared" si="29"/>
        <v/>
      </c>
      <c r="K491" s="28" t="str">
        <f t="shared" si="30"/>
        <v/>
      </c>
      <c r="L491" s="25" t="str">
        <f t="shared" si="31"/>
        <v/>
      </c>
    </row>
    <row r="492" spans="2:12" ht="22.5" customHeight="1" x14ac:dyDescent="0.45">
      <c r="B492" s="30">
        <f t="shared" si="28"/>
        <v>484</v>
      </c>
      <c r="C492" s="40"/>
      <c r="D492" s="41"/>
      <c r="E492" s="31" t="str">
        <f>IFERROR(IF(OR(確認書!$C$23="",D492=""),"",確認書!$C$23),"")</f>
        <v/>
      </c>
      <c r="F492" s="33" t="str">
        <f>IFERROR(VLOOKUP(E492,リスト!$A$2:$E$49,2,FALSE),"")</f>
        <v/>
      </c>
      <c r="G492" s="40"/>
      <c r="H492" s="29"/>
      <c r="I492" s="46"/>
      <c r="J492" s="34" t="str">
        <f t="shared" si="29"/>
        <v/>
      </c>
      <c r="K492" s="28" t="str">
        <f t="shared" si="30"/>
        <v/>
      </c>
      <c r="L492" s="25" t="str">
        <f t="shared" si="31"/>
        <v/>
      </c>
    </row>
    <row r="493" spans="2:12" ht="22.5" customHeight="1" x14ac:dyDescent="0.45">
      <c r="B493" s="30">
        <f t="shared" si="28"/>
        <v>485</v>
      </c>
      <c r="C493" s="40"/>
      <c r="D493" s="41"/>
      <c r="E493" s="31" t="str">
        <f>IFERROR(IF(OR(確認書!$C$23="",D493=""),"",確認書!$C$23),"")</f>
        <v/>
      </c>
      <c r="F493" s="33" t="str">
        <f>IFERROR(VLOOKUP(E493,リスト!$A$2:$E$49,2,FALSE),"")</f>
        <v/>
      </c>
      <c r="G493" s="40"/>
      <c r="H493" s="29"/>
      <c r="I493" s="46"/>
      <c r="J493" s="34" t="str">
        <f t="shared" si="29"/>
        <v/>
      </c>
      <c r="K493" s="28" t="str">
        <f t="shared" si="30"/>
        <v/>
      </c>
      <c r="L493" s="25" t="str">
        <f t="shared" si="31"/>
        <v/>
      </c>
    </row>
    <row r="494" spans="2:12" ht="22.5" customHeight="1" x14ac:dyDescent="0.45">
      <c r="B494" s="30">
        <f t="shared" si="28"/>
        <v>486</v>
      </c>
      <c r="C494" s="40"/>
      <c r="D494" s="41"/>
      <c r="E494" s="31" t="str">
        <f>IFERROR(IF(OR(確認書!$C$23="",D494=""),"",確認書!$C$23),"")</f>
        <v/>
      </c>
      <c r="F494" s="33" t="str">
        <f>IFERROR(VLOOKUP(E494,リスト!$A$2:$E$49,2,FALSE),"")</f>
        <v/>
      </c>
      <c r="G494" s="40"/>
      <c r="H494" s="29"/>
      <c r="I494" s="46"/>
      <c r="J494" s="34" t="str">
        <f t="shared" si="29"/>
        <v/>
      </c>
      <c r="K494" s="28" t="str">
        <f t="shared" si="30"/>
        <v/>
      </c>
      <c r="L494" s="25" t="str">
        <f t="shared" si="31"/>
        <v/>
      </c>
    </row>
    <row r="495" spans="2:12" ht="22.5" customHeight="1" x14ac:dyDescent="0.45">
      <c r="B495" s="30">
        <f t="shared" si="28"/>
        <v>487</v>
      </c>
      <c r="C495" s="40"/>
      <c r="D495" s="41"/>
      <c r="E495" s="31" t="str">
        <f>IFERROR(IF(OR(確認書!$C$23="",D495=""),"",確認書!$C$23),"")</f>
        <v/>
      </c>
      <c r="F495" s="33" t="str">
        <f>IFERROR(VLOOKUP(E495,リスト!$A$2:$E$49,2,FALSE),"")</f>
        <v/>
      </c>
      <c r="G495" s="40"/>
      <c r="H495" s="29"/>
      <c r="I495" s="46"/>
      <c r="J495" s="34" t="str">
        <f t="shared" si="29"/>
        <v/>
      </c>
      <c r="K495" s="28" t="str">
        <f t="shared" si="30"/>
        <v/>
      </c>
      <c r="L495" s="25" t="str">
        <f t="shared" si="31"/>
        <v/>
      </c>
    </row>
    <row r="496" spans="2:12" ht="22.5" customHeight="1" x14ac:dyDescent="0.45">
      <c r="B496" s="30">
        <f t="shared" si="28"/>
        <v>488</v>
      </c>
      <c r="C496" s="40"/>
      <c r="D496" s="41"/>
      <c r="E496" s="31" t="str">
        <f>IFERROR(IF(OR(確認書!$C$23="",D496=""),"",確認書!$C$23),"")</f>
        <v/>
      </c>
      <c r="F496" s="33" t="str">
        <f>IFERROR(VLOOKUP(E496,リスト!$A$2:$E$49,2,FALSE),"")</f>
        <v/>
      </c>
      <c r="G496" s="40"/>
      <c r="H496" s="29"/>
      <c r="I496" s="46"/>
      <c r="J496" s="34" t="str">
        <f t="shared" si="29"/>
        <v/>
      </c>
      <c r="K496" s="28" t="str">
        <f t="shared" si="30"/>
        <v/>
      </c>
      <c r="L496" s="25" t="str">
        <f t="shared" si="31"/>
        <v/>
      </c>
    </row>
    <row r="497" spans="2:12" ht="22.5" customHeight="1" x14ac:dyDescent="0.45">
      <c r="B497" s="30">
        <f t="shared" si="28"/>
        <v>489</v>
      </c>
      <c r="C497" s="40"/>
      <c r="D497" s="41"/>
      <c r="E497" s="31" t="str">
        <f>IFERROR(IF(OR(確認書!$C$23="",D497=""),"",確認書!$C$23),"")</f>
        <v/>
      </c>
      <c r="F497" s="33" t="str">
        <f>IFERROR(VLOOKUP(E497,リスト!$A$2:$E$49,2,FALSE),"")</f>
        <v/>
      </c>
      <c r="G497" s="40"/>
      <c r="H497" s="29"/>
      <c r="I497" s="46"/>
      <c r="J497" s="34" t="str">
        <f t="shared" si="29"/>
        <v/>
      </c>
      <c r="K497" s="28" t="str">
        <f t="shared" si="30"/>
        <v/>
      </c>
      <c r="L497" s="25" t="str">
        <f t="shared" si="31"/>
        <v/>
      </c>
    </row>
    <row r="498" spans="2:12" ht="22.5" customHeight="1" x14ac:dyDescent="0.45">
      <c r="B498" s="30">
        <f t="shared" si="28"/>
        <v>490</v>
      </c>
      <c r="C498" s="40"/>
      <c r="D498" s="41"/>
      <c r="E498" s="31" t="str">
        <f>IFERROR(IF(OR(確認書!$C$23="",D498=""),"",確認書!$C$23),"")</f>
        <v/>
      </c>
      <c r="F498" s="33" t="str">
        <f>IFERROR(VLOOKUP(E498,リスト!$A$2:$E$49,2,FALSE),"")</f>
        <v/>
      </c>
      <c r="G498" s="40"/>
      <c r="H498" s="29"/>
      <c r="I498" s="46"/>
      <c r="J498" s="34" t="str">
        <f t="shared" si="29"/>
        <v/>
      </c>
      <c r="K498" s="28" t="str">
        <f t="shared" si="30"/>
        <v/>
      </c>
      <c r="L498" s="25" t="str">
        <f t="shared" si="31"/>
        <v/>
      </c>
    </row>
    <row r="499" spans="2:12" ht="22.5" customHeight="1" x14ac:dyDescent="0.45">
      <c r="B499" s="30">
        <f t="shared" si="28"/>
        <v>491</v>
      </c>
      <c r="C499" s="40"/>
      <c r="D499" s="41"/>
      <c r="E499" s="31" t="str">
        <f>IFERROR(IF(OR(確認書!$C$23="",D499=""),"",確認書!$C$23),"")</f>
        <v/>
      </c>
      <c r="F499" s="33" t="str">
        <f>IFERROR(VLOOKUP(E499,リスト!$A$2:$E$49,2,FALSE),"")</f>
        <v/>
      </c>
      <c r="G499" s="40"/>
      <c r="H499" s="29"/>
      <c r="I499" s="46"/>
      <c r="J499" s="34" t="str">
        <f t="shared" si="29"/>
        <v/>
      </c>
      <c r="K499" s="28" t="str">
        <f t="shared" si="30"/>
        <v/>
      </c>
      <c r="L499" s="25" t="str">
        <f t="shared" si="31"/>
        <v/>
      </c>
    </row>
    <row r="500" spans="2:12" ht="22.5" customHeight="1" x14ac:dyDescent="0.45">
      <c r="B500" s="30">
        <f t="shared" si="28"/>
        <v>492</v>
      </c>
      <c r="C500" s="40"/>
      <c r="D500" s="41"/>
      <c r="E500" s="31" t="str">
        <f>IFERROR(IF(OR(確認書!$C$23="",D500=""),"",確認書!$C$23),"")</f>
        <v/>
      </c>
      <c r="F500" s="33" t="str">
        <f>IFERROR(VLOOKUP(E500,リスト!$A$2:$E$49,2,FALSE),"")</f>
        <v/>
      </c>
      <c r="G500" s="40"/>
      <c r="H500" s="29"/>
      <c r="I500" s="46"/>
      <c r="J500" s="34" t="str">
        <f t="shared" si="29"/>
        <v/>
      </c>
      <c r="K500" s="28" t="str">
        <f t="shared" si="30"/>
        <v/>
      </c>
      <c r="L500" s="25" t="str">
        <f t="shared" si="31"/>
        <v/>
      </c>
    </row>
    <row r="501" spans="2:12" ht="22.5" customHeight="1" x14ac:dyDescent="0.45">
      <c r="B501" s="30">
        <f t="shared" si="28"/>
        <v>493</v>
      </c>
      <c r="C501" s="40"/>
      <c r="D501" s="41"/>
      <c r="E501" s="31" t="str">
        <f>IFERROR(IF(OR(確認書!$C$23="",D501=""),"",確認書!$C$23),"")</f>
        <v/>
      </c>
      <c r="F501" s="33" t="str">
        <f>IFERROR(VLOOKUP(E501,リスト!$A$2:$E$49,2,FALSE),"")</f>
        <v/>
      </c>
      <c r="G501" s="40"/>
      <c r="H501" s="29"/>
      <c r="I501" s="46"/>
      <c r="J501" s="34" t="str">
        <f t="shared" si="29"/>
        <v/>
      </c>
      <c r="K501" s="28" t="str">
        <f t="shared" si="30"/>
        <v/>
      </c>
      <c r="L501" s="25" t="str">
        <f t="shared" si="31"/>
        <v/>
      </c>
    </row>
    <row r="502" spans="2:12" ht="22.5" customHeight="1" x14ac:dyDescent="0.45">
      <c r="B502" s="30">
        <f t="shared" si="28"/>
        <v>494</v>
      </c>
      <c r="C502" s="40"/>
      <c r="D502" s="41"/>
      <c r="E502" s="31" t="str">
        <f>IFERROR(IF(OR(確認書!$C$23="",D502=""),"",確認書!$C$23),"")</f>
        <v/>
      </c>
      <c r="F502" s="33" t="str">
        <f>IFERROR(VLOOKUP(E502,リスト!$A$2:$E$49,2,FALSE),"")</f>
        <v/>
      </c>
      <c r="G502" s="40"/>
      <c r="H502" s="29"/>
      <c r="I502" s="46"/>
      <c r="J502" s="34" t="str">
        <f t="shared" si="29"/>
        <v/>
      </c>
      <c r="K502" s="28" t="str">
        <f t="shared" si="30"/>
        <v/>
      </c>
      <c r="L502" s="25" t="str">
        <f t="shared" si="31"/>
        <v/>
      </c>
    </row>
    <row r="503" spans="2:12" ht="22.5" customHeight="1" x14ac:dyDescent="0.45">
      <c r="B503" s="30">
        <f t="shared" si="28"/>
        <v>495</v>
      </c>
      <c r="C503" s="40"/>
      <c r="D503" s="41"/>
      <c r="E503" s="31" t="str">
        <f>IFERROR(IF(OR(確認書!$C$23="",D503=""),"",確認書!$C$23),"")</f>
        <v/>
      </c>
      <c r="F503" s="33" t="str">
        <f>IFERROR(VLOOKUP(E503,リスト!$A$2:$E$49,2,FALSE),"")</f>
        <v/>
      </c>
      <c r="G503" s="40"/>
      <c r="H503" s="29"/>
      <c r="I503" s="46"/>
      <c r="J503" s="34" t="str">
        <f t="shared" si="29"/>
        <v/>
      </c>
      <c r="K503" s="28" t="str">
        <f t="shared" si="30"/>
        <v/>
      </c>
      <c r="L503" s="25" t="str">
        <f t="shared" si="31"/>
        <v/>
      </c>
    </row>
    <row r="504" spans="2:12" ht="22.5" customHeight="1" x14ac:dyDescent="0.45">
      <c r="B504" s="30">
        <f t="shared" si="28"/>
        <v>496</v>
      </c>
      <c r="C504" s="40"/>
      <c r="D504" s="41"/>
      <c r="E504" s="31" t="str">
        <f>IFERROR(IF(OR(確認書!$C$23="",D504=""),"",確認書!$C$23),"")</f>
        <v/>
      </c>
      <c r="F504" s="33" t="str">
        <f>IFERROR(VLOOKUP(E504,リスト!$A$2:$E$49,2,FALSE),"")</f>
        <v/>
      </c>
      <c r="G504" s="40"/>
      <c r="H504" s="29"/>
      <c r="I504" s="46"/>
      <c r="J504" s="34" t="str">
        <f t="shared" si="29"/>
        <v/>
      </c>
      <c r="K504" s="28" t="str">
        <f t="shared" si="30"/>
        <v/>
      </c>
      <c r="L504" s="25" t="str">
        <f t="shared" si="31"/>
        <v/>
      </c>
    </row>
    <row r="505" spans="2:12" ht="22.5" customHeight="1" x14ac:dyDescent="0.45">
      <c r="B505" s="30">
        <f t="shared" si="28"/>
        <v>497</v>
      </c>
      <c r="C505" s="40"/>
      <c r="D505" s="41"/>
      <c r="E505" s="31" t="str">
        <f>IFERROR(IF(OR(確認書!$C$23="",D505=""),"",確認書!$C$23),"")</f>
        <v/>
      </c>
      <c r="F505" s="33" t="str">
        <f>IFERROR(VLOOKUP(E505,リスト!$A$2:$E$49,2,FALSE),"")</f>
        <v/>
      </c>
      <c r="G505" s="40"/>
      <c r="H505" s="29"/>
      <c r="I505" s="46"/>
      <c r="J505" s="34" t="str">
        <f t="shared" si="29"/>
        <v/>
      </c>
      <c r="K505" s="28" t="str">
        <f t="shared" si="30"/>
        <v/>
      </c>
      <c r="L505" s="25" t="str">
        <f t="shared" si="31"/>
        <v/>
      </c>
    </row>
    <row r="506" spans="2:12" ht="22.5" customHeight="1" x14ac:dyDescent="0.45">
      <c r="B506" s="30">
        <f t="shared" si="28"/>
        <v>498</v>
      </c>
      <c r="C506" s="40"/>
      <c r="D506" s="41"/>
      <c r="E506" s="31" t="str">
        <f>IFERROR(IF(OR(確認書!$C$23="",D506=""),"",確認書!$C$23),"")</f>
        <v/>
      </c>
      <c r="F506" s="33" t="str">
        <f>IFERROR(VLOOKUP(E506,リスト!$A$2:$E$49,2,FALSE),"")</f>
        <v/>
      </c>
      <c r="G506" s="40"/>
      <c r="H506" s="29"/>
      <c r="I506" s="46"/>
      <c r="J506" s="34" t="str">
        <f t="shared" si="29"/>
        <v/>
      </c>
      <c r="K506" s="28" t="str">
        <f t="shared" si="30"/>
        <v/>
      </c>
      <c r="L506" s="25" t="str">
        <f t="shared" si="31"/>
        <v/>
      </c>
    </row>
    <row r="507" spans="2:12" ht="22.5" customHeight="1" x14ac:dyDescent="0.45">
      <c r="B507" s="30">
        <f t="shared" si="28"/>
        <v>499</v>
      </c>
      <c r="C507" s="40"/>
      <c r="D507" s="41"/>
      <c r="E507" s="31" t="str">
        <f>IFERROR(IF(OR(確認書!$C$23="",D507=""),"",確認書!$C$23),"")</f>
        <v/>
      </c>
      <c r="F507" s="33" t="str">
        <f>IFERROR(VLOOKUP(E507,リスト!$A$2:$E$49,2,FALSE),"")</f>
        <v/>
      </c>
      <c r="G507" s="40"/>
      <c r="H507" s="29"/>
      <c r="I507" s="46"/>
      <c r="J507" s="34" t="str">
        <f t="shared" si="29"/>
        <v/>
      </c>
      <c r="K507" s="28" t="str">
        <f t="shared" si="30"/>
        <v/>
      </c>
      <c r="L507" s="25" t="str">
        <f t="shared" si="31"/>
        <v/>
      </c>
    </row>
    <row r="508" spans="2:12" ht="22.5" customHeight="1" x14ac:dyDescent="0.45">
      <c r="B508" s="30">
        <f t="shared" si="28"/>
        <v>500</v>
      </c>
      <c r="C508" s="40"/>
      <c r="D508" s="41"/>
      <c r="E508" s="31" t="str">
        <f>IFERROR(IF(OR(確認書!$C$23="",D508=""),"",確認書!$C$23),"")</f>
        <v/>
      </c>
      <c r="F508" s="33" t="str">
        <f>IFERROR(VLOOKUP(E508,リスト!$A$2:$E$49,2,FALSE),"")</f>
        <v/>
      </c>
      <c r="G508" s="40"/>
      <c r="H508" s="29"/>
      <c r="I508" s="46"/>
      <c r="J508" s="34" t="str">
        <f t="shared" si="29"/>
        <v/>
      </c>
      <c r="K508" s="28" t="str">
        <f t="shared" si="30"/>
        <v/>
      </c>
      <c r="L508" s="25" t="str">
        <f t="shared" si="31"/>
        <v/>
      </c>
    </row>
    <row r="509" spans="2:12" ht="22.5" customHeight="1" x14ac:dyDescent="0.45">
      <c r="B509" s="30">
        <f t="shared" si="28"/>
        <v>501</v>
      </c>
      <c r="C509" s="40"/>
      <c r="D509" s="41"/>
      <c r="E509" s="31" t="str">
        <f>IFERROR(IF(OR(確認書!$C$23="",D509=""),"",確認書!$C$23),"")</f>
        <v/>
      </c>
      <c r="F509" s="33" t="str">
        <f>IFERROR(VLOOKUP(E509,リスト!$A$2:$E$49,2,FALSE),"")</f>
        <v/>
      </c>
      <c r="G509" s="40"/>
      <c r="H509" s="29"/>
      <c r="I509" s="46"/>
      <c r="J509" s="34" t="str">
        <f t="shared" si="29"/>
        <v/>
      </c>
      <c r="K509" s="28" t="str">
        <f t="shared" si="30"/>
        <v/>
      </c>
      <c r="L509" s="25" t="str">
        <f t="shared" si="31"/>
        <v/>
      </c>
    </row>
    <row r="510" spans="2:12" ht="22.5" customHeight="1" x14ac:dyDescent="0.45">
      <c r="B510" s="30">
        <f t="shared" si="28"/>
        <v>502</v>
      </c>
      <c r="C510" s="40"/>
      <c r="D510" s="41"/>
      <c r="E510" s="31" t="str">
        <f>IFERROR(IF(OR(確認書!$C$23="",D510=""),"",確認書!$C$23),"")</f>
        <v/>
      </c>
      <c r="F510" s="33" t="str">
        <f>IFERROR(VLOOKUP(E510,リスト!$A$2:$E$49,2,FALSE),"")</f>
        <v/>
      </c>
      <c r="G510" s="40"/>
      <c r="H510" s="29"/>
      <c r="I510" s="46"/>
      <c r="J510" s="34" t="str">
        <f t="shared" si="29"/>
        <v/>
      </c>
      <c r="K510" s="28" t="str">
        <f t="shared" si="30"/>
        <v/>
      </c>
      <c r="L510" s="25" t="str">
        <f t="shared" si="31"/>
        <v/>
      </c>
    </row>
    <row r="511" spans="2:12" ht="22.5" customHeight="1" x14ac:dyDescent="0.45">
      <c r="B511" s="30">
        <f t="shared" si="28"/>
        <v>503</v>
      </c>
      <c r="C511" s="40"/>
      <c r="D511" s="41"/>
      <c r="E511" s="31" t="str">
        <f>IFERROR(IF(OR(確認書!$C$23="",D511=""),"",確認書!$C$23),"")</f>
        <v/>
      </c>
      <c r="F511" s="33" t="str">
        <f>IFERROR(VLOOKUP(E511,リスト!$A$2:$E$49,2,FALSE),"")</f>
        <v/>
      </c>
      <c r="G511" s="40"/>
      <c r="H511" s="29"/>
      <c r="I511" s="46"/>
      <c r="J511" s="34" t="str">
        <f t="shared" si="29"/>
        <v/>
      </c>
      <c r="K511" s="28" t="str">
        <f t="shared" si="30"/>
        <v/>
      </c>
      <c r="L511" s="25" t="str">
        <f t="shared" si="31"/>
        <v/>
      </c>
    </row>
    <row r="512" spans="2:12" ht="22.5" customHeight="1" x14ac:dyDescent="0.45">
      <c r="B512" s="30">
        <f t="shared" si="28"/>
        <v>504</v>
      </c>
      <c r="C512" s="40"/>
      <c r="D512" s="41"/>
      <c r="E512" s="31" t="str">
        <f>IFERROR(IF(OR(確認書!$C$23="",D512=""),"",確認書!$C$23),"")</f>
        <v/>
      </c>
      <c r="F512" s="33" t="str">
        <f>IFERROR(VLOOKUP(E512,リスト!$A$2:$E$49,2,FALSE),"")</f>
        <v/>
      </c>
      <c r="G512" s="40"/>
      <c r="H512" s="29"/>
      <c r="I512" s="46"/>
      <c r="J512" s="34" t="str">
        <f t="shared" si="29"/>
        <v/>
      </c>
      <c r="K512" s="28" t="str">
        <f t="shared" si="30"/>
        <v/>
      </c>
      <c r="L512" s="25" t="str">
        <f t="shared" si="31"/>
        <v/>
      </c>
    </row>
    <row r="513" spans="2:12" ht="22.5" customHeight="1" x14ac:dyDescent="0.45">
      <c r="B513" s="30">
        <f t="shared" si="28"/>
        <v>505</v>
      </c>
      <c r="C513" s="40"/>
      <c r="D513" s="41"/>
      <c r="E513" s="31" t="str">
        <f>IFERROR(IF(OR(確認書!$C$23="",D513=""),"",確認書!$C$23),"")</f>
        <v/>
      </c>
      <c r="F513" s="33" t="str">
        <f>IFERROR(VLOOKUP(E513,リスト!$A$2:$E$49,2,FALSE),"")</f>
        <v/>
      </c>
      <c r="G513" s="40"/>
      <c r="H513" s="29"/>
      <c r="I513" s="46"/>
      <c r="J513" s="34" t="str">
        <f t="shared" si="29"/>
        <v/>
      </c>
      <c r="K513" s="28" t="str">
        <f t="shared" si="30"/>
        <v/>
      </c>
      <c r="L513" s="25" t="str">
        <f t="shared" si="31"/>
        <v/>
      </c>
    </row>
    <row r="514" spans="2:12" ht="22.5" customHeight="1" x14ac:dyDescent="0.45">
      <c r="B514" s="30">
        <f t="shared" si="28"/>
        <v>506</v>
      </c>
      <c r="C514" s="40"/>
      <c r="D514" s="41"/>
      <c r="E514" s="31" t="str">
        <f>IFERROR(IF(OR(確認書!$C$23="",D514=""),"",確認書!$C$23),"")</f>
        <v/>
      </c>
      <c r="F514" s="33" t="str">
        <f>IFERROR(VLOOKUP(E514,リスト!$A$2:$E$49,2,FALSE),"")</f>
        <v/>
      </c>
      <c r="G514" s="40"/>
      <c r="H514" s="29"/>
      <c r="I514" s="46"/>
      <c r="J514" s="34" t="str">
        <f t="shared" si="29"/>
        <v/>
      </c>
      <c r="K514" s="28" t="str">
        <f t="shared" si="30"/>
        <v/>
      </c>
      <c r="L514" s="25" t="str">
        <f t="shared" si="31"/>
        <v/>
      </c>
    </row>
    <row r="515" spans="2:12" ht="22.5" customHeight="1" x14ac:dyDescent="0.45">
      <c r="B515" s="30">
        <f t="shared" si="28"/>
        <v>507</v>
      </c>
      <c r="C515" s="40"/>
      <c r="D515" s="41"/>
      <c r="E515" s="31" t="str">
        <f>IFERROR(IF(OR(確認書!$C$23="",D515=""),"",確認書!$C$23),"")</f>
        <v/>
      </c>
      <c r="F515" s="33" t="str">
        <f>IFERROR(VLOOKUP(E515,リスト!$A$2:$E$49,2,FALSE),"")</f>
        <v/>
      </c>
      <c r="G515" s="40"/>
      <c r="H515" s="29"/>
      <c r="I515" s="46"/>
      <c r="J515" s="34" t="str">
        <f t="shared" si="29"/>
        <v/>
      </c>
      <c r="K515" s="28" t="str">
        <f t="shared" si="30"/>
        <v/>
      </c>
      <c r="L515" s="25" t="str">
        <f t="shared" si="31"/>
        <v/>
      </c>
    </row>
    <row r="516" spans="2:12" ht="22.5" customHeight="1" x14ac:dyDescent="0.45">
      <c r="B516" s="30">
        <f t="shared" si="28"/>
        <v>508</v>
      </c>
      <c r="C516" s="40"/>
      <c r="D516" s="41"/>
      <c r="E516" s="31" t="str">
        <f>IFERROR(IF(OR(確認書!$C$23="",D516=""),"",確認書!$C$23),"")</f>
        <v/>
      </c>
      <c r="F516" s="33" t="str">
        <f>IFERROR(VLOOKUP(E516,リスト!$A$2:$E$49,2,FALSE),"")</f>
        <v/>
      </c>
      <c r="G516" s="40"/>
      <c r="H516" s="29"/>
      <c r="I516" s="46"/>
      <c r="J516" s="34" t="str">
        <f t="shared" si="29"/>
        <v/>
      </c>
      <c r="K516" s="28" t="str">
        <f t="shared" si="30"/>
        <v/>
      </c>
      <c r="L516" s="25" t="str">
        <f t="shared" si="31"/>
        <v/>
      </c>
    </row>
    <row r="517" spans="2:12" ht="22.5" customHeight="1" x14ac:dyDescent="0.45">
      <c r="B517" s="30">
        <f t="shared" si="28"/>
        <v>509</v>
      </c>
      <c r="C517" s="40"/>
      <c r="D517" s="41"/>
      <c r="E517" s="31" t="str">
        <f>IFERROR(IF(OR(確認書!$C$23="",D517=""),"",確認書!$C$23),"")</f>
        <v/>
      </c>
      <c r="F517" s="33" t="str">
        <f>IFERROR(VLOOKUP(E517,リスト!$A$2:$E$49,2,FALSE),"")</f>
        <v/>
      </c>
      <c r="G517" s="40"/>
      <c r="H517" s="29"/>
      <c r="I517" s="46"/>
      <c r="J517" s="34" t="str">
        <f t="shared" si="29"/>
        <v/>
      </c>
      <c r="K517" s="28" t="str">
        <f t="shared" si="30"/>
        <v/>
      </c>
      <c r="L517" s="25" t="str">
        <f t="shared" si="31"/>
        <v/>
      </c>
    </row>
    <row r="518" spans="2:12" ht="22.5" customHeight="1" x14ac:dyDescent="0.45">
      <c r="B518" s="30">
        <f t="shared" si="28"/>
        <v>510</v>
      </c>
      <c r="C518" s="40"/>
      <c r="D518" s="41"/>
      <c r="E518" s="31" t="str">
        <f>IFERROR(IF(OR(確認書!$C$23="",D518=""),"",確認書!$C$23),"")</f>
        <v/>
      </c>
      <c r="F518" s="33" t="str">
        <f>IFERROR(VLOOKUP(E518,リスト!$A$2:$E$49,2,FALSE),"")</f>
        <v/>
      </c>
      <c r="G518" s="40"/>
      <c r="H518" s="29"/>
      <c r="I518" s="46"/>
      <c r="J518" s="34" t="str">
        <f t="shared" si="29"/>
        <v/>
      </c>
      <c r="K518" s="28" t="str">
        <f t="shared" si="30"/>
        <v/>
      </c>
      <c r="L518" s="25" t="str">
        <f t="shared" si="31"/>
        <v/>
      </c>
    </row>
    <row r="519" spans="2:12" ht="22.5" customHeight="1" x14ac:dyDescent="0.45">
      <c r="B519" s="30">
        <f t="shared" si="28"/>
        <v>511</v>
      </c>
      <c r="C519" s="40"/>
      <c r="D519" s="41"/>
      <c r="E519" s="31" t="str">
        <f>IFERROR(IF(OR(確認書!$C$23="",D519=""),"",確認書!$C$23),"")</f>
        <v/>
      </c>
      <c r="F519" s="33" t="str">
        <f>IFERROR(VLOOKUP(E519,リスト!$A$2:$E$49,2,FALSE),"")</f>
        <v/>
      </c>
      <c r="G519" s="40"/>
      <c r="H519" s="29"/>
      <c r="I519" s="46"/>
      <c r="J519" s="34" t="str">
        <f t="shared" si="29"/>
        <v/>
      </c>
      <c r="K519" s="28" t="str">
        <f t="shared" si="30"/>
        <v/>
      </c>
      <c r="L519" s="25" t="str">
        <f t="shared" si="31"/>
        <v/>
      </c>
    </row>
    <row r="520" spans="2:12" ht="22.5" customHeight="1" x14ac:dyDescent="0.45">
      <c r="B520" s="30">
        <f t="shared" si="28"/>
        <v>512</v>
      </c>
      <c r="C520" s="40"/>
      <c r="D520" s="41"/>
      <c r="E520" s="31" t="str">
        <f>IFERROR(IF(OR(確認書!$C$23="",D520=""),"",確認書!$C$23),"")</f>
        <v/>
      </c>
      <c r="F520" s="33" t="str">
        <f>IFERROR(VLOOKUP(E520,リスト!$A$2:$E$49,2,FALSE),"")</f>
        <v/>
      </c>
      <c r="G520" s="40"/>
      <c r="H520" s="29"/>
      <c r="I520" s="46"/>
      <c r="J520" s="34" t="str">
        <f t="shared" si="29"/>
        <v/>
      </c>
      <c r="K520" s="28" t="str">
        <f t="shared" si="30"/>
        <v/>
      </c>
      <c r="L520" s="25" t="str">
        <f t="shared" si="31"/>
        <v/>
      </c>
    </row>
    <row r="521" spans="2:12" ht="22.5" customHeight="1" x14ac:dyDescent="0.45">
      <c r="B521" s="30">
        <f t="shared" si="28"/>
        <v>513</v>
      </c>
      <c r="C521" s="40"/>
      <c r="D521" s="41"/>
      <c r="E521" s="31" t="str">
        <f>IFERROR(IF(OR(確認書!$C$23="",D521=""),"",確認書!$C$23),"")</f>
        <v/>
      </c>
      <c r="F521" s="33" t="str">
        <f>IFERROR(VLOOKUP(E521,リスト!$A$2:$E$49,2,FALSE),"")</f>
        <v/>
      </c>
      <c r="G521" s="40"/>
      <c r="H521" s="29"/>
      <c r="I521" s="46"/>
      <c r="J521" s="34" t="str">
        <f t="shared" si="29"/>
        <v/>
      </c>
      <c r="K521" s="28" t="str">
        <f t="shared" si="30"/>
        <v/>
      </c>
      <c r="L521" s="25" t="str">
        <f t="shared" si="31"/>
        <v/>
      </c>
    </row>
    <row r="522" spans="2:12" ht="22.5" customHeight="1" x14ac:dyDescent="0.45">
      <c r="B522" s="30">
        <f t="shared" ref="B522:B585" si="32">ROW()-8</f>
        <v>514</v>
      </c>
      <c r="C522" s="40"/>
      <c r="D522" s="41"/>
      <c r="E522" s="31" t="str">
        <f>IFERROR(IF(OR(確認書!$C$23="",D522=""),"",確認書!$C$23),"")</f>
        <v/>
      </c>
      <c r="F522" s="33" t="str">
        <f>IFERROR(VLOOKUP(E522,リスト!$A$2:$E$49,2,FALSE),"")</f>
        <v/>
      </c>
      <c r="G522" s="40"/>
      <c r="H522" s="29"/>
      <c r="I522" s="46"/>
      <c r="J522" s="34" t="str">
        <f t="shared" ref="J522:J585" si="33">IF(COUNTBLANK(G522:I522)=3, "",
 IF(G522="3.時間給", IF(H522="", "", H522),
 IF(OR(G522="1.月給", G522="2.日給"),
   IF(OR(H522="", I522=""), "", ROUND(H522/I522,0)),
 "")))</f>
        <v/>
      </c>
      <c r="K522" s="28" t="str">
        <f t="shared" ref="K522:K585" si="34">IF(OR(E522="", F522=""), "",
 IF(NOT(ISNUMBER(J522)), "",
 IF(J522&lt;F522, "×（法定外・特例等対象外です）", "〇")))</f>
        <v/>
      </c>
      <c r="L522" s="25" t="str">
        <f t="shared" ref="L522:L585" si="35">IF(COUNTBLANK(D522:J522)=7, "",
 IF(D522="", "←D列に従業員名を姓名（フルネーム）で入力してください。誤変換にお気を付け下さい。",
 IF(G522="", "←G列に1.月給～3.時間給を入力してください",
 IF(H522="", "←H列に金額を入力してください",
 IF(NOT(ISNUMBER(H522)), "←H列の金額は半角数字で入力してください",
 IF(G522="3.時間給", "",
 IF(I522="", "←I列に労働時間を入力してください",
 IF(NOT(ISNUMBER(I522)), "←I列の労働時間は半角数字で入力してください", ""))))))))</f>
        <v/>
      </c>
    </row>
    <row r="523" spans="2:12" ht="22.5" customHeight="1" x14ac:dyDescent="0.45">
      <c r="B523" s="30">
        <f t="shared" si="32"/>
        <v>515</v>
      </c>
      <c r="C523" s="40"/>
      <c r="D523" s="41"/>
      <c r="E523" s="31" t="str">
        <f>IFERROR(IF(OR(確認書!$C$23="",D523=""),"",確認書!$C$23),"")</f>
        <v/>
      </c>
      <c r="F523" s="33" t="str">
        <f>IFERROR(VLOOKUP(E523,リスト!$A$2:$E$49,2,FALSE),"")</f>
        <v/>
      </c>
      <c r="G523" s="40"/>
      <c r="H523" s="29"/>
      <c r="I523" s="46"/>
      <c r="J523" s="34" t="str">
        <f t="shared" si="33"/>
        <v/>
      </c>
      <c r="K523" s="28" t="str">
        <f t="shared" si="34"/>
        <v/>
      </c>
      <c r="L523" s="25" t="str">
        <f t="shared" si="35"/>
        <v/>
      </c>
    </row>
    <row r="524" spans="2:12" ht="22.5" customHeight="1" x14ac:dyDescent="0.45">
      <c r="B524" s="30">
        <f t="shared" si="32"/>
        <v>516</v>
      </c>
      <c r="C524" s="40"/>
      <c r="D524" s="41"/>
      <c r="E524" s="31" t="str">
        <f>IFERROR(IF(OR(確認書!$C$23="",D524=""),"",確認書!$C$23),"")</f>
        <v/>
      </c>
      <c r="F524" s="33" t="str">
        <f>IFERROR(VLOOKUP(E524,リスト!$A$2:$E$49,2,FALSE),"")</f>
        <v/>
      </c>
      <c r="G524" s="40"/>
      <c r="H524" s="29"/>
      <c r="I524" s="46"/>
      <c r="J524" s="34" t="str">
        <f t="shared" si="33"/>
        <v/>
      </c>
      <c r="K524" s="28" t="str">
        <f t="shared" si="34"/>
        <v/>
      </c>
      <c r="L524" s="25" t="str">
        <f t="shared" si="35"/>
        <v/>
      </c>
    </row>
    <row r="525" spans="2:12" ht="22.5" customHeight="1" x14ac:dyDescent="0.45">
      <c r="B525" s="30">
        <f t="shared" si="32"/>
        <v>517</v>
      </c>
      <c r="C525" s="40"/>
      <c r="D525" s="41"/>
      <c r="E525" s="31" t="str">
        <f>IFERROR(IF(OR(確認書!$C$23="",D525=""),"",確認書!$C$23),"")</f>
        <v/>
      </c>
      <c r="F525" s="33" t="str">
        <f>IFERROR(VLOOKUP(E525,リスト!$A$2:$E$49,2,FALSE),"")</f>
        <v/>
      </c>
      <c r="G525" s="40"/>
      <c r="H525" s="29"/>
      <c r="I525" s="46"/>
      <c r="J525" s="34" t="str">
        <f t="shared" si="33"/>
        <v/>
      </c>
      <c r="K525" s="28" t="str">
        <f t="shared" si="34"/>
        <v/>
      </c>
      <c r="L525" s="25" t="str">
        <f t="shared" si="35"/>
        <v/>
      </c>
    </row>
    <row r="526" spans="2:12" ht="22.5" customHeight="1" x14ac:dyDescent="0.45">
      <c r="B526" s="30">
        <f t="shared" si="32"/>
        <v>518</v>
      </c>
      <c r="C526" s="40"/>
      <c r="D526" s="41"/>
      <c r="E526" s="31" t="str">
        <f>IFERROR(IF(OR(確認書!$C$23="",D526=""),"",確認書!$C$23),"")</f>
        <v/>
      </c>
      <c r="F526" s="33" t="str">
        <f>IFERROR(VLOOKUP(E526,リスト!$A$2:$E$49,2,FALSE),"")</f>
        <v/>
      </c>
      <c r="G526" s="40"/>
      <c r="H526" s="29"/>
      <c r="I526" s="46"/>
      <c r="J526" s="34" t="str">
        <f t="shared" si="33"/>
        <v/>
      </c>
      <c r="K526" s="28" t="str">
        <f t="shared" si="34"/>
        <v/>
      </c>
      <c r="L526" s="25" t="str">
        <f t="shared" si="35"/>
        <v/>
      </c>
    </row>
    <row r="527" spans="2:12" ht="22.5" customHeight="1" x14ac:dyDescent="0.45">
      <c r="B527" s="30">
        <f t="shared" si="32"/>
        <v>519</v>
      </c>
      <c r="C527" s="40"/>
      <c r="D527" s="41"/>
      <c r="E527" s="31" t="str">
        <f>IFERROR(IF(OR(確認書!$C$23="",D527=""),"",確認書!$C$23),"")</f>
        <v/>
      </c>
      <c r="F527" s="33" t="str">
        <f>IFERROR(VLOOKUP(E527,リスト!$A$2:$E$49,2,FALSE),"")</f>
        <v/>
      </c>
      <c r="G527" s="40"/>
      <c r="H527" s="29"/>
      <c r="I527" s="46"/>
      <c r="J527" s="34" t="str">
        <f t="shared" si="33"/>
        <v/>
      </c>
      <c r="K527" s="28" t="str">
        <f t="shared" si="34"/>
        <v/>
      </c>
      <c r="L527" s="25" t="str">
        <f t="shared" si="35"/>
        <v/>
      </c>
    </row>
    <row r="528" spans="2:12" ht="22.5" customHeight="1" x14ac:dyDescent="0.45">
      <c r="B528" s="30">
        <f t="shared" si="32"/>
        <v>520</v>
      </c>
      <c r="C528" s="40"/>
      <c r="D528" s="41"/>
      <c r="E528" s="31" t="str">
        <f>IFERROR(IF(OR(確認書!$C$23="",D528=""),"",確認書!$C$23),"")</f>
        <v/>
      </c>
      <c r="F528" s="33" t="str">
        <f>IFERROR(VLOOKUP(E528,リスト!$A$2:$E$49,2,FALSE),"")</f>
        <v/>
      </c>
      <c r="G528" s="40"/>
      <c r="H528" s="29"/>
      <c r="I528" s="46"/>
      <c r="J528" s="34" t="str">
        <f t="shared" si="33"/>
        <v/>
      </c>
      <c r="K528" s="28" t="str">
        <f t="shared" si="34"/>
        <v/>
      </c>
      <c r="L528" s="25" t="str">
        <f t="shared" si="35"/>
        <v/>
      </c>
    </row>
    <row r="529" spans="2:12" ht="22.5" customHeight="1" x14ac:dyDescent="0.45">
      <c r="B529" s="30">
        <f t="shared" si="32"/>
        <v>521</v>
      </c>
      <c r="C529" s="40"/>
      <c r="D529" s="41"/>
      <c r="E529" s="31" t="str">
        <f>IFERROR(IF(OR(確認書!$C$23="",D529=""),"",確認書!$C$23),"")</f>
        <v/>
      </c>
      <c r="F529" s="33" t="str">
        <f>IFERROR(VLOOKUP(E529,リスト!$A$2:$E$49,2,FALSE),"")</f>
        <v/>
      </c>
      <c r="G529" s="40"/>
      <c r="H529" s="29"/>
      <c r="I529" s="46"/>
      <c r="J529" s="34" t="str">
        <f t="shared" si="33"/>
        <v/>
      </c>
      <c r="K529" s="28" t="str">
        <f t="shared" si="34"/>
        <v/>
      </c>
      <c r="L529" s="25" t="str">
        <f t="shared" si="35"/>
        <v/>
      </c>
    </row>
    <row r="530" spans="2:12" ht="22.5" customHeight="1" x14ac:dyDescent="0.45">
      <c r="B530" s="30">
        <f t="shared" si="32"/>
        <v>522</v>
      </c>
      <c r="C530" s="40"/>
      <c r="D530" s="41"/>
      <c r="E530" s="31" t="str">
        <f>IFERROR(IF(OR(確認書!$C$23="",D530=""),"",確認書!$C$23),"")</f>
        <v/>
      </c>
      <c r="F530" s="33" t="str">
        <f>IFERROR(VLOOKUP(E530,リスト!$A$2:$E$49,2,FALSE),"")</f>
        <v/>
      </c>
      <c r="G530" s="40"/>
      <c r="H530" s="29"/>
      <c r="I530" s="46"/>
      <c r="J530" s="34" t="str">
        <f t="shared" si="33"/>
        <v/>
      </c>
      <c r="K530" s="28" t="str">
        <f t="shared" si="34"/>
        <v/>
      </c>
      <c r="L530" s="25" t="str">
        <f t="shared" si="35"/>
        <v/>
      </c>
    </row>
    <row r="531" spans="2:12" ht="22.5" customHeight="1" x14ac:dyDescent="0.45">
      <c r="B531" s="30">
        <f t="shared" si="32"/>
        <v>523</v>
      </c>
      <c r="C531" s="40"/>
      <c r="D531" s="41"/>
      <c r="E531" s="31" t="str">
        <f>IFERROR(IF(OR(確認書!$C$23="",D531=""),"",確認書!$C$23),"")</f>
        <v/>
      </c>
      <c r="F531" s="33" t="str">
        <f>IFERROR(VLOOKUP(E531,リスト!$A$2:$E$49,2,FALSE),"")</f>
        <v/>
      </c>
      <c r="G531" s="40"/>
      <c r="H531" s="29"/>
      <c r="I531" s="46"/>
      <c r="J531" s="34" t="str">
        <f t="shared" si="33"/>
        <v/>
      </c>
      <c r="K531" s="28" t="str">
        <f t="shared" si="34"/>
        <v/>
      </c>
      <c r="L531" s="25" t="str">
        <f t="shared" si="35"/>
        <v/>
      </c>
    </row>
    <row r="532" spans="2:12" ht="22.5" customHeight="1" x14ac:dyDescent="0.45">
      <c r="B532" s="30">
        <f t="shared" si="32"/>
        <v>524</v>
      </c>
      <c r="C532" s="40"/>
      <c r="D532" s="41"/>
      <c r="E532" s="31" t="str">
        <f>IFERROR(IF(OR(確認書!$C$23="",D532=""),"",確認書!$C$23),"")</f>
        <v/>
      </c>
      <c r="F532" s="33" t="str">
        <f>IFERROR(VLOOKUP(E532,リスト!$A$2:$E$49,2,FALSE),"")</f>
        <v/>
      </c>
      <c r="G532" s="40"/>
      <c r="H532" s="29"/>
      <c r="I532" s="46"/>
      <c r="J532" s="34" t="str">
        <f t="shared" si="33"/>
        <v/>
      </c>
      <c r="K532" s="28" t="str">
        <f t="shared" si="34"/>
        <v/>
      </c>
      <c r="L532" s="25" t="str">
        <f t="shared" si="35"/>
        <v/>
      </c>
    </row>
    <row r="533" spans="2:12" ht="22.5" customHeight="1" x14ac:dyDescent="0.45">
      <c r="B533" s="30">
        <f t="shared" si="32"/>
        <v>525</v>
      </c>
      <c r="C533" s="40"/>
      <c r="D533" s="41"/>
      <c r="E533" s="31" t="str">
        <f>IFERROR(IF(OR(確認書!$C$23="",D533=""),"",確認書!$C$23),"")</f>
        <v/>
      </c>
      <c r="F533" s="33" t="str">
        <f>IFERROR(VLOOKUP(E533,リスト!$A$2:$E$49,2,FALSE),"")</f>
        <v/>
      </c>
      <c r="G533" s="40"/>
      <c r="H533" s="29"/>
      <c r="I533" s="46"/>
      <c r="J533" s="34" t="str">
        <f t="shared" si="33"/>
        <v/>
      </c>
      <c r="K533" s="28" t="str">
        <f t="shared" si="34"/>
        <v/>
      </c>
      <c r="L533" s="25" t="str">
        <f t="shared" si="35"/>
        <v/>
      </c>
    </row>
    <row r="534" spans="2:12" ht="22.5" customHeight="1" x14ac:dyDescent="0.45">
      <c r="B534" s="30">
        <f t="shared" si="32"/>
        <v>526</v>
      </c>
      <c r="C534" s="40"/>
      <c r="D534" s="41"/>
      <c r="E534" s="31" t="str">
        <f>IFERROR(IF(OR(確認書!$C$23="",D534=""),"",確認書!$C$23),"")</f>
        <v/>
      </c>
      <c r="F534" s="33" t="str">
        <f>IFERROR(VLOOKUP(E534,リスト!$A$2:$E$49,2,FALSE),"")</f>
        <v/>
      </c>
      <c r="G534" s="40"/>
      <c r="H534" s="29"/>
      <c r="I534" s="46"/>
      <c r="J534" s="34" t="str">
        <f t="shared" si="33"/>
        <v/>
      </c>
      <c r="K534" s="28" t="str">
        <f t="shared" si="34"/>
        <v/>
      </c>
      <c r="L534" s="25" t="str">
        <f t="shared" si="35"/>
        <v/>
      </c>
    </row>
    <row r="535" spans="2:12" ht="22.5" customHeight="1" x14ac:dyDescent="0.45">
      <c r="B535" s="30">
        <f t="shared" si="32"/>
        <v>527</v>
      </c>
      <c r="C535" s="40"/>
      <c r="D535" s="41"/>
      <c r="E535" s="31" t="str">
        <f>IFERROR(IF(OR(確認書!$C$23="",D535=""),"",確認書!$C$23),"")</f>
        <v/>
      </c>
      <c r="F535" s="33" t="str">
        <f>IFERROR(VLOOKUP(E535,リスト!$A$2:$E$49,2,FALSE),"")</f>
        <v/>
      </c>
      <c r="G535" s="40"/>
      <c r="H535" s="29"/>
      <c r="I535" s="46"/>
      <c r="J535" s="34" t="str">
        <f t="shared" si="33"/>
        <v/>
      </c>
      <c r="K535" s="28" t="str">
        <f t="shared" si="34"/>
        <v/>
      </c>
      <c r="L535" s="25" t="str">
        <f t="shared" si="35"/>
        <v/>
      </c>
    </row>
    <row r="536" spans="2:12" ht="22.5" customHeight="1" x14ac:dyDescent="0.45">
      <c r="B536" s="30">
        <f t="shared" si="32"/>
        <v>528</v>
      </c>
      <c r="C536" s="40"/>
      <c r="D536" s="41"/>
      <c r="E536" s="31" t="str">
        <f>IFERROR(IF(OR(確認書!$C$23="",D536=""),"",確認書!$C$23),"")</f>
        <v/>
      </c>
      <c r="F536" s="33" t="str">
        <f>IFERROR(VLOOKUP(E536,リスト!$A$2:$E$49,2,FALSE),"")</f>
        <v/>
      </c>
      <c r="G536" s="40"/>
      <c r="H536" s="29"/>
      <c r="I536" s="46"/>
      <c r="J536" s="34" t="str">
        <f t="shared" si="33"/>
        <v/>
      </c>
      <c r="K536" s="28" t="str">
        <f t="shared" si="34"/>
        <v/>
      </c>
      <c r="L536" s="25" t="str">
        <f t="shared" si="35"/>
        <v/>
      </c>
    </row>
    <row r="537" spans="2:12" ht="22.5" customHeight="1" x14ac:dyDescent="0.45">
      <c r="B537" s="30">
        <f t="shared" si="32"/>
        <v>529</v>
      </c>
      <c r="C537" s="40"/>
      <c r="D537" s="41"/>
      <c r="E537" s="31" t="str">
        <f>IFERROR(IF(OR(確認書!$C$23="",D537=""),"",確認書!$C$23),"")</f>
        <v/>
      </c>
      <c r="F537" s="33" t="str">
        <f>IFERROR(VLOOKUP(E537,リスト!$A$2:$E$49,2,FALSE),"")</f>
        <v/>
      </c>
      <c r="G537" s="40"/>
      <c r="H537" s="29"/>
      <c r="I537" s="46"/>
      <c r="J537" s="34" t="str">
        <f t="shared" si="33"/>
        <v/>
      </c>
      <c r="K537" s="28" t="str">
        <f t="shared" si="34"/>
        <v/>
      </c>
      <c r="L537" s="25" t="str">
        <f t="shared" si="35"/>
        <v/>
      </c>
    </row>
    <row r="538" spans="2:12" ht="22.5" customHeight="1" x14ac:dyDescent="0.45">
      <c r="B538" s="30">
        <f t="shared" si="32"/>
        <v>530</v>
      </c>
      <c r="C538" s="40"/>
      <c r="D538" s="41"/>
      <c r="E538" s="31" t="str">
        <f>IFERROR(IF(OR(確認書!$C$23="",D538=""),"",確認書!$C$23),"")</f>
        <v/>
      </c>
      <c r="F538" s="33" t="str">
        <f>IFERROR(VLOOKUP(E538,リスト!$A$2:$E$49,2,FALSE),"")</f>
        <v/>
      </c>
      <c r="G538" s="40"/>
      <c r="H538" s="29"/>
      <c r="I538" s="46"/>
      <c r="J538" s="34" t="str">
        <f t="shared" si="33"/>
        <v/>
      </c>
      <c r="K538" s="28" t="str">
        <f t="shared" si="34"/>
        <v/>
      </c>
      <c r="L538" s="25" t="str">
        <f t="shared" si="35"/>
        <v/>
      </c>
    </row>
    <row r="539" spans="2:12" ht="22.5" customHeight="1" x14ac:dyDescent="0.45">
      <c r="B539" s="30">
        <f t="shared" si="32"/>
        <v>531</v>
      </c>
      <c r="C539" s="40"/>
      <c r="D539" s="41"/>
      <c r="E539" s="31" t="str">
        <f>IFERROR(IF(OR(確認書!$C$23="",D539=""),"",確認書!$C$23),"")</f>
        <v/>
      </c>
      <c r="F539" s="33" t="str">
        <f>IFERROR(VLOOKUP(E539,リスト!$A$2:$E$49,2,FALSE),"")</f>
        <v/>
      </c>
      <c r="G539" s="40"/>
      <c r="H539" s="29"/>
      <c r="I539" s="46"/>
      <c r="J539" s="34" t="str">
        <f t="shared" si="33"/>
        <v/>
      </c>
      <c r="K539" s="28" t="str">
        <f t="shared" si="34"/>
        <v/>
      </c>
      <c r="L539" s="25" t="str">
        <f t="shared" si="35"/>
        <v/>
      </c>
    </row>
    <row r="540" spans="2:12" ht="22.5" customHeight="1" x14ac:dyDescent="0.45">
      <c r="B540" s="30">
        <f t="shared" si="32"/>
        <v>532</v>
      </c>
      <c r="C540" s="40"/>
      <c r="D540" s="41"/>
      <c r="E540" s="31" t="str">
        <f>IFERROR(IF(OR(確認書!$C$23="",D540=""),"",確認書!$C$23),"")</f>
        <v/>
      </c>
      <c r="F540" s="33" t="str">
        <f>IFERROR(VLOOKUP(E540,リスト!$A$2:$E$49,2,FALSE),"")</f>
        <v/>
      </c>
      <c r="G540" s="40"/>
      <c r="H540" s="29"/>
      <c r="I540" s="46"/>
      <c r="J540" s="34" t="str">
        <f t="shared" si="33"/>
        <v/>
      </c>
      <c r="K540" s="28" t="str">
        <f t="shared" si="34"/>
        <v/>
      </c>
      <c r="L540" s="25" t="str">
        <f t="shared" si="35"/>
        <v/>
      </c>
    </row>
    <row r="541" spans="2:12" ht="22.5" customHeight="1" x14ac:dyDescent="0.45">
      <c r="B541" s="30">
        <f t="shared" si="32"/>
        <v>533</v>
      </c>
      <c r="C541" s="40"/>
      <c r="D541" s="41"/>
      <c r="E541" s="31" t="str">
        <f>IFERROR(IF(OR(確認書!$C$23="",D541=""),"",確認書!$C$23),"")</f>
        <v/>
      </c>
      <c r="F541" s="33" t="str">
        <f>IFERROR(VLOOKUP(E541,リスト!$A$2:$E$49,2,FALSE),"")</f>
        <v/>
      </c>
      <c r="G541" s="40"/>
      <c r="H541" s="29"/>
      <c r="I541" s="46"/>
      <c r="J541" s="34" t="str">
        <f t="shared" si="33"/>
        <v/>
      </c>
      <c r="K541" s="28" t="str">
        <f t="shared" si="34"/>
        <v/>
      </c>
      <c r="L541" s="25" t="str">
        <f t="shared" si="35"/>
        <v/>
      </c>
    </row>
    <row r="542" spans="2:12" ht="22.5" customHeight="1" x14ac:dyDescent="0.45">
      <c r="B542" s="30">
        <f t="shared" si="32"/>
        <v>534</v>
      </c>
      <c r="C542" s="40"/>
      <c r="D542" s="41"/>
      <c r="E542" s="31" t="str">
        <f>IFERROR(IF(OR(確認書!$C$23="",D542=""),"",確認書!$C$23),"")</f>
        <v/>
      </c>
      <c r="F542" s="33" t="str">
        <f>IFERROR(VLOOKUP(E542,リスト!$A$2:$E$49,2,FALSE),"")</f>
        <v/>
      </c>
      <c r="G542" s="40"/>
      <c r="H542" s="29"/>
      <c r="I542" s="46"/>
      <c r="J542" s="34" t="str">
        <f t="shared" si="33"/>
        <v/>
      </c>
      <c r="K542" s="28" t="str">
        <f t="shared" si="34"/>
        <v/>
      </c>
      <c r="L542" s="25" t="str">
        <f t="shared" si="35"/>
        <v/>
      </c>
    </row>
    <row r="543" spans="2:12" ht="22.5" customHeight="1" x14ac:dyDescent="0.45">
      <c r="B543" s="30">
        <f t="shared" si="32"/>
        <v>535</v>
      </c>
      <c r="C543" s="40"/>
      <c r="D543" s="41"/>
      <c r="E543" s="31" t="str">
        <f>IFERROR(IF(OR(確認書!$C$23="",D543=""),"",確認書!$C$23),"")</f>
        <v/>
      </c>
      <c r="F543" s="33" t="str">
        <f>IFERROR(VLOOKUP(E543,リスト!$A$2:$E$49,2,FALSE),"")</f>
        <v/>
      </c>
      <c r="G543" s="40"/>
      <c r="H543" s="29"/>
      <c r="I543" s="46"/>
      <c r="J543" s="34" t="str">
        <f t="shared" si="33"/>
        <v/>
      </c>
      <c r="K543" s="28" t="str">
        <f t="shared" si="34"/>
        <v/>
      </c>
      <c r="L543" s="25" t="str">
        <f t="shared" si="35"/>
        <v/>
      </c>
    </row>
    <row r="544" spans="2:12" ht="22.5" customHeight="1" x14ac:dyDescent="0.45">
      <c r="B544" s="30">
        <f t="shared" si="32"/>
        <v>536</v>
      </c>
      <c r="C544" s="40"/>
      <c r="D544" s="41"/>
      <c r="E544" s="31" t="str">
        <f>IFERROR(IF(OR(確認書!$C$23="",D544=""),"",確認書!$C$23),"")</f>
        <v/>
      </c>
      <c r="F544" s="33" t="str">
        <f>IFERROR(VLOOKUP(E544,リスト!$A$2:$E$49,2,FALSE),"")</f>
        <v/>
      </c>
      <c r="G544" s="40"/>
      <c r="H544" s="29"/>
      <c r="I544" s="46"/>
      <c r="J544" s="34" t="str">
        <f t="shared" si="33"/>
        <v/>
      </c>
      <c r="K544" s="28" t="str">
        <f t="shared" si="34"/>
        <v/>
      </c>
      <c r="L544" s="25" t="str">
        <f t="shared" si="35"/>
        <v/>
      </c>
    </row>
    <row r="545" spans="2:12" ht="22.5" customHeight="1" x14ac:dyDescent="0.45">
      <c r="B545" s="30">
        <f t="shared" si="32"/>
        <v>537</v>
      </c>
      <c r="C545" s="40"/>
      <c r="D545" s="41"/>
      <c r="E545" s="31" t="str">
        <f>IFERROR(IF(OR(確認書!$C$23="",D545=""),"",確認書!$C$23),"")</f>
        <v/>
      </c>
      <c r="F545" s="33" t="str">
        <f>IFERROR(VLOOKUP(E545,リスト!$A$2:$E$49,2,FALSE),"")</f>
        <v/>
      </c>
      <c r="G545" s="40"/>
      <c r="H545" s="29"/>
      <c r="I545" s="46"/>
      <c r="J545" s="34" t="str">
        <f t="shared" si="33"/>
        <v/>
      </c>
      <c r="K545" s="28" t="str">
        <f t="shared" si="34"/>
        <v/>
      </c>
      <c r="L545" s="25" t="str">
        <f t="shared" si="35"/>
        <v/>
      </c>
    </row>
    <row r="546" spans="2:12" ht="22.5" customHeight="1" x14ac:dyDescent="0.45">
      <c r="B546" s="30">
        <f t="shared" si="32"/>
        <v>538</v>
      </c>
      <c r="C546" s="40"/>
      <c r="D546" s="41"/>
      <c r="E546" s="31" t="str">
        <f>IFERROR(IF(OR(確認書!$C$23="",D546=""),"",確認書!$C$23),"")</f>
        <v/>
      </c>
      <c r="F546" s="33" t="str">
        <f>IFERROR(VLOOKUP(E546,リスト!$A$2:$E$49,2,FALSE),"")</f>
        <v/>
      </c>
      <c r="G546" s="40"/>
      <c r="H546" s="29"/>
      <c r="I546" s="46"/>
      <c r="J546" s="34" t="str">
        <f t="shared" si="33"/>
        <v/>
      </c>
      <c r="K546" s="28" t="str">
        <f t="shared" si="34"/>
        <v/>
      </c>
      <c r="L546" s="25" t="str">
        <f t="shared" si="35"/>
        <v/>
      </c>
    </row>
    <row r="547" spans="2:12" ht="22.5" customHeight="1" x14ac:dyDescent="0.45">
      <c r="B547" s="30">
        <f t="shared" si="32"/>
        <v>539</v>
      </c>
      <c r="C547" s="40"/>
      <c r="D547" s="41"/>
      <c r="E547" s="31" t="str">
        <f>IFERROR(IF(OR(確認書!$C$23="",D547=""),"",確認書!$C$23),"")</f>
        <v/>
      </c>
      <c r="F547" s="33" t="str">
        <f>IFERROR(VLOOKUP(E547,リスト!$A$2:$E$49,2,FALSE),"")</f>
        <v/>
      </c>
      <c r="G547" s="40"/>
      <c r="H547" s="29"/>
      <c r="I547" s="46"/>
      <c r="J547" s="34" t="str">
        <f t="shared" si="33"/>
        <v/>
      </c>
      <c r="K547" s="28" t="str">
        <f t="shared" si="34"/>
        <v/>
      </c>
      <c r="L547" s="25" t="str">
        <f t="shared" si="35"/>
        <v/>
      </c>
    </row>
    <row r="548" spans="2:12" ht="22.5" customHeight="1" x14ac:dyDescent="0.45">
      <c r="B548" s="30">
        <f t="shared" si="32"/>
        <v>540</v>
      </c>
      <c r="C548" s="40"/>
      <c r="D548" s="41"/>
      <c r="E548" s="31" t="str">
        <f>IFERROR(IF(OR(確認書!$C$23="",D548=""),"",確認書!$C$23),"")</f>
        <v/>
      </c>
      <c r="F548" s="33" t="str">
        <f>IFERROR(VLOOKUP(E548,リスト!$A$2:$E$49,2,FALSE),"")</f>
        <v/>
      </c>
      <c r="G548" s="40"/>
      <c r="H548" s="29"/>
      <c r="I548" s="46"/>
      <c r="J548" s="34" t="str">
        <f t="shared" si="33"/>
        <v/>
      </c>
      <c r="K548" s="28" t="str">
        <f t="shared" si="34"/>
        <v/>
      </c>
      <c r="L548" s="25" t="str">
        <f t="shared" si="35"/>
        <v/>
      </c>
    </row>
    <row r="549" spans="2:12" ht="22.5" customHeight="1" x14ac:dyDescent="0.45">
      <c r="B549" s="30">
        <f t="shared" si="32"/>
        <v>541</v>
      </c>
      <c r="C549" s="40"/>
      <c r="D549" s="41"/>
      <c r="E549" s="31" t="str">
        <f>IFERROR(IF(OR(確認書!$C$23="",D549=""),"",確認書!$C$23),"")</f>
        <v/>
      </c>
      <c r="F549" s="33" t="str">
        <f>IFERROR(VLOOKUP(E549,リスト!$A$2:$E$49,2,FALSE),"")</f>
        <v/>
      </c>
      <c r="G549" s="40"/>
      <c r="H549" s="29"/>
      <c r="I549" s="46"/>
      <c r="J549" s="34" t="str">
        <f t="shared" si="33"/>
        <v/>
      </c>
      <c r="K549" s="28" t="str">
        <f t="shared" si="34"/>
        <v/>
      </c>
      <c r="L549" s="25" t="str">
        <f t="shared" si="35"/>
        <v/>
      </c>
    </row>
    <row r="550" spans="2:12" ht="22.5" customHeight="1" x14ac:dyDescent="0.45">
      <c r="B550" s="30">
        <f t="shared" si="32"/>
        <v>542</v>
      </c>
      <c r="C550" s="40"/>
      <c r="D550" s="41"/>
      <c r="E550" s="31" t="str">
        <f>IFERROR(IF(OR(確認書!$C$23="",D550=""),"",確認書!$C$23),"")</f>
        <v/>
      </c>
      <c r="F550" s="33" t="str">
        <f>IFERROR(VLOOKUP(E550,リスト!$A$2:$E$49,2,FALSE),"")</f>
        <v/>
      </c>
      <c r="G550" s="40"/>
      <c r="H550" s="29"/>
      <c r="I550" s="46"/>
      <c r="J550" s="34" t="str">
        <f t="shared" si="33"/>
        <v/>
      </c>
      <c r="K550" s="28" t="str">
        <f t="shared" si="34"/>
        <v/>
      </c>
      <c r="L550" s="25" t="str">
        <f t="shared" si="35"/>
        <v/>
      </c>
    </row>
    <row r="551" spans="2:12" ht="22.5" customHeight="1" x14ac:dyDescent="0.45">
      <c r="B551" s="30">
        <f t="shared" si="32"/>
        <v>543</v>
      </c>
      <c r="C551" s="40"/>
      <c r="D551" s="41"/>
      <c r="E551" s="31" t="str">
        <f>IFERROR(IF(OR(確認書!$C$23="",D551=""),"",確認書!$C$23),"")</f>
        <v/>
      </c>
      <c r="F551" s="33" t="str">
        <f>IFERROR(VLOOKUP(E551,リスト!$A$2:$E$49,2,FALSE),"")</f>
        <v/>
      </c>
      <c r="G551" s="40"/>
      <c r="H551" s="29"/>
      <c r="I551" s="46"/>
      <c r="J551" s="34" t="str">
        <f t="shared" si="33"/>
        <v/>
      </c>
      <c r="K551" s="28" t="str">
        <f t="shared" si="34"/>
        <v/>
      </c>
      <c r="L551" s="25" t="str">
        <f t="shared" si="35"/>
        <v/>
      </c>
    </row>
    <row r="552" spans="2:12" ht="22.5" customHeight="1" x14ac:dyDescent="0.45">
      <c r="B552" s="30">
        <f t="shared" si="32"/>
        <v>544</v>
      </c>
      <c r="C552" s="40"/>
      <c r="D552" s="41"/>
      <c r="E552" s="31" t="str">
        <f>IFERROR(IF(OR(確認書!$C$23="",D552=""),"",確認書!$C$23),"")</f>
        <v/>
      </c>
      <c r="F552" s="33" t="str">
        <f>IFERROR(VLOOKUP(E552,リスト!$A$2:$E$49,2,FALSE),"")</f>
        <v/>
      </c>
      <c r="G552" s="40"/>
      <c r="H552" s="29"/>
      <c r="I552" s="46"/>
      <c r="J552" s="34" t="str">
        <f t="shared" si="33"/>
        <v/>
      </c>
      <c r="K552" s="28" t="str">
        <f t="shared" si="34"/>
        <v/>
      </c>
      <c r="L552" s="25" t="str">
        <f t="shared" si="35"/>
        <v/>
      </c>
    </row>
    <row r="553" spans="2:12" ht="22.5" customHeight="1" x14ac:dyDescent="0.45">
      <c r="B553" s="30">
        <f t="shared" si="32"/>
        <v>545</v>
      </c>
      <c r="C553" s="40"/>
      <c r="D553" s="41"/>
      <c r="E553" s="31" t="str">
        <f>IFERROR(IF(OR(確認書!$C$23="",D553=""),"",確認書!$C$23),"")</f>
        <v/>
      </c>
      <c r="F553" s="33" t="str">
        <f>IFERROR(VLOOKUP(E553,リスト!$A$2:$E$49,2,FALSE),"")</f>
        <v/>
      </c>
      <c r="G553" s="40"/>
      <c r="H553" s="29"/>
      <c r="I553" s="46"/>
      <c r="J553" s="34" t="str">
        <f t="shared" si="33"/>
        <v/>
      </c>
      <c r="K553" s="28" t="str">
        <f t="shared" si="34"/>
        <v/>
      </c>
      <c r="L553" s="25" t="str">
        <f t="shared" si="35"/>
        <v/>
      </c>
    </row>
    <row r="554" spans="2:12" ht="22.5" customHeight="1" x14ac:dyDescent="0.45">
      <c r="B554" s="30">
        <f t="shared" si="32"/>
        <v>546</v>
      </c>
      <c r="C554" s="40"/>
      <c r="D554" s="41"/>
      <c r="E554" s="31" t="str">
        <f>IFERROR(IF(OR(確認書!$C$23="",D554=""),"",確認書!$C$23),"")</f>
        <v/>
      </c>
      <c r="F554" s="33" t="str">
        <f>IFERROR(VLOOKUP(E554,リスト!$A$2:$E$49,2,FALSE),"")</f>
        <v/>
      </c>
      <c r="G554" s="40"/>
      <c r="H554" s="29"/>
      <c r="I554" s="46"/>
      <c r="J554" s="34" t="str">
        <f t="shared" si="33"/>
        <v/>
      </c>
      <c r="K554" s="28" t="str">
        <f t="shared" si="34"/>
        <v/>
      </c>
      <c r="L554" s="25" t="str">
        <f t="shared" si="35"/>
        <v/>
      </c>
    </row>
    <row r="555" spans="2:12" ht="22.5" customHeight="1" x14ac:dyDescent="0.45">
      <c r="B555" s="30">
        <f t="shared" si="32"/>
        <v>547</v>
      </c>
      <c r="C555" s="40"/>
      <c r="D555" s="41"/>
      <c r="E555" s="31" t="str">
        <f>IFERROR(IF(OR(確認書!$C$23="",D555=""),"",確認書!$C$23),"")</f>
        <v/>
      </c>
      <c r="F555" s="33" t="str">
        <f>IFERROR(VLOOKUP(E555,リスト!$A$2:$E$49,2,FALSE),"")</f>
        <v/>
      </c>
      <c r="G555" s="40"/>
      <c r="H555" s="29"/>
      <c r="I555" s="46"/>
      <c r="J555" s="34" t="str">
        <f t="shared" si="33"/>
        <v/>
      </c>
      <c r="K555" s="28" t="str">
        <f t="shared" si="34"/>
        <v/>
      </c>
      <c r="L555" s="25" t="str">
        <f t="shared" si="35"/>
        <v/>
      </c>
    </row>
    <row r="556" spans="2:12" ht="22.5" customHeight="1" x14ac:dyDescent="0.45">
      <c r="B556" s="30">
        <f t="shared" si="32"/>
        <v>548</v>
      </c>
      <c r="C556" s="40"/>
      <c r="D556" s="41"/>
      <c r="E556" s="31" t="str">
        <f>IFERROR(IF(OR(確認書!$C$23="",D556=""),"",確認書!$C$23),"")</f>
        <v/>
      </c>
      <c r="F556" s="33" t="str">
        <f>IFERROR(VLOOKUP(E556,リスト!$A$2:$E$49,2,FALSE),"")</f>
        <v/>
      </c>
      <c r="G556" s="40"/>
      <c r="H556" s="29"/>
      <c r="I556" s="46"/>
      <c r="J556" s="34" t="str">
        <f t="shared" si="33"/>
        <v/>
      </c>
      <c r="K556" s="28" t="str">
        <f t="shared" si="34"/>
        <v/>
      </c>
      <c r="L556" s="25" t="str">
        <f t="shared" si="35"/>
        <v/>
      </c>
    </row>
    <row r="557" spans="2:12" ht="22.5" customHeight="1" x14ac:dyDescent="0.45">
      <c r="B557" s="30">
        <f t="shared" si="32"/>
        <v>549</v>
      </c>
      <c r="C557" s="40"/>
      <c r="D557" s="41"/>
      <c r="E557" s="31" t="str">
        <f>IFERROR(IF(OR(確認書!$C$23="",D557=""),"",確認書!$C$23),"")</f>
        <v/>
      </c>
      <c r="F557" s="33" t="str">
        <f>IFERROR(VLOOKUP(E557,リスト!$A$2:$E$49,2,FALSE),"")</f>
        <v/>
      </c>
      <c r="G557" s="40"/>
      <c r="H557" s="29"/>
      <c r="I557" s="46"/>
      <c r="J557" s="34" t="str">
        <f t="shared" si="33"/>
        <v/>
      </c>
      <c r="K557" s="28" t="str">
        <f t="shared" si="34"/>
        <v/>
      </c>
      <c r="L557" s="25" t="str">
        <f t="shared" si="35"/>
        <v/>
      </c>
    </row>
    <row r="558" spans="2:12" ht="22.5" customHeight="1" x14ac:dyDescent="0.45">
      <c r="B558" s="30">
        <f t="shared" si="32"/>
        <v>550</v>
      </c>
      <c r="C558" s="40"/>
      <c r="D558" s="41"/>
      <c r="E558" s="31" t="str">
        <f>IFERROR(IF(OR(確認書!$C$23="",D558=""),"",確認書!$C$23),"")</f>
        <v/>
      </c>
      <c r="F558" s="33" t="str">
        <f>IFERROR(VLOOKUP(E558,リスト!$A$2:$E$49,2,FALSE),"")</f>
        <v/>
      </c>
      <c r="G558" s="40"/>
      <c r="H558" s="29"/>
      <c r="I558" s="46"/>
      <c r="J558" s="34" t="str">
        <f t="shared" si="33"/>
        <v/>
      </c>
      <c r="K558" s="28" t="str">
        <f t="shared" si="34"/>
        <v/>
      </c>
      <c r="L558" s="25" t="str">
        <f t="shared" si="35"/>
        <v/>
      </c>
    </row>
    <row r="559" spans="2:12" ht="22.5" customHeight="1" x14ac:dyDescent="0.45">
      <c r="B559" s="30">
        <f t="shared" si="32"/>
        <v>551</v>
      </c>
      <c r="C559" s="40"/>
      <c r="D559" s="41"/>
      <c r="E559" s="31" t="str">
        <f>IFERROR(IF(OR(確認書!$C$23="",D559=""),"",確認書!$C$23),"")</f>
        <v/>
      </c>
      <c r="F559" s="33" t="str">
        <f>IFERROR(VLOOKUP(E559,リスト!$A$2:$E$49,2,FALSE),"")</f>
        <v/>
      </c>
      <c r="G559" s="40"/>
      <c r="H559" s="29"/>
      <c r="I559" s="46"/>
      <c r="J559" s="34" t="str">
        <f t="shared" si="33"/>
        <v/>
      </c>
      <c r="K559" s="28" t="str">
        <f t="shared" si="34"/>
        <v/>
      </c>
      <c r="L559" s="25" t="str">
        <f t="shared" si="35"/>
        <v/>
      </c>
    </row>
    <row r="560" spans="2:12" ht="22.5" customHeight="1" x14ac:dyDescent="0.45">
      <c r="B560" s="30">
        <f t="shared" si="32"/>
        <v>552</v>
      </c>
      <c r="C560" s="40"/>
      <c r="D560" s="41"/>
      <c r="E560" s="31" t="str">
        <f>IFERROR(IF(OR(確認書!$C$23="",D560=""),"",確認書!$C$23),"")</f>
        <v/>
      </c>
      <c r="F560" s="33" t="str">
        <f>IFERROR(VLOOKUP(E560,リスト!$A$2:$E$49,2,FALSE),"")</f>
        <v/>
      </c>
      <c r="G560" s="40"/>
      <c r="H560" s="29"/>
      <c r="I560" s="46"/>
      <c r="J560" s="34" t="str">
        <f t="shared" si="33"/>
        <v/>
      </c>
      <c r="K560" s="28" t="str">
        <f t="shared" si="34"/>
        <v/>
      </c>
      <c r="L560" s="25" t="str">
        <f t="shared" si="35"/>
        <v/>
      </c>
    </row>
    <row r="561" spans="2:12" ht="22.5" customHeight="1" x14ac:dyDescent="0.45">
      <c r="B561" s="30">
        <f t="shared" si="32"/>
        <v>553</v>
      </c>
      <c r="C561" s="40"/>
      <c r="D561" s="41"/>
      <c r="E561" s="31" t="str">
        <f>IFERROR(IF(OR(確認書!$C$23="",D561=""),"",確認書!$C$23),"")</f>
        <v/>
      </c>
      <c r="F561" s="33" t="str">
        <f>IFERROR(VLOOKUP(E561,リスト!$A$2:$E$49,2,FALSE),"")</f>
        <v/>
      </c>
      <c r="G561" s="40"/>
      <c r="H561" s="29"/>
      <c r="I561" s="46"/>
      <c r="J561" s="34" t="str">
        <f t="shared" si="33"/>
        <v/>
      </c>
      <c r="K561" s="28" t="str">
        <f t="shared" si="34"/>
        <v/>
      </c>
      <c r="L561" s="25" t="str">
        <f t="shared" si="35"/>
        <v/>
      </c>
    </row>
    <row r="562" spans="2:12" ht="22.5" customHeight="1" x14ac:dyDescent="0.45">
      <c r="B562" s="30">
        <f t="shared" si="32"/>
        <v>554</v>
      </c>
      <c r="C562" s="40"/>
      <c r="D562" s="41"/>
      <c r="E562" s="31" t="str">
        <f>IFERROR(IF(OR(確認書!$C$23="",D562=""),"",確認書!$C$23),"")</f>
        <v/>
      </c>
      <c r="F562" s="33" t="str">
        <f>IFERROR(VLOOKUP(E562,リスト!$A$2:$E$49,2,FALSE),"")</f>
        <v/>
      </c>
      <c r="G562" s="40"/>
      <c r="H562" s="29"/>
      <c r="I562" s="46"/>
      <c r="J562" s="34" t="str">
        <f t="shared" si="33"/>
        <v/>
      </c>
      <c r="K562" s="28" t="str">
        <f t="shared" si="34"/>
        <v/>
      </c>
      <c r="L562" s="25" t="str">
        <f t="shared" si="35"/>
        <v/>
      </c>
    </row>
    <row r="563" spans="2:12" ht="22.5" customHeight="1" x14ac:dyDescent="0.45">
      <c r="B563" s="30">
        <f t="shared" si="32"/>
        <v>555</v>
      </c>
      <c r="C563" s="40"/>
      <c r="D563" s="41"/>
      <c r="E563" s="31" t="str">
        <f>IFERROR(IF(OR(確認書!$C$23="",D563=""),"",確認書!$C$23),"")</f>
        <v/>
      </c>
      <c r="F563" s="33" t="str">
        <f>IFERROR(VLOOKUP(E563,リスト!$A$2:$E$49,2,FALSE),"")</f>
        <v/>
      </c>
      <c r="G563" s="40"/>
      <c r="H563" s="29"/>
      <c r="I563" s="46"/>
      <c r="J563" s="34" t="str">
        <f t="shared" si="33"/>
        <v/>
      </c>
      <c r="K563" s="28" t="str">
        <f t="shared" si="34"/>
        <v/>
      </c>
      <c r="L563" s="25" t="str">
        <f t="shared" si="35"/>
        <v/>
      </c>
    </row>
    <row r="564" spans="2:12" ht="22.5" customHeight="1" x14ac:dyDescent="0.45">
      <c r="B564" s="30">
        <f t="shared" si="32"/>
        <v>556</v>
      </c>
      <c r="C564" s="40"/>
      <c r="D564" s="41"/>
      <c r="E564" s="31" t="str">
        <f>IFERROR(IF(OR(確認書!$C$23="",D564=""),"",確認書!$C$23),"")</f>
        <v/>
      </c>
      <c r="F564" s="33" t="str">
        <f>IFERROR(VLOOKUP(E564,リスト!$A$2:$E$49,2,FALSE),"")</f>
        <v/>
      </c>
      <c r="G564" s="40"/>
      <c r="H564" s="29"/>
      <c r="I564" s="46"/>
      <c r="J564" s="34" t="str">
        <f t="shared" si="33"/>
        <v/>
      </c>
      <c r="K564" s="28" t="str">
        <f t="shared" si="34"/>
        <v/>
      </c>
      <c r="L564" s="25" t="str">
        <f t="shared" si="35"/>
        <v/>
      </c>
    </row>
    <row r="565" spans="2:12" ht="22.5" customHeight="1" x14ac:dyDescent="0.45">
      <c r="B565" s="30">
        <f t="shared" si="32"/>
        <v>557</v>
      </c>
      <c r="C565" s="40"/>
      <c r="D565" s="41"/>
      <c r="E565" s="31" t="str">
        <f>IFERROR(IF(OR(確認書!$C$23="",D565=""),"",確認書!$C$23),"")</f>
        <v/>
      </c>
      <c r="F565" s="33" t="str">
        <f>IFERROR(VLOOKUP(E565,リスト!$A$2:$E$49,2,FALSE),"")</f>
        <v/>
      </c>
      <c r="G565" s="40"/>
      <c r="H565" s="29"/>
      <c r="I565" s="46"/>
      <c r="J565" s="34" t="str">
        <f t="shared" si="33"/>
        <v/>
      </c>
      <c r="K565" s="28" t="str">
        <f t="shared" si="34"/>
        <v/>
      </c>
      <c r="L565" s="25" t="str">
        <f t="shared" si="35"/>
        <v/>
      </c>
    </row>
    <row r="566" spans="2:12" ht="22.5" customHeight="1" x14ac:dyDescent="0.45">
      <c r="B566" s="30">
        <f t="shared" si="32"/>
        <v>558</v>
      </c>
      <c r="C566" s="40"/>
      <c r="D566" s="41"/>
      <c r="E566" s="31" t="str">
        <f>IFERROR(IF(OR(確認書!$C$23="",D566=""),"",確認書!$C$23),"")</f>
        <v/>
      </c>
      <c r="F566" s="33" t="str">
        <f>IFERROR(VLOOKUP(E566,リスト!$A$2:$E$49,2,FALSE),"")</f>
        <v/>
      </c>
      <c r="G566" s="40"/>
      <c r="H566" s="29"/>
      <c r="I566" s="46"/>
      <c r="J566" s="34" t="str">
        <f t="shared" si="33"/>
        <v/>
      </c>
      <c r="K566" s="28" t="str">
        <f t="shared" si="34"/>
        <v/>
      </c>
      <c r="L566" s="25" t="str">
        <f t="shared" si="35"/>
        <v/>
      </c>
    </row>
    <row r="567" spans="2:12" ht="22.5" customHeight="1" x14ac:dyDescent="0.45">
      <c r="B567" s="30">
        <f t="shared" si="32"/>
        <v>559</v>
      </c>
      <c r="C567" s="40"/>
      <c r="D567" s="41"/>
      <c r="E567" s="31" t="str">
        <f>IFERROR(IF(OR(確認書!$C$23="",D567=""),"",確認書!$C$23),"")</f>
        <v/>
      </c>
      <c r="F567" s="33" t="str">
        <f>IFERROR(VLOOKUP(E567,リスト!$A$2:$E$49,2,FALSE),"")</f>
        <v/>
      </c>
      <c r="G567" s="40"/>
      <c r="H567" s="29"/>
      <c r="I567" s="46"/>
      <c r="J567" s="34" t="str">
        <f t="shared" si="33"/>
        <v/>
      </c>
      <c r="K567" s="28" t="str">
        <f t="shared" si="34"/>
        <v/>
      </c>
      <c r="L567" s="25" t="str">
        <f t="shared" si="35"/>
        <v/>
      </c>
    </row>
    <row r="568" spans="2:12" ht="22.5" customHeight="1" x14ac:dyDescent="0.45">
      <c r="B568" s="30">
        <f t="shared" si="32"/>
        <v>560</v>
      </c>
      <c r="C568" s="40"/>
      <c r="D568" s="41"/>
      <c r="E568" s="31" t="str">
        <f>IFERROR(IF(OR(確認書!$C$23="",D568=""),"",確認書!$C$23),"")</f>
        <v/>
      </c>
      <c r="F568" s="33" t="str">
        <f>IFERROR(VLOOKUP(E568,リスト!$A$2:$E$49,2,FALSE),"")</f>
        <v/>
      </c>
      <c r="G568" s="40"/>
      <c r="H568" s="29"/>
      <c r="I568" s="46"/>
      <c r="J568" s="34" t="str">
        <f t="shared" si="33"/>
        <v/>
      </c>
      <c r="K568" s="28" t="str">
        <f t="shared" si="34"/>
        <v/>
      </c>
      <c r="L568" s="25" t="str">
        <f t="shared" si="35"/>
        <v/>
      </c>
    </row>
    <row r="569" spans="2:12" ht="22.5" customHeight="1" x14ac:dyDescent="0.45">
      <c r="B569" s="30">
        <f t="shared" si="32"/>
        <v>561</v>
      </c>
      <c r="C569" s="40"/>
      <c r="D569" s="41"/>
      <c r="E569" s="31" t="str">
        <f>IFERROR(IF(OR(確認書!$C$23="",D569=""),"",確認書!$C$23),"")</f>
        <v/>
      </c>
      <c r="F569" s="33" t="str">
        <f>IFERROR(VLOOKUP(E569,リスト!$A$2:$E$49,2,FALSE),"")</f>
        <v/>
      </c>
      <c r="G569" s="40"/>
      <c r="H569" s="29"/>
      <c r="I569" s="46"/>
      <c r="J569" s="34" t="str">
        <f t="shared" si="33"/>
        <v/>
      </c>
      <c r="K569" s="28" t="str">
        <f t="shared" si="34"/>
        <v/>
      </c>
      <c r="L569" s="25" t="str">
        <f t="shared" si="35"/>
        <v/>
      </c>
    </row>
    <row r="570" spans="2:12" ht="22.5" customHeight="1" x14ac:dyDescent="0.45">
      <c r="B570" s="30">
        <f t="shared" si="32"/>
        <v>562</v>
      </c>
      <c r="C570" s="40"/>
      <c r="D570" s="41"/>
      <c r="E570" s="31" t="str">
        <f>IFERROR(IF(OR(確認書!$C$23="",D570=""),"",確認書!$C$23),"")</f>
        <v/>
      </c>
      <c r="F570" s="33" t="str">
        <f>IFERROR(VLOOKUP(E570,リスト!$A$2:$E$49,2,FALSE),"")</f>
        <v/>
      </c>
      <c r="G570" s="40"/>
      <c r="H570" s="29"/>
      <c r="I570" s="46"/>
      <c r="J570" s="34" t="str">
        <f t="shared" si="33"/>
        <v/>
      </c>
      <c r="K570" s="28" t="str">
        <f t="shared" si="34"/>
        <v/>
      </c>
      <c r="L570" s="25" t="str">
        <f t="shared" si="35"/>
        <v/>
      </c>
    </row>
    <row r="571" spans="2:12" ht="22.5" customHeight="1" x14ac:dyDescent="0.45">
      <c r="B571" s="30">
        <f t="shared" si="32"/>
        <v>563</v>
      </c>
      <c r="C571" s="40"/>
      <c r="D571" s="41"/>
      <c r="E571" s="31" t="str">
        <f>IFERROR(IF(OR(確認書!$C$23="",D571=""),"",確認書!$C$23),"")</f>
        <v/>
      </c>
      <c r="F571" s="33" t="str">
        <f>IFERROR(VLOOKUP(E571,リスト!$A$2:$E$49,2,FALSE),"")</f>
        <v/>
      </c>
      <c r="G571" s="40"/>
      <c r="H571" s="29"/>
      <c r="I571" s="46"/>
      <c r="J571" s="34" t="str">
        <f t="shared" si="33"/>
        <v/>
      </c>
      <c r="K571" s="28" t="str">
        <f t="shared" si="34"/>
        <v/>
      </c>
      <c r="L571" s="25" t="str">
        <f t="shared" si="35"/>
        <v/>
      </c>
    </row>
    <row r="572" spans="2:12" ht="22.5" customHeight="1" x14ac:dyDescent="0.45">
      <c r="B572" s="30">
        <f t="shared" si="32"/>
        <v>564</v>
      </c>
      <c r="C572" s="40"/>
      <c r="D572" s="41"/>
      <c r="E572" s="31" t="str">
        <f>IFERROR(IF(OR(確認書!$C$23="",D572=""),"",確認書!$C$23),"")</f>
        <v/>
      </c>
      <c r="F572" s="33" t="str">
        <f>IFERROR(VLOOKUP(E572,リスト!$A$2:$E$49,2,FALSE),"")</f>
        <v/>
      </c>
      <c r="G572" s="40"/>
      <c r="H572" s="29"/>
      <c r="I572" s="46"/>
      <c r="J572" s="34" t="str">
        <f t="shared" si="33"/>
        <v/>
      </c>
      <c r="K572" s="28" t="str">
        <f t="shared" si="34"/>
        <v/>
      </c>
      <c r="L572" s="25" t="str">
        <f t="shared" si="35"/>
        <v/>
      </c>
    </row>
    <row r="573" spans="2:12" ht="22.5" customHeight="1" x14ac:dyDescent="0.45">
      <c r="B573" s="30">
        <f t="shared" si="32"/>
        <v>565</v>
      </c>
      <c r="C573" s="40"/>
      <c r="D573" s="41"/>
      <c r="E573" s="31" t="str">
        <f>IFERROR(IF(OR(確認書!$C$23="",D573=""),"",確認書!$C$23),"")</f>
        <v/>
      </c>
      <c r="F573" s="33" t="str">
        <f>IFERROR(VLOOKUP(E573,リスト!$A$2:$E$49,2,FALSE),"")</f>
        <v/>
      </c>
      <c r="G573" s="40"/>
      <c r="H573" s="29"/>
      <c r="I573" s="46"/>
      <c r="J573" s="34" t="str">
        <f t="shared" si="33"/>
        <v/>
      </c>
      <c r="K573" s="28" t="str">
        <f t="shared" si="34"/>
        <v/>
      </c>
      <c r="L573" s="25" t="str">
        <f t="shared" si="35"/>
        <v/>
      </c>
    </row>
    <row r="574" spans="2:12" ht="22.5" customHeight="1" x14ac:dyDescent="0.45">
      <c r="B574" s="30">
        <f t="shared" si="32"/>
        <v>566</v>
      </c>
      <c r="C574" s="40"/>
      <c r="D574" s="41"/>
      <c r="E574" s="31" t="str">
        <f>IFERROR(IF(OR(確認書!$C$23="",D574=""),"",確認書!$C$23),"")</f>
        <v/>
      </c>
      <c r="F574" s="33" t="str">
        <f>IFERROR(VLOOKUP(E574,リスト!$A$2:$E$49,2,FALSE),"")</f>
        <v/>
      </c>
      <c r="G574" s="40"/>
      <c r="H574" s="29"/>
      <c r="I574" s="46"/>
      <c r="J574" s="34" t="str">
        <f t="shared" si="33"/>
        <v/>
      </c>
      <c r="K574" s="28" t="str">
        <f t="shared" si="34"/>
        <v/>
      </c>
      <c r="L574" s="25" t="str">
        <f t="shared" si="35"/>
        <v/>
      </c>
    </row>
    <row r="575" spans="2:12" ht="22.5" customHeight="1" x14ac:dyDescent="0.45">
      <c r="B575" s="30">
        <f t="shared" si="32"/>
        <v>567</v>
      </c>
      <c r="C575" s="40"/>
      <c r="D575" s="41"/>
      <c r="E575" s="31" t="str">
        <f>IFERROR(IF(OR(確認書!$C$23="",D575=""),"",確認書!$C$23),"")</f>
        <v/>
      </c>
      <c r="F575" s="33" t="str">
        <f>IFERROR(VLOOKUP(E575,リスト!$A$2:$E$49,2,FALSE),"")</f>
        <v/>
      </c>
      <c r="G575" s="40"/>
      <c r="H575" s="29"/>
      <c r="I575" s="46"/>
      <c r="J575" s="34" t="str">
        <f t="shared" si="33"/>
        <v/>
      </c>
      <c r="K575" s="28" t="str">
        <f t="shared" si="34"/>
        <v/>
      </c>
      <c r="L575" s="25" t="str">
        <f t="shared" si="35"/>
        <v/>
      </c>
    </row>
    <row r="576" spans="2:12" ht="22.5" customHeight="1" x14ac:dyDescent="0.45">
      <c r="B576" s="30">
        <f t="shared" si="32"/>
        <v>568</v>
      </c>
      <c r="C576" s="40"/>
      <c r="D576" s="41"/>
      <c r="E576" s="31" t="str">
        <f>IFERROR(IF(OR(確認書!$C$23="",D576=""),"",確認書!$C$23),"")</f>
        <v/>
      </c>
      <c r="F576" s="33" t="str">
        <f>IFERROR(VLOOKUP(E576,リスト!$A$2:$E$49,2,FALSE),"")</f>
        <v/>
      </c>
      <c r="G576" s="40"/>
      <c r="H576" s="29"/>
      <c r="I576" s="46"/>
      <c r="J576" s="34" t="str">
        <f t="shared" si="33"/>
        <v/>
      </c>
      <c r="K576" s="28" t="str">
        <f t="shared" si="34"/>
        <v/>
      </c>
      <c r="L576" s="25" t="str">
        <f t="shared" si="35"/>
        <v/>
      </c>
    </row>
    <row r="577" spans="2:12" ht="22.5" customHeight="1" x14ac:dyDescent="0.45">
      <c r="B577" s="30">
        <f t="shared" si="32"/>
        <v>569</v>
      </c>
      <c r="C577" s="40"/>
      <c r="D577" s="41"/>
      <c r="E577" s="31" t="str">
        <f>IFERROR(IF(OR(確認書!$C$23="",D577=""),"",確認書!$C$23),"")</f>
        <v/>
      </c>
      <c r="F577" s="33" t="str">
        <f>IFERROR(VLOOKUP(E577,リスト!$A$2:$E$49,2,FALSE),"")</f>
        <v/>
      </c>
      <c r="G577" s="40"/>
      <c r="H577" s="29"/>
      <c r="I577" s="46"/>
      <c r="J577" s="34" t="str">
        <f t="shared" si="33"/>
        <v/>
      </c>
      <c r="K577" s="28" t="str">
        <f t="shared" si="34"/>
        <v/>
      </c>
      <c r="L577" s="25" t="str">
        <f t="shared" si="35"/>
        <v/>
      </c>
    </row>
    <row r="578" spans="2:12" ht="22.5" customHeight="1" x14ac:dyDescent="0.45">
      <c r="B578" s="30">
        <f t="shared" si="32"/>
        <v>570</v>
      </c>
      <c r="C578" s="40"/>
      <c r="D578" s="41"/>
      <c r="E578" s="31" t="str">
        <f>IFERROR(IF(OR(確認書!$C$23="",D578=""),"",確認書!$C$23),"")</f>
        <v/>
      </c>
      <c r="F578" s="33" t="str">
        <f>IFERROR(VLOOKUP(E578,リスト!$A$2:$E$49,2,FALSE),"")</f>
        <v/>
      </c>
      <c r="G578" s="40"/>
      <c r="H578" s="29"/>
      <c r="I578" s="46"/>
      <c r="J578" s="34" t="str">
        <f t="shared" si="33"/>
        <v/>
      </c>
      <c r="K578" s="28" t="str">
        <f t="shared" si="34"/>
        <v/>
      </c>
      <c r="L578" s="25" t="str">
        <f t="shared" si="35"/>
        <v/>
      </c>
    </row>
    <row r="579" spans="2:12" ht="22.5" customHeight="1" x14ac:dyDescent="0.45">
      <c r="B579" s="30">
        <f t="shared" si="32"/>
        <v>571</v>
      </c>
      <c r="C579" s="40"/>
      <c r="D579" s="41"/>
      <c r="E579" s="31" t="str">
        <f>IFERROR(IF(OR(確認書!$C$23="",D579=""),"",確認書!$C$23),"")</f>
        <v/>
      </c>
      <c r="F579" s="33" t="str">
        <f>IFERROR(VLOOKUP(E579,リスト!$A$2:$E$49,2,FALSE),"")</f>
        <v/>
      </c>
      <c r="G579" s="40"/>
      <c r="H579" s="29"/>
      <c r="I579" s="46"/>
      <c r="J579" s="34" t="str">
        <f t="shared" si="33"/>
        <v/>
      </c>
      <c r="K579" s="28" t="str">
        <f t="shared" si="34"/>
        <v/>
      </c>
      <c r="L579" s="25" t="str">
        <f t="shared" si="35"/>
        <v/>
      </c>
    </row>
    <row r="580" spans="2:12" ht="22.5" customHeight="1" x14ac:dyDescent="0.45">
      <c r="B580" s="30">
        <f t="shared" si="32"/>
        <v>572</v>
      </c>
      <c r="C580" s="40"/>
      <c r="D580" s="41"/>
      <c r="E580" s="31" t="str">
        <f>IFERROR(IF(OR(確認書!$C$23="",D580=""),"",確認書!$C$23),"")</f>
        <v/>
      </c>
      <c r="F580" s="33" t="str">
        <f>IFERROR(VLOOKUP(E580,リスト!$A$2:$E$49,2,FALSE),"")</f>
        <v/>
      </c>
      <c r="G580" s="40"/>
      <c r="H580" s="29"/>
      <c r="I580" s="46"/>
      <c r="J580" s="34" t="str">
        <f t="shared" si="33"/>
        <v/>
      </c>
      <c r="K580" s="28" t="str">
        <f t="shared" si="34"/>
        <v/>
      </c>
      <c r="L580" s="25" t="str">
        <f t="shared" si="35"/>
        <v/>
      </c>
    </row>
    <row r="581" spans="2:12" ht="22.5" customHeight="1" x14ac:dyDescent="0.45">
      <c r="B581" s="30">
        <f t="shared" si="32"/>
        <v>573</v>
      </c>
      <c r="C581" s="40"/>
      <c r="D581" s="41"/>
      <c r="E581" s="31" t="str">
        <f>IFERROR(IF(OR(確認書!$C$23="",D581=""),"",確認書!$C$23),"")</f>
        <v/>
      </c>
      <c r="F581" s="33" t="str">
        <f>IFERROR(VLOOKUP(E581,リスト!$A$2:$E$49,2,FALSE),"")</f>
        <v/>
      </c>
      <c r="G581" s="40"/>
      <c r="H581" s="29"/>
      <c r="I581" s="46"/>
      <c r="J581" s="34" t="str">
        <f t="shared" si="33"/>
        <v/>
      </c>
      <c r="K581" s="28" t="str">
        <f t="shared" si="34"/>
        <v/>
      </c>
      <c r="L581" s="25" t="str">
        <f t="shared" si="35"/>
        <v/>
      </c>
    </row>
    <row r="582" spans="2:12" ht="22.5" customHeight="1" x14ac:dyDescent="0.45">
      <c r="B582" s="30">
        <f t="shared" si="32"/>
        <v>574</v>
      </c>
      <c r="C582" s="40"/>
      <c r="D582" s="41"/>
      <c r="E582" s="31" t="str">
        <f>IFERROR(IF(OR(確認書!$C$23="",D582=""),"",確認書!$C$23),"")</f>
        <v/>
      </c>
      <c r="F582" s="33" t="str">
        <f>IFERROR(VLOOKUP(E582,リスト!$A$2:$E$49,2,FALSE),"")</f>
        <v/>
      </c>
      <c r="G582" s="40"/>
      <c r="H582" s="29"/>
      <c r="I582" s="46"/>
      <c r="J582" s="34" t="str">
        <f t="shared" si="33"/>
        <v/>
      </c>
      <c r="K582" s="28" t="str">
        <f t="shared" si="34"/>
        <v/>
      </c>
      <c r="L582" s="25" t="str">
        <f t="shared" si="35"/>
        <v/>
      </c>
    </row>
    <row r="583" spans="2:12" ht="22.5" customHeight="1" x14ac:dyDescent="0.45">
      <c r="B583" s="30">
        <f t="shared" si="32"/>
        <v>575</v>
      </c>
      <c r="C583" s="40"/>
      <c r="D583" s="41"/>
      <c r="E583" s="31" t="str">
        <f>IFERROR(IF(OR(確認書!$C$23="",D583=""),"",確認書!$C$23),"")</f>
        <v/>
      </c>
      <c r="F583" s="33" t="str">
        <f>IFERROR(VLOOKUP(E583,リスト!$A$2:$E$49,2,FALSE),"")</f>
        <v/>
      </c>
      <c r="G583" s="40"/>
      <c r="H583" s="29"/>
      <c r="I583" s="46"/>
      <c r="J583" s="34" t="str">
        <f t="shared" si="33"/>
        <v/>
      </c>
      <c r="K583" s="28" t="str">
        <f t="shared" si="34"/>
        <v/>
      </c>
      <c r="L583" s="25" t="str">
        <f t="shared" si="35"/>
        <v/>
      </c>
    </row>
    <row r="584" spans="2:12" ht="22.5" customHeight="1" x14ac:dyDescent="0.45">
      <c r="B584" s="30">
        <f t="shared" si="32"/>
        <v>576</v>
      </c>
      <c r="C584" s="40"/>
      <c r="D584" s="41"/>
      <c r="E584" s="31" t="str">
        <f>IFERROR(IF(OR(確認書!$C$23="",D584=""),"",確認書!$C$23),"")</f>
        <v/>
      </c>
      <c r="F584" s="33" t="str">
        <f>IFERROR(VLOOKUP(E584,リスト!$A$2:$E$49,2,FALSE),"")</f>
        <v/>
      </c>
      <c r="G584" s="40"/>
      <c r="H584" s="29"/>
      <c r="I584" s="46"/>
      <c r="J584" s="34" t="str">
        <f t="shared" si="33"/>
        <v/>
      </c>
      <c r="K584" s="28" t="str">
        <f t="shared" si="34"/>
        <v/>
      </c>
      <c r="L584" s="25" t="str">
        <f t="shared" si="35"/>
        <v/>
      </c>
    </row>
    <row r="585" spans="2:12" ht="22.5" customHeight="1" x14ac:dyDescent="0.45">
      <c r="B585" s="30">
        <f t="shared" si="32"/>
        <v>577</v>
      </c>
      <c r="C585" s="40"/>
      <c r="D585" s="41"/>
      <c r="E585" s="31" t="str">
        <f>IFERROR(IF(OR(確認書!$C$23="",D585=""),"",確認書!$C$23),"")</f>
        <v/>
      </c>
      <c r="F585" s="33" t="str">
        <f>IFERROR(VLOOKUP(E585,リスト!$A$2:$E$49,2,FALSE),"")</f>
        <v/>
      </c>
      <c r="G585" s="40"/>
      <c r="H585" s="29"/>
      <c r="I585" s="46"/>
      <c r="J585" s="34" t="str">
        <f t="shared" si="33"/>
        <v/>
      </c>
      <c r="K585" s="28" t="str">
        <f t="shared" si="34"/>
        <v/>
      </c>
      <c r="L585" s="25" t="str">
        <f t="shared" si="35"/>
        <v/>
      </c>
    </row>
    <row r="586" spans="2:12" ht="22.5" customHeight="1" x14ac:dyDescent="0.45">
      <c r="B586" s="30">
        <f t="shared" ref="B586:B649" si="36">ROW()-8</f>
        <v>578</v>
      </c>
      <c r="C586" s="40"/>
      <c r="D586" s="41"/>
      <c r="E586" s="31" t="str">
        <f>IFERROR(IF(OR(確認書!$C$23="",D586=""),"",確認書!$C$23),"")</f>
        <v/>
      </c>
      <c r="F586" s="33" t="str">
        <f>IFERROR(VLOOKUP(E586,リスト!$A$2:$E$49,2,FALSE),"")</f>
        <v/>
      </c>
      <c r="G586" s="40"/>
      <c r="H586" s="29"/>
      <c r="I586" s="46"/>
      <c r="J586" s="34" t="str">
        <f t="shared" ref="J586:J649" si="37">IF(COUNTBLANK(G586:I586)=3, "",
 IF(G586="3.時間給", IF(H586="", "", H586),
 IF(OR(G586="1.月給", G586="2.日給"),
   IF(OR(H586="", I586=""), "", ROUND(H586/I586,0)),
 "")))</f>
        <v/>
      </c>
      <c r="K586" s="28" t="str">
        <f t="shared" ref="K586:K649" si="38">IF(OR(E586="", F586=""), "",
 IF(NOT(ISNUMBER(J586)), "",
 IF(J586&lt;F586, "×（法定外・特例等対象外です）", "〇")))</f>
        <v/>
      </c>
      <c r="L586" s="25" t="str">
        <f t="shared" ref="L586:L649" si="39">IF(COUNTBLANK(D586:J586)=7, "",
 IF(D586="", "←D列に従業員名を姓名（フルネーム）で入力してください。誤変換にお気を付け下さい。",
 IF(G586="", "←G列に1.月給～3.時間給を入力してください",
 IF(H586="", "←H列に金額を入力してください",
 IF(NOT(ISNUMBER(H586)), "←H列の金額は半角数字で入力してください",
 IF(G586="3.時間給", "",
 IF(I586="", "←I列に労働時間を入力してください",
 IF(NOT(ISNUMBER(I586)), "←I列の労働時間は半角数字で入力してください", ""))))))))</f>
        <v/>
      </c>
    </row>
    <row r="587" spans="2:12" ht="22.5" customHeight="1" x14ac:dyDescent="0.45">
      <c r="B587" s="30">
        <f t="shared" si="36"/>
        <v>579</v>
      </c>
      <c r="C587" s="40"/>
      <c r="D587" s="41"/>
      <c r="E587" s="31" t="str">
        <f>IFERROR(IF(OR(確認書!$C$23="",D587=""),"",確認書!$C$23),"")</f>
        <v/>
      </c>
      <c r="F587" s="33" t="str">
        <f>IFERROR(VLOOKUP(E587,リスト!$A$2:$E$49,2,FALSE),"")</f>
        <v/>
      </c>
      <c r="G587" s="40"/>
      <c r="H587" s="29"/>
      <c r="I587" s="46"/>
      <c r="J587" s="34" t="str">
        <f t="shared" si="37"/>
        <v/>
      </c>
      <c r="K587" s="28" t="str">
        <f t="shared" si="38"/>
        <v/>
      </c>
      <c r="L587" s="25" t="str">
        <f t="shared" si="39"/>
        <v/>
      </c>
    </row>
    <row r="588" spans="2:12" ht="22.5" customHeight="1" x14ac:dyDescent="0.45">
      <c r="B588" s="30">
        <f t="shared" si="36"/>
        <v>580</v>
      </c>
      <c r="C588" s="40"/>
      <c r="D588" s="41"/>
      <c r="E588" s="31" t="str">
        <f>IFERROR(IF(OR(確認書!$C$23="",D588=""),"",確認書!$C$23),"")</f>
        <v/>
      </c>
      <c r="F588" s="33" t="str">
        <f>IFERROR(VLOOKUP(E588,リスト!$A$2:$E$49,2,FALSE),"")</f>
        <v/>
      </c>
      <c r="G588" s="40"/>
      <c r="H588" s="29"/>
      <c r="I588" s="46"/>
      <c r="J588" s="34" t="str">
        <f t="shared" si="37"/>
        <v/>
      </c>
      <c r="K588" s="28" t="str">
        <f t="shared" si="38"/>
        <v/>
      </c>
      <c r="L588" s="25" t="str">
        <f t="shared" si="39"/>
        <v/>
      </c>
    </row>
    <row r="589" spans="2:12" ht="22.5" customHeight="1" x14ac:dyDescent="0.45">
      <c r="B589" s="30">
        <f t="shared" si="36"/>
        <v>581</v>
      </c>
      <c r="C589" s="40"/>
      <c r="D589" s="41"/>
      <c r="E589" s="31" t="str">
        <f>IFERROR(IF(OR(確認書!$C$23="",D589=""),"",確認書!$C$23),"")</f>
        <v/>
      </c>
      <c r="F589" s="33" t="str">
        <f>IFERROR(VLOOKUP(E589,リスト!$A$2:$E$49,2,FALSE),"")</f>
        <v/>
      </c>
      <c r="G589" s="40"/>
      <c r="H589" s="29"/>
      <c r="I589" s="46"/>
      <c r="J589" s="34" t="str">
        <f t="shared" si="37"/>
        <v/>
      </c>
      <c r="K589" s="28" t="str">
        <f t="shared" si="38"/>
        <v/>
      </c>
      <c r="L589" s="25" t="str">
        <f t="shared" si="39"/>
        <v/>
      </c>
    </row>
    <row r="590" spans="2:12" ht="22.5" customHeight="1" x14ac:dyDescent="0.45">
      <c r="B590" s="30">
        <f t="shared" si="36"/>
        <v>582</v>
      </c>
      <c r="C590" s="40"/>
      <c r="D590" s="41"/>
      <c r="E590" s="31" t="str">
        <f>IFERROR(IF(OR(確認書!$C$23="",D590=""),"",確認書!$C$23),"")</f>
        <v/>
      </c>
      <c r="F590" s="33" t="str">
        <f>IFERROR(VLOOKUP(E590,リスト!$A$2:$E$49,2,FALSE),"")</f>
        <v/>
      </c>
      <c r="G590" s="40"/>
      <c r="H590" s="29"/>
      <c r="I590" s="46"/>
      <c r="J590" s="34" t="str">
        <f t="shared" si="37"/>
        <v/>
      </c>
      <c r="K590" s="28" t="str">
        <f t="shared" si="38"/>
        <v/>
      </c>
      <c r="L590" s="25" t="str">
        <f t="shared" si="39"/>
        <v/>
      </c>
    </row>
    <row r="591" spans="2:12" ht="22.5" customHeight="1" x14ac:dyDescent="0.45">
      <c r="B591" s="30">
        <f t="shared" si="36"/>
        <v>583</v>
      </c>
      <c r="C591" s="40"/>
      <c r="D591" s="41"/>
      <c r="E591" s="31" t="str">
        <f>IFERROR(IF(OR(確認書!$C$23="",D591=""),"",確認書!$C$23),"")</f>
        <v/>
      </c>
      <c r="F591" s="33" t="str">
        <f>IFERROR(VLOOKUP(E591,リスト!$A$2:$E$49,2,FALSE),"")</f>
        <v/>
      </c>
      <c r="G591" s="40"/>
      <c r="H591" s="29"/>
      <c r="I591" s="46"/>
      <c r="J591" s="34" t="str">
        <f t="shared" si="37"/>
        <v/>
      </c>
      <c r="K591" s="28" t="str">
        <f t="shared" si="38"/>
        <v/>
      </c>
      <c r="L591" s="25" t="str">
        <f t="shared" si="39"/>
        <v/>
      </c>
    </row>
    <row r="592" spans="2:12" ht="22.5" customHeight="1" x14ac:dyDescent="0.45">
      <c r="B592" s="30">
        <f t="shared" si="36"/>
        <v>584</v>
      </c>
      <c r="C592" s="40"/>
      <c r="D592" s="41"/>
      <c r="E592" s="31" t="str">
        <f>IFERROR(IF(OR(確認書!$C$23="",D592=""),"",確認書!$C$23),"")</f>
        <v/>
      </c>
      <c r="F592" s="33" t="str">
        <f>IFERROR(VLOOKUP(E592,リスト!$A$2:$E$49,2,FALSE),"")</f>
        <v/>
      </c>
      <c r="G592" s="40"/>
      <c r="H592" s="29"/>
      <c r="I592" s="46"/>
      <c r="J592" s="34" t="str">
        <f t="shared" si="37"/>
        <v/>
      </c>
      <c r="K592" s="28" t="str">
        <f t="shared" si="38"/>
        <v/>
      </c>
      <c r="L592" s="25" t="str">
        <f t="shared" si="39"/>
        <v/>
      </c>
    </row>
    <row r="593" spans="2:12" ht="22.5" customHeight="1" x14ac:dyDescent="0.45">
      <c r="B593" s="30">
        <f t="shared" si="36"/>
        <v>585</v>
      </c>
      <c r="C593" s="40"/>
      <c r="D593" s="41"/>
      <c r="E593" s="31" t="str">
        <f>IFERROR(IF(OR(確認書!$C$23="",D593=""),"",確認書!$C$23),"")</f>
        <v/>
      </c>
      <c r="F593" s="33" t="str">
        <f>IFERROR(VLOOKUP(E593,リスト!$A$2:$E$49,2,FALSE),"")</f>
        <v/>
      </c>
      <c r="G593" s="40"/>
      <c r="H593" s="29"/>
      <c r="I593" s="46"/>
      <c r="J593" s="34" t="str">
        <f t="shared" si="37"/>
        <v/>
      </c>
      <c r="K593" s="28" t="str">
        <f t="shared" si="38"/>
        <v/>
      </c>
      <c r="L593" s="25" t="str">
        <f t="shared" si="39"/>
        <v/>
      </c>
    </row>
    <row r="594" spans="2:12" ht="22.5" customHeight="1" x14ac:dyDescent="0.45">
      <c r="B594" s="30">
        <f t="shared" si="36"/>
        <v>586</v>
      </c>
      <c r="C594" s="40"/>
      <c r="D594" s="41"/>
      <c r="E594" s="31" t="str">
        <f>IFERROR(IF(OR(確認書!$C$23="",D594=""),"",確認書!$C$23),"")</f>
        <v/>
      </c>
      <c r="F594" s="33" t="str">
        <f>IFERROR(VLOOKUP(E594,リスト!$A$2:$E$49,2,FALSE),"")</f>
        <v/>
      </c>
      <c r="G594" s="40"/>
      <c r="H594" s="29"/>
      <c r="I594" s="46"/>
      <c r="J594" s="34" t="str">
        <f t="shared" si="37"/>
        <v/>
      </c>
      <c r="K594" s="28" t="str">
        <f t="shared" si="38"/>
        <v/>
      </c>
      <c r="L594" s="25" t="str">
        <f t="shared" si="39"/>
        <v/>
      </c>
    </row>
    <row r="595" spans="2:12" ht="22.5" customHeight="1" x14ac:dyDescent="0.45">
      <c r="B595" s="30">
        <f t="shared" si="36"/>
        <v>587</v>
      </c>
      <c r="C595" s="40"/>
      <c r="D595" s="41"/>
      <c r="E595" s="31" t="str">
        <f>IFERROR(IF(OR(確認書!$C$23="",D595=""),"",確認書!$C$23),"")</f>
        <v/>
      </c>
      <c r="F595" s="33" t="str">
        <f>IFERROR(VLOOKUP(E595,リスト!$A$2:$E$49,2,FALSE),"")</f>
        <v/>
      </c>
      <c r="G595" s="40"/>
      <c r="H595" s="29"/>
      <c r="I595" s="46"/>
      <c r="J595" s="34" t="str">
        <f t="shared" si="37"/>
        <v/>
      </c>
      <c r="K595" s="28" t="str">
        <f t="shared" si="38"/>
        <v/>
      </c>
      <c r="L595" s="25" t="str">
        <f t="shared" si="39"/>
        <v/>
      </c>
    </row>
    <row r="596" spans="2:12" ht="22.5" customHeight="1" x14ac:dyDescent="0.45">
      <c r="B596" s="30">
        <f t="shared" si="36"/>
        <v>588</v>
      </c>
      <c r="C596" s="40"/>
      <c r="D596" s="41"/>
      <c r="E596" s="31" t="str">
        <f>IFERROR(IF(OR(確認書!$C$23="",D596=""),"",確認書!$C$23),"")</f>
        <v/>
      </c>
      <c r="F596" s="33" t="str">
        <f>IFERROR(VLOOKUP(E596,リスト!$A$2:$E$49,2,FALSE),"")</f>
        <v/>
      </c>
      <c r="G596" s="40"/>
      <c r="H596" s="29"/>
      <c r="I596" s="46"/>
      <c r="J596" s="34" t="str">
        <f t="shared" si="37"/>
        <v/>
      </c>
      <c r="K596" s="28" t="str">
        <f t="shared" si="38"/>
        <v/>
      </c>
      <c r="L596" s="25" t="str">
        <f t="shared" si="39"/>
        <v/>
      </c>
    </row>
    <row r="597" spans="2:12" ht="22.5" customHeight="1" x14ac:dyDescent="0.45">
      <c r="B597" s="30">
        <f t="shared" si="36"/>
        <v>589</v>
      </c>
      <c r="C597" s="40"/>
      <c r="D597" s="41"/>
      <c r="E597" s="31" t="str">
        <f>IFERROR(IF(OR(確認書!$C$23="",D597=""),"",確認書!$C$23),"")</f>
        <v/>
      </c>
      <c r="F597" s="33" t="str">
        <f>IFERROR(VLOOKUP(E597,リスト!$A$2:$E$49,2,FALSE),"")</f>
        <v/>
      </c>
      <c r="G597" s="40"/>
      <c r="H597" s="29"/>
      <c r="I597" s="46"/>
      <c r="J597" s="34" t="str">
        <f t="shared" si="37"/>
        <v/>
      </c>
      <c r="K597" s="28" t="str">
        <f t="shared" si="38"/>
        <v/>
      </c>
      <c r="L597" s="25" t="str">
        <f t="shared" si="39"/>
        <v/>
      </c>
    </row>
    <row r="598" spans="2:12" ht="22.5" customHeight="1" x14ac:dyDescent="0.45">
      <c r="B598" s="30">
        <f t="shared" si="36"/>
        <v>590</v>
      </c>
      <c r="C598" s="40"/>
      <c r="D598" s="41"/>
      <c r="E598" s="31" t="str">
        <f>IFERROR(IF(OR(確認書!$C$23="",D598=""),"",確認書!$C$23),"")</f>
        <v/>
      </c>
      <c r="F598" s="33" t="str">
        <f>IFERROR(VLOOKUP(E598,リスト!$A$2:$E$49,2,FALSE),"")</f>
        <v/>
      </c>
      <c r="G598" s="40"/>
      <c r="H598" s="29"/>
      <c r="I598" s="46"/>
      <c r="J598" s="34" t="str">
        <f t="shared" si="37"/>
        <v/>
      </c>
      <c r="K598" s="28" t="str">
        <f t="shared" si="38"/>
        <v/>
      </c>
      <c r="L598" s="25" t="str">
        <f t="shared" si="39"/>
        <v/>
      </c>
    </row>
    <row r="599" spans="2:12" ht="22.5" customHeight="1" x14ac:dyDescent="0.45">
      <c r="B599" s="30">
        <f t="shared" si="36"/>
        <v>591</v>
      </c>
      <c r="C599" s="40"/>
      <c r="D599" s="41"/>
      <c r="E599" s="31" t="str">
        <f>IFERROR(IF(OR(確認書!$C$23="",D599=""),"",確認書!$C$23),"")</f>
        <v/>
      </c>
      <c r="F599" s="33" t="str">
        <f>IFERROR(VLOOKUP(E599,リスト!$A$2:$E$49,2,FALSE),"")</f>
        <v/>
      </c>
      <c r="G599" s="40"/>
      <c r="H599" s="29"/>
      <c r="I599" s="46"/>
      <c r="J599" s="34" t="str">
        <f t="shared" si="37"/>
        <v/>
      </c>
      <c r="K599" s="28" t="str">
        <f t="shared" si="38"/>
        <v/>
      </c>
      <c r="L599" s="25" t="str">
        <f t="shared" si="39"/>
        <v/>
      </c>
    </row>
    <row r="600" spans="2:12" ht="22.5" customHeight="1" x14ac:dyDescent="0.45">
      <c r="B600" s="30">
        <f t="shared" si="36"/>
        <v>592</v>
      </c>
      <c r="C600" s="40"/>
      <c r="D600" s="41"/>
      <c r="E600" s="31" t="str">
        <f>IFERROR(IF(OR(確認書!$C$23="",D600=""),"",確認書!$C$23),"")</f>
        <v/>
      </c>
      <c r="F600" s="33" t="str">
        <f>IFERROR(VLOOKUP(E600,リスト!$A$2:$E$49,2,FALSE),"")</f>
        <v/>
      </c>
      <c r="G600" s="40"/>
      <c r="H600" s="29"/>
      <c r="I600" s="46"/>
      <c r="J600" s="34" t="str">
        <f t="shared" si="37"/>
        <v/>
      </c>
      <c r="K600" s="28" t="str">
        <f t="shared" si="38"/>
        <v/>
      </c>
      <c r="L600" s="25" t="str">
        <f t="shared" si="39"/>
        <v/>
      </c>
    </row>
    <row r="601" spans="2:12" ht="22.5" customHeight="1" x14ac:dyDescent="0.45">
      <c r="B601" s="30">
        <f t="shared" si="36"/>
        <v>593</v>
      </c>
      <c r="C601" s="40"/>
      <c r="D601" s="41"/>
      <c r="E601" s="31" t="str">
        <f>IFERROR(IF(OR(確認書!$C$23="",D601=""),"",確認書!$C$23),"")</f>
        <v/>
      </c>
      <c r="F601" s="33" t="str">
        <f>IFERROR(VLOOKUP(E601,リスト!$A$2:$E$49,2,FALSE),"")</f>
        <v/>
      </c>
      <c r="G601" s="40"/>
      <c r="H601" s="29"/>
      <c r="I601" s="46"/>
      <c r="J601" s="34" t="str">
        <f t="shared" si="37"/>
        <v/>
      </c>
      <c r="K601" s="28" t="str">
        <f t="shared" si="38"/>
        <v/>
      </c>
      <c r="L601" s="25" t="str">
        <f t="shared" si="39"/>
        <v/>
      </c>
    </row>
    <row r="602" spans="2:12" ht="22.5" customHeight="1" x14ac:dyDescent="0.45">
      <c r="B602" s="30">
        <f t="shared" si="36"/>
        <v>594</v>
      </c>
      <c r="C602" s="40"/>
      <c r="D602" s="41"/>
      <c r="E602" s="31" t="str">
        <f>IFERROR(IF(OR(確認書!$C$23="",D602=""),"",確認書!$C$23),"")</f>
        <v/>
      </c>
      <c r="F602" s="33" t="str">
        <f>IFERROR(VLOOKUP(E602,リスト!$A$2:$E$49,2,FALSE),"")</f>
        <v/>
      </c>
      <c r="G602" s="40"/>
      <c r="H602" s="29"/>
      <c r="I602" s="46"/>
      <c r="J602" s="34" t="str">
        <f t="shared" si="37"/>
        <v/>
      </c>
      <c r="K602" s="28" t="str">
        <f t="shared" si="38"/>
        <v/>
      </c>
      <c r="L602" s="25" t="str">
        <f t="shared" si="39"/>
        <v/>
      </c>
    </row>
    <row r="603" spans="2:12" ht="22.5" customHeight="1" x14ac:dyDescent="0.45">
      <c r="B603" s="30">
        <f t="shared" si="36"/>
        <v>595</v>
      </c>
      <c r="C603" s="40"/>
      <c r="D603" s="41"/>
      <c r="E603" s="31" t="str">
        <f>IFERROR(IF(OR(確認書!$C$23="",D603=""),"",確認書!$C$23),"")</f>
        <v/>
      </c>
      <c r="F603" s="33" t="str">
        <f>IFERROR(VLOOKUP(E603,リスト!$A$2:$E$49,2,FALSE),"")</f>
        <v/>
      </c>
      <c r="G603" s="40"/>
      <c r="H603" s="29"/>
      <c r="I603" s="46"/>
      <c r="J603" s="34" t="str">
        <f t="shared" si="37"/>
        <v/>
      </c>
      <c r="K603" s="28" t="str">
        <f t="shared" si="38"/>
        <v/>
      </c>
      <c r="L603" s="25" t="str">
        <f t="shared" si="39"/>
        <v/>
      </c>
    </row>
    <row r="604" spans="2:12" ht="22.5" customHeight="1" x14ac:dyDescent="0.45">
      <c r="B604" s="30">
        <f t="shared" si="36"/>
        <v>596</v>
      </c>
      <c r="C604" s="40"/>
      <c r="D604" s="41"/>
      <c r="E604" s="31" t="str">
        <f>IFERROR(IF(OR(確認書!$C$23="",D604=""),"",確認書!$C$23),"")</f>
        <v/>
      </c>
      <c r="F604" s="33" t="str">
        <f>IFERROR(VLOOKUP(E604,リスト!$A$2:$E$49,2,FALSE),"")</f>
        <v/>
      </c>
      <c r="G604" s="40"/>
      <c r="H604" s="29"/>
      <c r="I604" s="46"/>
      <c r="J604" s="34" t="str">
        <f t="shared" si="37"/>
        <v/>
      </c>
      <c r="K604" s="28" t="str">
        <f t="shared" si="38"/>
        <v/>
      </c>
      <c r="L604" s="25" t="str">
        <f t="shared" si="39"/>
        <v/>
      </c>
    </row>
    <row r="605" spans="2:12" ht="22.5" customHeight="1" x14ac:dyDescent="0.45">
      <c r="B605" s="30">
        <f t="shared" si="36"/>
        <v>597</v>
      </c>
      <c r="C605" s="40"/>
      <c r="D605" s="41"/>
      <c r="E605" s="31" t="str">
        <f>IFERROR(IF(OR(確認書!$C$23="",D605=""),"",確認書!$C$23),"")</f>
        <v/>
      </c>
      <c r="F605" s="33" t="str">
        <f>IFERROR(VLOOKUP(E605,リスト!$A$2:$E$49,2,FALSE),"")</f>
        <v/>
      </c>
      <c r="G605" s="40"/>
      <c r="H605" s="29"/>
      <c r="I605" s="46"/>
      <c r="J605" s="34" t="str">
        <f t="shared" si="37"/>
        <v/>
      </c>
      <c r="K605" s="28" t="str">
        <f t="shared" si="38"/>
        <v/>
      </c>
      <c r="L605" s="25" t="str">
        <f t="shared" si="39"/>
        <v/>
      </c>
    </row>
    <row r="606" spans="2:12" ht="22.5" customHeight="1" x14ac:dyDescent="0.45">
      <c r="B606" s="30">
        <f t="shared" si="36"/>
        <v>598</v>
      </c>
      <c r="C606" s="40"/>
      <c r="D606" s="41"/>
      <c r="E606" s="31" t="str">
        <f>IFERROR(IF(OR(確認書!$C$23="",D606=""),"",確認書!$C$23),"")</f>
        <v/>
      </c>
      <c r="F606" s="33" t="str">
        <f>IFERROR(VLOOKUP(E606,リスト!$A$2:$E$49,2,FALSE),"")</f>
        <v/>
      </c>
      <c r="G606" s="40"/>
      <c r="H606" s="29"/>
      <c r="I606" s="46"/>
      <c r="J606" s="34" t="str">
        <f t="shared" si="37"/>
        <v/>
      </c>
      <c r="K606" s="28" t="str">
        <f t="shared" si="38"/>
        <v/>
      </c>
      <c r="L606" s="25" t="str">
        <f t="shared" si="39"/>
        <v/>
      </c>
    </row>
    <row r="607" spans="2:12" ht="22.5" customHeight="1" x14ac:dyDescent="0.45">
      <c r="B607" s="30">
        <f t="shared" si="36"/>
        <v>599</v>
      </c>
      <c r="C607" s="40"/>
      <c r="D607" s="41"/>
      <c r="E607" s="31" t="str">
        <f>IFERROR(IF(OR(確認書!$C$23="",D607=""),"",確認書!$C$23),"")</f>
        <v/>
      </c>
      <c r="F607" s="33" t="str">
        <f>IFERROR(VLOOKUP(E607,リスト!$A$2:$E$49,2,FALSE),"")</f>
        <v/>
      </c>
      <c r="G607" s="40"/>
      <c r="H607" s="29"/>
      <c r="I607" s="46"/>
      <c r="J607" s="34" t="str">
        <f t="shared" si="37"/>
        <v/>
      </c>
      <c r="K607" s="28" t="str">
        <f t="shared" si="38"/>
        <v/>
      </c>
      <c r="L607" s="25" t="str">
        <f t="shared" si="39"/>
        <v/>
      </c>
    </row>
    <row r="608" spans="2:12" ht="22.5" customHeight="1" x14ac:dyDescent="0.45">
      <c r="B608" s="30">
        <f t="shared" si="36"/>
        <v>600</v>
      </c>
      <c r="C608" s="40"/>
      <c r="D608" s="41"/>
      <c r="E608" s="31" t="str">
        <f>IFERROR(IF(OR(確認書!$C$23="",D608=""),"",確認書!$C$23),"")</f>
        <v/>
      </c>
      <c r="F608" s="33" t="str">
        <f>IFERROR(VLOOKUP(E608,リスト!$A$2:$E$49,2,FALSE),"")</f>
        <v/>
      </c>
      <c r="G608" s="40"/>
      <c r="H608" s="29"/>
      <c r="I608" s="46"/>
      <c r="J608" s="34" t="str">
        <f t="shared" si="37"/>
        <v/>
      </c>
      <c r="K608" s="28" t="str">
        <f t="shared" si="38"/>
        <v/>
      </c>
      <c r="L608" s="25" t="str">
        <f t="shared" si="39"/>
        <v/>
      </c>
    </row>
    <row r="609" spans="2:12" ht="22.5" customHeight="1" x14ac:dyDescent="0.45">
      <c r="B609" s="30">
        <f t="shared" si="36"/>
        <v>601</v>
      </c>
      <c r="C609" s="40"/>
      <c r="D609" s="41"/>
      <c r="E609" s="31" t="str">
        <f>IFERROR(IF(OR(確認書!$C$23="",D609=""),"",確認書!$C$23),"")</f>
        <v/>
      </c>
      <c r="F609" s="33" t="str">
        <f>IFERROR(VLOOKUP(E609,リスト!$A$2:$E$49,2,FALSE),"")</f>
        <v/>
      </c>
      <c r="G609" s="40"/>
      <c r="H609" s="29"/>
      <c r="I609" s="46"/>
      <c r="J609" s="34" t="str">
        <f t="shared" si="37"/>
        <v/>
      </c>
      <c r="K609" s="28" t="str">
        <f t="shared" si="38"/>
        <v/>
      </c>
      <c r="L609" s="25" t="str">
        <f t="shared" si="39"/>
        <v/>
      </c>
    </row>
    <row r="610" spans="2:12" ht="22.5" customHeight="1" x14ac:dyDescent="0.45">
      <c r="B610" s="30">
        <f t="shared" si="36"/>
        <v>602</v>
      </c>
      <c r="C610" s="40"/>
      <c r="D610" s="41"/>
      <c r="E610" s="31" t="str">
        <f>IFERROR(IF(OR(確認書!$C$23="",D610=""),"",確認書!$C$23),"")</f>
        <v/>
      </c>
      <c r="F610" s="33" t="str">
        <f>IFERROR(VLOOKUP(E610,リスト!$A$2:$E$49,2,FALSE),"")</f>
        <v/>
      </c>
      <c r="G610" s="40"/>
      <c r="H610" s="29"/>
      <c r="I610" s="46"/>
      <c r="J610" s="34" t="str">
        <f t="shared" si="37"/>
        <v/>
      </c>
      <c r="K610" s="28" t="str">
        <f t="shared" si="38"/>
        <v/>
      </c>
      <c r="L610" s="25" t="str">
        <f t="shared" si="39"/>
        <v/>
      </c>
    </row>
    <row r="611" spans="2:12" ht="22.5" customHeight="1" x14ac:dyDescent="0.45">
      <c r="B611" s="30">
        <f t="shared" si="36"/>
        <v>603</v>
      </c>
      <c r="C611" s="40"/>
      <c r="D611" s="41"/>
      <c r="E611" s="31" t="str">
        <f>IFERROR(IF(OR(確認書!$C$23="",D611=""),"",確認書!$C$23),"")</f>
        <v/>
      </c>
      <c r="F611" s="33" t="str">
        <f>IFERROR(VLOOKUP(E611,リスト!$A$2:$E$49,2,FALSE),"")</f>
        <v/>
      </c>
      <c r="G611" s="40"/>
      <c r="H611" s="29"/>
      <c r="I611" s="46"/>
      <c r="J611" s="34" t="str">
        <f t="shared" si="37"/>
        <v/>
      </c>
      <c r="K611" s="28" t="str">
        <f t="shared" si="38"/>
        <v/>
      </c>
      <c r="L611" s="25" t="str">
        <f t="shared" si="39"/>
        <v/>
      </c>
    </row>
    <row r="612" spans="2:12" ht="22.5" customHeight="1" x14ac:dyDescent="0.45">
      <c r="B612" s="30">
        <f t="shared" si="36"/>
        <v>604</v>
      </c>
      <c r="C612" s="40"/>
      <c r="D612" s="41"/>
      <c r="E612" s="31" t="str">
        <f>IFERROR(IF(OR(確認書!$C$23="",D612=""),"",確認書!$C$23),"")</f>
        <v/>
      </c>
      <c r="F612" s="33" t="str">
        <f>IFERROR(VLOOKUP(E612,リスト!$A$2:$E$49,2,FALSE),"")</f>
        <v/>
      </c>
      <c r="G612" s="40"/>
      <c r="H612" s="29"/>
      <c r="I612" s="46"/>
      <c r="J612" s="34" t="str">
        <f t="shared" si="37"/>
        <v/>
      </c>
      <c r="K612" s="28" t="str">
        <f t="shared" si="38"/>
        <v/>
      </c>
      <c r="L612" s="25" t="str">
        <f t="shared" si="39"/>
        <v/>
      </c>
    </row>
    <row r="613" spans="2:12" ht="22.5" customHeight="1" x14ac:dyDescent="0.45">
      <c r="B613" s="30">
        <f t="shared" si="36"/>
        <v>605</v>
      </c>
      <c r="C613" s="40"/>
      <c r="D613" s="41"/>
      <c r="E613" s="31" t="str">
        <f>IFERROR(IF(OR(確認書!$C$23="",D613=""),"",確認書!$C$23),"")</f>
        <v/>
      </c>
      <c r="F613" s="33" t="str">
        <f>IFERROR(VLOOKUP(E613,リスト!$A$2:$E$49,2,FALSE),"")</f>
        <v/>
      </c>
      <c r="G613" s="40"/>
      <c r="H613" s="29"/>
      <c r="I613" s="46"/>
      <c r="J613" s="34" t="str">
        <f t="shared" si="37"/>
        <v/>
      </c>
      <c r="K613" s="28" t="str">
        <f t="shared" si="38"/>
        <v/>
      </c>
      <c r="L613" s="25" t="str">
        <f t="shared" si="39"/>
        <v/>
      </c>
    </row>
    <row r="614" spans="2:12" ht="22.5" customHeight="1" x14ac:dyDescent="0.45">
      <c r="B614" s="30">
        <f t="shared" si="36"/>
        <v>606</v>
      </c>
      <c r="C614" s="40"/>
      <c r="D614" s="41"/>
      <c r="E614" s="31" t="str">
        <f>IFERROR(IF(OR(確認書!$C$23="",D614=""),"",確認書!$C$23),"")</f>
        <v/>
      </c>
      <c r="F614" s="33" t="str">
        <f>IFERROR(VLOOKUP(E614,リスト!$A$2:$E$49,2,FALSE),"")</f>
        <v/>
      </c>
      <c r="G614" s="40"/>
      <c r="H614" s="29"/>
      <c r="I614" s="46"/>
      <c r="J614" s="34" t="str">
        <f t="shared" si="37"/>
        <v/>
      </c>
      <c r="K614" s="28" t="str">
        <f t="shared" si="38"/>
        <v/>
      </c>
      <c r="L614" s="25" t="str">
        <f t="shared" si="39"/>
        <v/>
      </c>
    </row>
    <row r="615" spans="2:12" ht="22.5" customHeight="1" x14ac:dyDescent="0.45">
      <c r="B615" s="30">
        <f t="shared" si="36"/>
        <v>607</v>
      </c>
      <c r="C615" s="40"/>
      <c r="D615" s="41"/>
      <c r="E615" s="31" t="str">
        <f>IFERROR(IF(OR(確認書!$C$23="",D615=""),"",確認書!$C$23),"")</f>
        <v/>
      </c>
      <c r="F615" s="33" t="str">
        <f>IFERROR(VLOOKUP(E615,リスト!$A$2:$E$49,2,FALSE),"")</f>
        <v/>
      </c>
      <c r="G615" s="40"/>
      <c r="H615" s="29"/>
      <c r="I615" s="46"/>
      <c r="J615" s="34" t="str">
        <f t="shared" si="37"/>
        <v/>
      </c>
      <c r="K615" s="28" t="str">
        <f t="shared" si="38"/>
        <v/>
      </c>
      <c r="L615" s="25" t="str">
        <f t="shared" si="39"/>
        <v/>
      </c>
    </row>
    <row r="616" spans="2:12" ht="22.5" customHeight="1" x14ac:dyDescent="0.45">
      <c r="B616" s="30">
        <f t="shared" si="36"/>
        <v>608</v>
      </c>
      <c r="C616" s="40"/>
      <c r="D616" s="41"/>
      <c r="E616" s="31" t="str">
        <f>IFERROR(IF(OR(確認書!$C$23="",D616=""),"",確認書!$C$23),"")</f>
        <v/>
      </c>
      <c r="F616" s="33" t="str">
        <f>IFERROR(VLOOKUP(E616,リスト!$A$2:$E$49,2,FALSE),"")</f>
        <v/>
      </c>
      <c r="G616" s="40"/>
      <c r="H616" s="29"/>
      <c r="I616" s="46"/>
      <c r="J616" s="34" t="str">
        <f t="shared" si="37"/>
        <v/>
      </c>
      <c r="K616" s="28" t="str">
        <f t="shared" si="38"/>
        <v/>
      </c>
      <c r="L616" s="25" t="str">
        <f t="shared" si="39"/>
        <v/>
      </c>
    </row>
    <row r="617" spans="2:12" ht="22.5" customHeight="1" x14ac:dyDescent="0.45">
      <c r="B617" s="30">
        <f t="shared" si="36"/>
        <v>609</v>
      </c>
      <c r="C617" s="40"/>
      <c r="D617" s="41"/>
      <c r="E617" s="31" t="str">
        <f>IFERROR(IF(OR(確認書!$C$23="",D617=""),"",確認書!$C$23),"")</f>
        <v/>
      </c>
      <c r="F617" s="33" t="str">
        <f>IFERROR(VLOOKUP(E617,リスト!$A$2:$E$49,2,FALSE),"")</f>
        <v/>
      </c>
      <c r="G617" s="40"/>
      <c r="H617" s="29"/>
      <c r="I617" s="46"/>
      <c r="J617" s="34" t="str">
        <f t="shared" si="37"/>
        <v/>
      </c>
      <c r="K617" s="28" t="str">
        <f t="shared" si="38"/>
        <v/>
      </c>
      <c r="L617" s="25" t="str">
        <f t="shared" si="39"/>
        <v/>
      </c>
    </row>
    <row r="618" spans="2:12" ht="22.5" customHeight="1" x14ac:dyDescent="0.45">
      <c r="B618" s="30">
        <f t="shared" si="36"/>
        <v>610</v>
      </c>
      <c r="C618" s="40"/>
      <c r="D618" s="41"/>
      <c r="E618" s="31" t="str">
        <f>IFERROR(IF(OR(確認書!$C$23="",D618=""),"",確認書!$C$23),"")</f>
        <v/>
      </c>
      <c r="F618" s="33" t="str">
        <f>IFERROR(VLOOKUP(E618,リスト!$A$2:$E$49,2,FALSE),"")</f>
        <v/>
      </c>
      <c r="G618" s="40"/>
      <c r="H618" s="29"/>
      <c r="I618" s="46"/>
      <c r="J618" s="34" t="str">
        <f t="shared" si="37"/>
        <v/>
      </c>
      <c r="K618" s="28" t="str">
        <f t="shared" si="38"/>
        <v/>
      </c>
      <c r="L618" s="25" t="str">
        <f t="shared" si="39"/>
        <v/>
      </c>
    </row>
    <row r="619" spans="2:12" ht="22.5" customHeight="1" x14ac:dyDescent="0.45">
      <c r="B619" s="30">
        <f t="shared" si="36"/>
        <v>611</v>
      </c>
      <c r="C619" s="40"/>
      <c r="D619" s="41"/>
      <c r="E619" s="31" t="str">
        <f>IFERROR(IF(OR(確認書!$C$23="",D619=""),"",確認書!$C$23),"")</f>
        <v/>
      </c>
      <c r="F619" s="33" t="str">
        <f>IFERROR(VLOOKUP(E619,リスト!$A$2:$E$49,2,FALSE),"")</f>
        <v/>
      </c>
      <c r="G619" s="40"/>
      <c r="H619" s="29"/>
      <c r="I619" s="46"/>
      <c r="J619" s="34" t="str">
        <f t="shared" si="37"/>
        <v/>
      </c>
      <c r="K619" s="28" t="str">
        <f t="shared" si="38"/>
        <v/>
      </c>
      <c r="L619" s="25" t="str">
        <f t="shared" si="39"/>
        <v/>
      </c>
    </row>
    <row r="620" spans="2:12" ht="22.5" customHeight="1" x14ac:dyDescent="0.45">
      <c r="B620" s="30">
        <f t="shared" si="36"/>
        <v>612</v>
      </c>
      <c r="C620" s="40"/>
      <c r="D620" s="41"/>
      <c r="E620" s="31" t="str">
        <f>IFERROR(IF(OR(確認書!$C$23="",D620=""),"",確認書!$C$23),"")</f>
        <v/>
      </c>
      <c r="F620" s="33" t="str">
        <f>IFERROR(VLOOKUP(E620,リスト!$A$2:$E$49,2,FALSE),"")</f>
        <v/>
      </c>
      <c r="G620" s="40"/>
      <c r="H620" s="29"/>
      <c r="I620" s="46"/>
      <c r="J620" s="34" t="str">
        <f t="shared" si="37"/>
        <v/>
      </c>
      <c r="K620" s="28" t="str">
        <f t="shared" si="38"/>
        <v/>
      </c>
      <c r="L620" s="25" t="str">
        <f t="shared" si="39"/>
        <v/>
      </c>
    </row>
    <row r="621" spans="2:12" ht="22.5" customHeight="1" x14ac:dyDescent="0.45">
      <c r="B621" s="30">
        <f t="shared" si="36"/>
        <v>613</v>
      </c>
      <c r="C621" s="40"/>
      <c r="D621" s="41"/>
      <c r="E621" s="31" t="str">
        <f>IFERROR(IF(OR(確認書!$C$23="",D621=""),"",確認書!$C$23),"")</f>
        <v/>
      </c>
      <c r="F621" s="33" t="str">
        <f>IFERROR(VLOOKUP(E621,リスト!$A$2:$E$49,2,FALSE),"")</f>
        <v/>
      </c>
      <c r="G621" s="40"/>
      <c r="H621" s="29"/>
      <c r="I621" s="46"/>
      <c r="J621" s="34" t="str">
        <f t="shared" si="37"/>
        <v/>
      </c>
      <c r="K621" s="28" t="str">
        <f t="shared" si="38"/>
        <v/>
      </c>
      <c r="L621" s="25" t="str">
        <f t="shared" si="39"/>
        <v/>
      </c>
    </row>
    <row r="622" spans="2:12" ht="22.5" customHeight="1" x14ac:dyDescent="0.45">
      <c r="B622" s="30">
        <f t="shared" si="36"/>
        <v>614</v>
      </c>
      <c r="C622" s="40"/>
      <c r="D622" s="41"/>
      <c r="E622" s="31" t="str">
        <f>IFERROR(IF(OR(確認書!$C$23="",D622=""),"",確認書!$C$23),"")</f>
        <v/>
      </c>
      <c r="F622" s="33" t="str">
        <f>IFERROR(VLOOKUP(E622,リスト!$A$2:$E$49,2,FALSE),"")</f>
        <v/>
      </c>
      <c r="G622" s="40"/>
      <c r="H622" s="29"/>
      <c r="I622" s="46"/>
      <c r="J622" s="34" t="str">
        <f t="shared" si="37"/>
        <v/>
      </c>
      <c r="K622" s="28" t="str">
        <f t="shared" si="38"/>
        <v/>
      </c>
      <c r="L622" s="25" t="str">
        <f t="shared" si="39"/>
        <v/>
      </c>
    </row>
    <row r="623" spans="2:12" ht="22.5" customHeight="1" x14ac:dyDescent="0.45">
      <c r="B623" s="30">
        <f t="shared" si="36"/>
        <v>615</v>
      </c>
      <c r="C623" s="40"/>
      <c r="D623" s="41"/>
      <c r="E623" s="31" t="str">
        <f>IFERROR(IF(OR(確認書!$C$23="",D623=""),"",確認書!$C$23),"")</f>
        <v/>
      </c>
      <c r="F623" s="33" t="str">
        <f>IFERROR(VLOOKUP(E623,リスト!$A$2:$E$49,2,FALSE),"")</f>
        <v/>
      </c>
      <c r="G623" s="40"/>
      <c r="H623" s="29"/>
      <c r="I623" s="46"/>
      <c r="J623" s="34" t="str">
        <f t="shared" si="37"/>
        <v/>
      </c>
      <c r="K623" s="28" t="str">
        <f t="shared" si="38"/>
        <v/>
      </c>
      <c r="L623" s="25" t="str">
        <f t="shared" si="39"/>
        <v/>
      </c>
    </row>
    <row r="624" spans="2:12" ht="22.5" customHeight="1" x14ac:dyDescent="0.45">
      <c r="B624" s="30">
        <f t="shared" si="36"/>
        <v>616</v>
      </c>
      <c r="C624" s="40"/>
      <c r="D624" s="41"/>
      <c r="E624" s="31" t="str">
        <f>IFERROR(IF(OR(確認書!$C$23="",D624=""),"",確認書!$C$23),"")</f>
        <v/>
      </c>
      <c r="F624" s="33" t="str">
        <f>IFERROR(VLOOKUP(E624,リスト!$A$2:$E$49,2,FALSE),"")</f>
        <v/>
      </c>
      <c r="G624" s="40"/>
      <c r="H624" s="29"/>
      <c r="I624" s="46"/>
      <c r="J624" s="34" t="str">
        <f t="shared" si="37"/>
        <v/>
      </c>
      <c r="K624" s="28" t="str">
        <f t="shared" si="38"/>
        <v/>
      </c>
      <c r="L624" s="25" t="str">
        <f t="shared" si="39"/>
        <v/>
      </c>
    </row>
    <row r="625" spans="2:12" ht="22.5" customHeight="1" x14ac:dyDescent="0.45">
      <c r="B625" s="30">
        <f t="shared" si="36"/>
        <v>617</v>
      </c>
      <c r="C625" s="40"/>
      <c r="D625" s="41"/>
      <c r="E625" s="31" t="str">
        <f>IFERROR(IF(OR(確認書!$C$23="",D625=""),"",確認書!$C$23),"")</f>
        <v/>
      </c>
      <c r="F625" s="33" t="str">
        <f>IFERROR(VLOOKUP(E625,リスト!$A$2:$E$49,2,FALSE),"")</f>
        <v/>
      </c>
      <c r="G625" s="40"/>
      <c r="H625" s="29"/>
      <c r="I625" s="46"/>
      <c r="J625" s="34" t="str">
        <f t="shared" si="37"/>
        <v/>
      </c>
      <c r="K625" s="28" t="str">
        <f t="shared" si="38"/>
        <v/>
      </c>
      <c r="L625" s="25" t="str">
        <f t="shared" si="39"/>
        <v/>
      </c>
    </row>
    <row r="626" spans="2:12" ht="22.5" customHeight="1" x14ac:dyDescent="0.45">
      <c r="B626" s="30">
        <f t="shared" si="36"/>
        <v>618</v>
      </c>
      <c r="C626" s="40"/>
      <c r="D626" s="41"/>
      <c r="E626" s="31" t="str">
        <f>IFERROR(IF(OR(確認書!$C$23="",D626=""),"",確認書!$C$23),"")</f>
        <v/>
      </c>
      <c r="F626" s="33" t="str">
        <f>IFERROR(VLOOKUP(E626,リスト!$A$2:$E$49,2,FALSE),"")</f>
        <v/>
      </c>
      <c r="G626" s="40"/>
      <c r="H626" s="29"/>
      <c r="I626" s="46"/>
      <c r="J626" s="34" t="str">
        <f t="shared" si="37"/>
        <v/>
      </c>
      <c r="K626" s="28" t="str">
        <f t="shared" si="38"/>
        <v/>
      </c>
      <c r="L626" s="25" t="str">
        <f t="shared" si="39"/>
        <v/>
      </c>
    </row>
    <row r="627" spans="2:12" ht="22.5" customHeight="1" x14ac:dyDescent="0.45">
      <c r="B627" s="30">
        <f t="shared" si="36"/>
        <v>619</v>
      </c>
      <c r="C627" s="40"/>
      <c r="D627" s="41"/>
      <c r="E627" s="31" t="str">
        <f>IFERROR(IF(OR(確認書!$C$23="",D627=""),"",確認書!$C$23),"")</f>
        <v/>
      </c>
      <c r="F627" s="33" t="str">
        <f>IFERROR(VLOOKUP(E627,リスト!$A$2:$E$49,2,FALSE),"")</f>
        <v/>
      </c>
      <c r="G627" s="40"/>
      <c r="H627" s="29"/>
      <c r="I627" s="46"/>
      <c r="J627" s="34" t="str">
        <f t="shared" si="37"/>
        <v/>
      </c>
      <c r="K627" s="28" t="str">
        <f t="shared" si="38"/>
        <v/>
      </c>
      <c r="L627" s="25" t="str">
        <f t="shared" si="39"/>
        <v/>
      </c>
    </row>
    <row r="628" spans="2:12" ht="22.5" customHeight="1" x14ac:dyDescent="0.45">
      <c r="B628" s="30">
        <f t="shared" si="36"/>
        <v>620</v>
      </c>
      <c r="C628" s="40"/>
      <c r="D628" s="41"/>
      <c r="E628" s="31" t="str">
        <f>IFERROR(IF(OR(確認書!$C$23="",D628=""),"",確認書!$C$23),"")</f>
        <v/>
      </c>
      <c r="F628" s="33" t="str">
        <f>IFERROR(VLOOKUP(E628,リスト!$A$2:$E$49,2,FALSE),"")</f>
        <v/>
      </c>
      <c r="G628" s="40"/>
      <c r="H628" s="29"/>
      <c r="I628" s="46"/>
      <c r="J628" s="34" t="str">
        <f t="shared" si="37"/>
        <v/>
      </c>
      <c r="K628" s="28" t="str">
        <f t="shared" si="38"/>
        <v/>
      </c>
      <c r="L628" s="25" t="str">
        <f t="shared" si="39"/>
        <v/>
      </c>
    </row>
    <row r="629" spans="2:12" ht="22.5" customHeight="1" x14ac:dyDescent="0.45">
      <c r="B629" s="30">
        <f t="shared" si="36"/>
        <v>621</v>
      </c>
      <c r="C629" s="40"/>
      <c r="D629" s="41"/>
      <c r="E629" s="31" t="str">
        <f>IFERROR(IF(OR(確認書!$C$23="",D629=""),"",確認書!$C$23),"")</f>
        <v/>
      </c>
      <c r="F629" s="33" t="str">
        <f>IFERROR(VLOOKUP(E629,リスト!$A$2:$E$49,2,FALSE),"")</f>
        <v/>
      </c>
      <c r="G629" s="40"/>
      <c r="H629" s="29"/>
      <c r="I629" s="46"/>
      <c r="J629" s="34" t="str">
        <f t="shared" si="37"/>
        <v/>
      </c>
      <c r="K629" s="28" t="str">
        <f t="shared" si="38"/>
        <v/>
      </c>
      <c r="L629" s="25" t="str">
        <f t="shared" si="39"/>
        <v/>
      </c>
    </row>
    <row r="630" spans="2:12" ht="22.5" customHeight="1" x14ac:dyDescent="0.45">
      <c r="B630" s="30">
        <f t="shared" si="36"/>
        <v>622</v>
      </c>
      <c r="C630" s="40"/>
      <c r="D630" s="41"/>
      <c r="E630" s="31" t="str">
        <f>IFERROR(IF(OR(確認書!$C$23="",D630=""),"",確認書!$C$23),"")</f>
        <v/>
      </c>
      <c r="F630" s="33" t="str">
        <f>IFERROR(VLOOKUP(E630,リスト!$A$2:$E$49,2,FALSE),"")</f>
        <v/>
      </c>
      <c r="G630" s="40"/>
      <c r="H630" s="29"/>
      <c r="I630" s="46"/>
      <c r="J630" s="34" t="str">
        <f t="shared" si="37"/>
        <v/>
      </c>
      <c r="K630" s="28" t="str">
        <f t="shared" si="38"/>
        <v/>
      </c>
      <c r="L630" s="25" t="str">
        <f t="shared" si="39"/>
        <v/>
      </c>
    </row>
    <row r="631" spans="2:12" ht="22.5" customHeight="1" x14ac:dyDescent="0.45">
      <c r="B631" s="30">
        <f t="shared" si="36"/>
        <v>623</v>
      </c>
      <c r="C631" s="40"/>
      <c r="D631" s="41"/>
      <c r="E631" s="31" t="str">
        <f>IFERROR(IF(OR(確認書!$C$23="",D631=""),"",確認書!$C$23),"")</f>
        <v/>
      </c>
      <c r="F631" s="33" t="str">
        <f>IFERROR(VLOOKUP(E631,リスト!$A$2:$E$49,2,FALSE),"")</f>
        <v/>
      </c>
      <c r="G631" s="40"/>
      <c r="H631" s="29"/>
      <c r="I631" s="46"/>
      <c r="J631" s="34" t="str">
        <f t="shared" si="37"/>
        <v/>
      </c>
      <c r="K631" s="28" t="str">
        <f t="shared" si="38"/>
        <v/>
      </c>
      <c r="L631" s="25" t="str">
        <f t="shared" si="39"/>
        <v/>
      </c>
    </row>
    <row r="632" spans="2:12" ht="22.5" customHeight="1" x14ac:dyDescent="0.45">
      <c r="B632" s="30">
        <f t="shared" si="36"/>
        <v>624</v>
      </c>
      <c r="C632" s="40"/>
      <c r="D632" s="41"/>
      <c r="E632" s="31" t="str">
        <f>IFERROR(IF(OR(確認書!$C$23="",D632=""),"",確認書!$C$23),"")</f>
        <v/>
      </c>
      <c r="F632" s="33" t="str">
        <f>IFERROR(VLOOKUP(E632,リスト!$A$2:$E$49,2,FALSE),"")</f>
        <v/>
      </c>
      <c r="G632" s="40"/>
      <c r="H632" s="29"/>
      <c r="I632" s="46"/>
      <c r="J632" s="34" t="str">
        <f t="shared" si="37"/>
        <v/>
      </c>
      <c r="K632" s="28" t="str">
        <f t="shared" si="38"/>
        <v/>
      </c>
      <c r="L632" s="25" t="str">
        <f t="shared" si="39"/>
        <v/>
      </c>
    </row>
    <row r="633" spans="2:12" ht="22.5" customHeight="1" x14ac:dyDescent="0.45">
      <c r="B633" s="30">
        <f t="shared" si="36"/>
        <v>625</v>
      </c>
      <c r="C633" s="40"/>
      <c r="D633" s="41"/>
      <c r="E633" s="31" t="str">
        <f>IFERROR(IF(OR(確認書!$C$23="",D633=""),"",確認書!$C$23),"")</f>
        <v/>
      </c>
      <c r="F633" s="33" t="str">
        <f>IFERROR(VLOOKUP(E633,リスト!$A$2:$E$49,2,FALSE),"")</f>
        <v/>
      </c>
      <c r="G633" s="40"/>
      <c r="H633" s="29"/>
      <c r="I633" s="46"/>
      <c r="J633" s="34" t="str">
        <f t="shared" si="37"/>
        <v/>
      </c>
      <c r="K633" s="28" t="str">
        <f t="shared" si="38"/>
        <v/>
      </c>
      <c r="L633" s="25" t="str">
        <f t="shared" si="39"/>
        <v/>
      </c>
    </row>
    <row r="634" spans="2:12" ht="22.5" customHeight="1" x14ac:dyDescent="0.45">
      <c r="B634" s="30">
        <f t="shared" si="36"/>
        <v>626</v>
      </c>
      <c r="C634" s="40"/>
      <c r="D634" s="41"/>
      <c r="E634" s="31" t="str">
        <f>IFERROR(IF(OR(確認書!$C$23="",D634=""),"",確認書!$C$23),"")</f>
        <v/>
      </c>
      <c r="F634" s="33" t="str">
        <f>IFERROR(VLOOKUP(E634,リスト!$A$2:$E$49,2,FALSE),"")</f>
        <v/>
      </c>
      <c r="G634" s="40"/>
      <c r="H634" s="29"/>
      <c r="I634" s="46"/>
      <c r="J634" s="34" t="str">
        <f t="shared" si="37"/>
        <v/>
      </c>
      <c r="K634" s="28" t="str">
        <f t="shared" si="38"/>
        <v/>
      </c>
      <c r="L634" s="25" t="str">
        <f t="shared" si="39"/>
        <v/>
      </c>
    </row>
    <row r="635" spans="2:12" ht="22.5" customHeight="1" x14ac:dyDescent="0.45">
      <c r="B635" s="30">
        <f t="shared" si="36"/>
        <v>627</v>
      </c>
      <c r="C635" s="40"/>
      <c r="D635" s="41"/>
      <c r="E635" s="31" t="str">
        <f>IFERROR(IF(OR(確認書!$C$23="",D635=""),"",確認書!$C$23),"")</f>
        <v/>
      </c>
      <c r="F635" s="33" t="str">
        <f>IFERROR(VLOOKUP(E635,リスト!$A$2:$E$49,2,FALSE),"")</f>
        <v/>
      </c>
      <c r="G635" s="40"/>
      <c r="H635" s="29"/>
      <c r="I635" s="46"/>
      <c r="J635" s="34" t="str">
        <f t="shared" si="37"/>
        <v/>
      </c>
      <c r="K635" s="28" t="str">
        <f t="shared" si="38"/>
        <v/>
      </c>
      <c r="L635" s="25" t="str">
        <f t="shared" si="39"/>
        <v/>
      </c>
    </row>
    <row r="636" spans="2:12" ht="22.5" customHeight="1" x14ac:dyDescent="0.45">
      <c r="B636" s="30">
        <f t="shared" si="36"/>
        <v>628</v>
      </c>
      <c r="C636" s="40"/>
      <c r="D636" s="41"/>
      <c r="E636" s="31" t="str">
        <f>IFERROR(IF(OR(確認書!$C$23="",D636=""),"",確認書!$C$23),"")</f>
        <v/>
      </c>
      <c r="F636" s="33" t="str">
        <f>IFERROR(VLOOKUP(E636,リスト!$A$2:$E$49,2,FALSE),"")</f>
        <v/>
      </c>
      <c r="G636" s="40"/>
      <c r="H636" s="29"/>
      <c r="I636" s="46"/>
      <c r="J636" s="34" t="str">
        <f t="shared" si="37"/>
        <v/>
      </c>
      <c r="K636" s="28" t="str">
        <f t="shared" si="38"/>
        <v/>
      </c>
      <c r="L636" s="25" t="str">
        <f t="shared" si="39"/>
        <v/>
      </c>
    </row>
    <row r="637" spans="2:12" ht="22.5" customHeight="1" x14ac:dyDescent="0.45">
      <c r="B637" s="30">
        <f t="shared" si="36"/>
        <v>629</v>
      </c>
      <c r="C637" s="40"/>
      <c r="D637" s="41"/>
      <c r="E637" s="31" t="str">
        <f>IFERROR(IF(OR(確認書!$C$23="",D637=""),"",確認書!$C$23),"")</f>
        <v/>
      </c>
      <c r="F637" s="33" t="str">
        <f>IFERROR(VLOOKUP(E637,リスト!$A$2:$E$49,2,FALSE),"")</f>
        <v/>
      </c>
      <c r="G637" s="40"/>
      <c r="H637" s="29"/>
      <c r="I637" s="46"/>
      <c r="J637" s="34" t="str">
        <f t="shared" si="37"/>
        <v/>
      </c>
      <c r="K637" s="28" t="str">
        <f t="shared" si="38"/>
        <v/>
      </c>
      <c r="L637" s="25" t="str">
        <f t="shared" si="39"/>
        <v/>
      </c>
    </row>
    <row r="638" spans="2:12" ht="22.5" customHeight="1" x14ac:dyDescent="0.45">
      <c r="B638" s="30">
        <f t="shared" si="36"/>
        <v>630</v>
      </c>
      <c r="C638" s="40"/>
      <c r="D638" s="41"/>
      <c r="E638" s="31" t="str">
        <f>IFERROR(IF(OR(確認書!$C$23="",D638=""),"",確認書!$C$23),"")</f>
        <v/>
      </c>
      <c r="F638" s="33" t="str">
        <f>IFERROR(VLOOKUP(E638,リスト!$A$2:$E$49,2,FALSE),"")</f>
        <v/>
      </c>
      <c r="G638" s="40"/>
      <c r="H638" s="29"/>
      <c r="I638" s="46"/>
      <c r="J638" s="34" t="str">
        <f t="shared" si="37"/>
        <v/>
      </c>
      <c r="K638" s="28" t="str">
        <f t="shared" si="38"/>
        <v/>
      </c>
      <c r="L638" s="25" t="str">
        <f t="shared" si="39"/>
        <v/>
      </c>
    </row>
    <row r="639" spans="2:12" ht="22.5" customHeight="1" x14ac:dyDescent="0.45">
      <c r="B639" s="30">
        <f t="shared" si="36"/>
        <v>631</v>
      </c>
      <c r="C639" s="40"/>
      <c r="D639" s="41"/>
      <c r="E639" s="31" t="str">
        <f>IFERROR(IF(OR(確認書!$C$23="",D639=""),"",確認書!$C$23),"")</f>
        <v/>
      </c>
      <c r="F639" s="33" t="str">
        <f>IFERROR(VLOOKUP(E639,リスト!$A$2:$E$49,2,FALSE),"")</f>
        <v/>
      </c>
      <c r="G639" s="40"/>
      <c r="H639" s="29"/>
      <c r="I639" s="46"/>
      <c r="J639" s="34" t="str">
        <f t="shared" si="37"/>
        <v/>
      </c>
      <c r="K639" s="28" t="str">
        <f t="shared" si="38"/>
        <v/>
      </c>
      <c r="L639" s="25" t="str">
        <f t="shared" si="39"/>
        <v/>
      </c>
    </row>
    <row r="640" spans="2:12" ht="22.5" customHeight="1" x14ac:dyDescent="0.45">
      <c r="B640" s="30">
        <f t="shared" si="36"/>
        <v>632</v>
      </c>
      <c r="C640" s="40"/>
      <c r="D640" s="41"/>
      <c r="E640" s="31" t="str">
        <f>IFERROR(IF(OR(確認書!$C$23="",D640=""),"",確認書!$C$23),"")</f>
        <v/>
      </c>
      <c r="F640" s="33" t="str">
        <f>IFERROR(VLOOKUP(E640,リスト!$A$2:$E$49,2,FALSE),"")</f>
        <v/>
      </c>
      <c r="G640" s="40"/>
      <c r="H640" s="29"/>
      <c r="I640" s="46"/>
      <c r="J640" s="34" t="str">
        <f t="shared" si="37"/>
        <v/>
      </c>
      <c r="K640" s="28" t="str">
        <f t="shared" si="38"/>
        <v/>
      </c>
      <c r="L640" s="25" t="str">
        <f t="shared" si="39"/>
        <v/>
      </c>
    </row>
    <row r="641" spans="2:12" ht="22.5" customHeight="1" x14ac:dyDescent="0.45">
      <c r="B641" s="30">
        <f t="shared" si="36"/>
        <v>633</v>
      </c>
      <c r="C641" s="40"/>
      <c r="D641" s="41"/>
      <c r="E641" s="31" t="str">
        <f>IFERROR(IF(OR(確認書!$C$23="",D641=""),"",確認書!$C$23),"")</f>
        <v/>
      </c>
      <c r="F641" s="33" t="str">
        <f>IFERROR(VLOOKUP(E641,リスト!$A$2:$E$49,2,FALSE),"")</f>
        <v/>
      </c>
      <c r="G641" s="40"/>
      <c r="H641" s="29"/>
      <c r="I641" s="46"/>
      <c r="J641" s="34" t="str">
        <f t="shared" si="37"/>
        <v/>
      </c>
      <c r="K641" s="28" t="str">
        <f t="shared" si="38"/>
        <v/>
      </c>
      <c r="L641" s="25" t="str">
        <f t="shared" si="39"/>
        <v/>
      </c>
    </row>
    <row r="642" spans="2:12" ht="22.5" customHeight="1" x14ac:dyDescent="0.45">
      <c r="B642" s="30">
        <f t="shared" si="36"/>
        <v>634</v>
      </c>
      <c r="C642" s="40"/>
      <c r="D642" s="41"/>
      <c r="E642" s="31" t="str">
        <f>IFERROR(IF(OR(確認書!$C$23="",D642=""),"",確認書!$C$23),"")</f>
        <v/>
      </c>
      <c r="F642" s="33" t="str">
        <f>IFERROR(VLOOKUP(E642,リスト!$A$2:$E$49,2,FALSE),"")</f>
        <v/>
      </c>
      <c r="G642" s="40"/>
      <c r="H642" s="29"/>
      <c r="I642" s="46"/>
      <c r="J642" s="34" t="str">
        <f t="shared" si="37"/>
        <v/>
      </c>
      <c r="K642" s="28" t="str">
        <f t="shared" si="38"/>
        <v/>
      </c>
      <c r="L642" s="25" t="str">
        <f t="shared" si="39"/>
        <v/>
      </c>
    </row>
    <row r="643" spans="2:12" ht="22.5" customHeight="1" x14ac:dyDescent="0.45">
      <c r="B643" s="30">
        <f t="shared" si="36"/>
        <v>635</v>
      </c>
      <c r="C643" s="40"/>
      <c r="D643" s="41"/>
      <c r="E643" s="31" t="str">
        <f>IFERROR(IF(OR(確認書!$C$23="",D643=""),"",確認書!$C$23),"")</f>
        <v/>
      </c>
      <c r="F643" s="33" t="str">
        <f>IFERROR(VLOOKUP(E643,リスト!$A$2:$E$49,2,FALSE),"")</f>
        <v/>
      </c>
      <c r="G643" s="40"/>
      <c r="H643" s="29"/>
      <c r="I643" s="46"/>
      <c r="J643" s="34" t="str">
        <f t="shared" si="37"/>
        <v/>
      </c>
      <c r="K643" s="28" t="str">
        <f t="shared" si="38"/>
        <v/>
      </c>
      <c r="L643" s="25" t="str">
        <f t="shared" si="39"/>
        <v/>
      </c>
    </row>
    <row r="644" spans="2:12" ht="22.5" customHeight="1" x14ac:dyDescent="0.45">
      <c r="B644" s="30">
        <f t="shared" si="36"/>
        <v>636</v>
      </c>
      <c r="C644" s="40"/>
      <c r="D644" s="41"/>
      <c r="E644" s="31" t="str">
        <f>IFERROR(IF(OR(確認書!$C$23="",D644=""),"",確認書!$C$23),"")</f>
        <v/>
      </c>
      <c r="F644" s="33" t="str">
        <f>IFERROR(VLOOKUP(E644,リスト!$A$2:$E$49,2,FALSE),"")</f>
        <v/>
      </c>
      <c r="G644" s="40"/>
      <c r="H644" s="29"/>
      <c r="I644" s="46"/>
      <c r="J644" s="34" t="str">
        <f t="shared" si="37"/>
        <v/>
      </c>
      <c r="K644" s="28" t="str">
        <f t="shared" si="38"/>
        <v/>
      </c>
      <c r="L644" s="25" t="str">
        <f t="shared" si="39"/>
        <v/>
      </c>
    </row>
    <row r="645" spans="2:12" ht="22.5" customHeight="1" x14ac:dyDescent="0.45">
      <c r="B645" s="30">
        <f t="shared" si="36"/>
        <v>637</v>
      </c>
      <c r="C645" s="40"/>
      <c r="D645" s="41"/>
      <c r="E645" s="31" t="str">
        <f>IFERROR(IF(OR(確認書!$C$23="",D645=""),"",確認書!$C$23),"")</f>
        <v/>
      </c>
      <c r="F645" s="33" t="str">
        <f>IFERROR(VLOOKUP(E645,リスト!$A$2:$E$49,2,FALSE),"")</f>
        <v/>
      </c>
      <c r="G645" s="40"/>
      <c r="H645" s="29"/>
      <c r="I645" s="46"/>
      <c r="J645" s="34" t="str">
        <f t="shared" si="37"/>
        <v/>
      </c>
      <c r="K645" s="28" t="str">
        <f t="shared" si="38"/>
        <v/>
      </c>
      <c r="L645" s="25" t="str">
        <f t="shared" si="39"/>
        <v/>
      </c>
    </row>
    <row r="646" spans="2:12" ht="22.5" customHeight="1" x14ac:dyDescent="0.45">
      <c r="B646" s="30">
        <f t="shared" si="36"/>
        <v>638</v>
      </c>
      <c r="C646" s="40"/>
      <c r="D646" s="41"/>
      <c r="E646" s="31" t="str">
        <f>IFERROR(IF(OR(確認書!$C$23="",D646=""),"",確認書!$C$23),"")</f>
        <v/>
      </c>
      <c r="F646" s="33" t="str">
        <f>IFERROR(VLOOKUP(E646,リスト!$A$2:$E$49,2,FALSE),"")</f>
        <v/>
      </c>
      <c r="G646" s="40"/>
      <c r="H646" s="29"/>
      <c r="I646" s="46"/>
      <c r="J646" s="34" t="str">
        <f t="shared" si="37"/>
        <v/>
      </c>
      <c r="K646" s="28" t="str">
        <f t="shared" si="38"/>
        <v/>
      </c>
      <c r="L646" s="25" t="str">
        <f t="shared" si="39"/>
        <v/>
      </c>
    </row>
    <row r="647" spans="2:12" ht="22.5" customHeight="1" x14ac:dyDescent="0.45">
      <c r="B647" s="30">
        <f t="shared" si="36"/>
        <v>639</v>
      </c>
      <c r="C647" s="40"/>
      <c r="D647" s="41"/>
      <c r="E647" s="31" t="str">
        <f>IFERROR(IF(OR(確認書!$C$23="",D647=""),"",確認書!$C$23),"")</f>
        <v/>
      </c>
      <c r="F647" s="33" t="str">
        <f>IFERROR(VLOOKUP(E647,リスト!$A$2:$E$49,2,FALSE),"")</f>
        <v/>
      </c>
      <c r="G647" s="40"/>
      <c r="H647" s="29"/>
      <c r="I647" s="46"/>
      <c r="J647" s="34" t="str">
        <f t="shared" si="37"/>
        <v/>
      </c>
      <c r="K647" s="28" t="str">
        <f t="shared" si="38"/>
        <v/>
      </c>
      <c r="L647" s="25" t="str">
        <f t="shared" si="39"/>
        <v/>
      </c>
    </row>
    <row r="648" spans="2:12" ht="22.5" customHeight="1" x14ac:dyDescent="0.45">
      <c r="B648" s="30">
        <f t="shared" si="36"/>
        <v>640</v>
      </c>
      <c r="C648" s="40"/>
      <c r="D648" s="41"/>
      <c r="E648" s="31" t="str">
        <f>IFERROR(IF(OR(確認書!$C$23="",D648=""),"",確認書!$C$23),"")</f>
        <v/>
      </c>
      <c r="F648" s="33" t="str">
        <f>IFERROR(VLOOKUP(E648,リスト!$A$2:$E$49,2,FALSE),"")</f>
        <v/>
      </c>
      <c r="G648" s="40"/>
      <c r="H648" s="29"/>
      <c r="I648" s="46"/>
      <c r="J648" s="34" t="str">
        <f t="shared" si="37"/>
        <v/>
      </c>
      <c r="K648" s="28" t="str">
        <f t="shared" si="38"/>
        <v/>
      </c>
      <c r="L648" s="25" t="str">
        <f t="shared" si="39"/>
        <v/>
      </c>
    </row>
    <row r="649" spans="2:12" ht="22.5" customHeight="1" x14ac:dyDescent="0.45">
      <c r="B649" s="30">
        <f t="shared" si="36"/>
        <v>641</v>
      </c>
      <c r="C649" s="40"/>
      <c r="D649" s="41"/>
      <c r="E649" s="31" t="str">
        <f>IFERROR(IF(OR(確認書!$C$23="",D649=""),"",確認書!$C$23),"")</f>
        <v/>
      </c>
      <c r="F649" s="33" t="str">
        <f>IFERROR(VLOOKUP(E649,リスト!$A$2:$E$49,2,FALSE),"")</f>
        <v/>
      </c>
      <c r="G649" s="40"/>
      <c r="H649" s="29"/>
      <c r="I649" s="46"/>
      <c r="J649" s="34" t="str">
        <f t="shared" si="37"/>
        <v/>
      </c>
      <c r="K649" s="28" t="str">
        <f t="shared" si="38"/>
        <v/>
      </c>
      <c r="L649" s="25" t="str">
        <f t="shared" si="39"/>
        <v/>
      </c>
    </row>
    <row r="650" spans="2:12" ht="22.5" customHeight="1" x14ac:dyDescent="0.45">
      <c r="B650" s="30">
        <f t="shared" ref="B650:B713" si="40">ROW()-8</f>
        <v>642</v>
      </c>
      <c r="C650" s="40"/>
      <c r="D650" s="41"/>
      <c r="E650" s="31" t="str">
        <f>IFERROR(IF(OR(確認書!$C$23="",D650=""),"",確認書!$C$23),"")</f>
        <v/>
      </c>
      <c r="F650" s="33" t="str">
        <f>IFERROR(VLOOKUP(E650,リスト!$A$2:$E$49,2,FALSE),"")</f>
        <v/>
      </c>
      <c r="G650" s="40"/>
      <c r="H650" s="29"/>
      <c r="I650" s="46"/>
      <c r="J650" s="34" t="str">
        <f t="shared" ref="J650:J713" si="41">IF(COUNTBLANK(G650:I650)=3, "",
 IF(G650="3.時間給", IF(H650="", "", H650),
 IF(OR(G650="1.月給", G650="2.日給"),
   IF(OR(H650="", I650=""), "", ROUND(H650/I650,0)),
 "")))</f>
        <v/>
      </c>
      <c r="K650" s="28" t="str">
        <f t="shared" ref="K650:K713" si="42">IF(OR(E650="", F650=""), "",
 IF(NOT(ISNUMBER(J650)), "",
 IF(J650&lt;F650, "×（法定外・特例等対象外です）", "〇")))</f>
        <v/>
      </c>
      <c r="L650" s="25" t="str">
        <f t="shared" ref="L650:L713" si="43">IF(COUNTBLANK(D650:J650)=7, "",
 IF(D650="", "←D列に従業員名を姓名（フルネーム）で入力してください。誤変換にお気を付け下さい。",
 IF(G650="", "←G列に1.月給～3.時間給を入力してください",
 IF(H650="", "←H列に金額を入力してください",
 IF(NOT(ISNUMBER(H650)), "←H列の金額は半角数字で入力してください",
 IF(G650="3.時間給", "",
 IF(I650="", "←I列に労働時間を入力してください",
 IF(NOT(ISNUMBER(I650)), "←I列の労働時間は半角数字で入力してください", ""))))))))</f>
        <v/>
      </c>
    </row>
    <row r="651" spans="2:12" ht="22.5" customHeight="1" x14ac:dyDescent="0.45">
      <c r="B651" s="30">
        <f t="shared" si="40"/>
        <v>643</v>
      </c>
      <c r="C651" s="40"/>
      <c r="D651" s="41"/>
      <c r="E651" s="31" t="str">
        <f>IFERROR(IF(OR(確認書!$C$23="",D651=""),"",確認書!$C$23),"")</f>
        <v/>
      </c>
      <c r="F651" s="33" t="str">
        <f>IFERROR(VLOOKUP(E651,リスト!$A$2:$E$49,2,FALSE),"")</f>
        <v/>
      </c>
      <c r="G651" s="40"/>
      <c r="H651" s="29"/>
      <c r="I651" s="46"/>
      <c r="J651" s="34" t="str">
        <f t="shared" si="41"/>
        <v/>
      </c>
      <c r="K651" s="28" t="str">
        <f t="shared" si="42"/>
        <v/>
      </c>
      <c r="L651" s="25" t="str">
        <f t="shared" si="43"/>
        <v/>
      </c>
    </row>
    <row r="652" spans="2:12" ht="22.5" customHeight="1" x14ac:dyDescent="0.45">
      <c r="B652" s="30">
        <f t="shared" si="40"/>
        <v>644</v>
      </c>
      <c r="C652" s="40"/>
      <c r="D652" s="41"/>
      <c r="E652" s="31" t="str">
        <f>IFERROR(IF(OR(確認書!$C$23="",D652=""),"",確認書!$C$23),"")</f>
        <v/>
      </c>
      <c r="F652" s="33" t="str">
        <f>IFERROR(VLOOKUP(E652,リスト!$A$2:$E$49,2,FALSE),"")</f>
        <v/>
      </c>
      <c r="G652" s="40"/>
      <c r="H652" s="29"/>
      <c r="I652" s="46"/>
      <c r="J652" s="34" t="str">
        <f t="shared" si="41"/>
        <v/>
      </c>
      <c r="K652" s="28" t="str">
        <f t="shared" si="42"/>
        <v/>
      </c>
      <c r="L652" s="25" t="str">
        <f t="shared" si="43"/>
        <v/>
      </c>
    </row>
    <row r="653" spans="2:12" ht="22.5" customHeight="1" x14ac:dyDescent="0.45">
      <c r="B653" s="30">
        <f t="shared" si="40"/>
        <v>645</v>
      </c>
      <c r="C653" s="40"/>
      <c r="D653" s="41"/>
      <c r="E653" s="31" t="str">
        <f>IFERROR(IF(OR(確認書!$C$23="",D653=""),"",確認書!$C$23),"")</f>
        <v/>
      </c>
      <c r="F653" s="33" t="str">
        <f>IFERROR(VLOOKUP(E653,リスト!$A$2:$E$49,2,FALSE),"")</f>
        <v/>
      </c>
      <c r="G653" s="40"/>
      <c r="H653" s="29"/>
      <c r="I653" s="46"/>
      <c r="J653" s="34" t="str">
        <f t="shared" si="41"/>
        <v/>
      </c>
      <c r="K653" s="28" t="str">
        <f t="shared" si="42"/>
        <v/>
      </c>
      <c r="L653" s="25" t="str">
        <f t="shared" si="43"/>
        <v/>
      </c>
    </row>
    <row r="654" spans="2:12" ht="22.5" customHeight="1" x14ac:dyDescent="0.45">
      <c r="B654" s="30">
        <f t="shared" si="40"/>
        <v>646</v>
      </c>
      <c r="C654" s="40"/>
      <c r="D654" s="41"/>
      <c r="E654" s="31" t="str">
        <f>IFERROR(IF(OR(確認書!$C$23="",D654=""),"",確認書!$C$23),"")</f>
        <v/>
      </c>
      <c r="F654" s="33" t="str">
        <f>IFERROR(VLOOKUP(E654,リスト!$A$2:$E$49,2,FALSE),"")</f>
        <v/>
      </c>
      <c r="G654" s="40"/>
      <c r="H654" s="29"/>
      <c r="I654" s="46"/>
      <c r="J654" s="34" t="str">
        <f t="shared" si="41"/>
        <v/>
      </c>
      <c r="K654" s="28" t="str">
        <f t="shared" si="42"/>
        <v/>
      </c>
      <c r="L654" s="25" t="str">
        <f t="shared" si="43"/>
        <v/>
      </c>
    </row>
    <row r="655" spans="2:12" ht="22.5" customHeight="1" x14ac:dyDescent="0.45">
      <c r="B655" s="30">
        <f t="shared" si="40"/>
        <v>647</v>
      </c>
      <c r="C655" s="40"/>
      <c r="D655" s="41"/>
      <c r="E655" s="31" t="str">
        <f>IFERROR(IF(OR(確認書!$C$23="",D655=""),"",確認書!$C$23),"")</f>
        <v/>
      </c>
      <c r="F655" s="33" t="str">
        <f>IFERROR(VLOOKUP(E655,リスト!$A$2:$E$49,2,FALSE),"")</f>
        <v/>
      </c>
      <c r="G655" s="40"/>
      <c r="H655" s="29"/>
      <c r="I655" s="46"/>
      <c r="J655" s="34" t="str">
        <f t="shared" si="41"/>
        <v/>
      </c>
      <c r="K655" s="28" t="str">
        <f t="shared" si="42"/>
        <v/>
      </c>
      <c r="L655" s="25" t="str">
        <f t="shared" si="43"/>
        <v/>
      </c>
    </row>
    <row r="656" spans="2:12" ht="22.5" customHeight="1" x14ac:dyDescent="0.45">
      <c r="B656" s="30">
        <f t="shared" si="40"/>
        <v>648</v>
      </c>
      <c r="C656" s="40"/>
      <c r="D656" s="41"/>
      <c r="E656" s="31" t="str">
        <f>IFERROR(IF(OR(確認書!$C$23="",D656=""),"",確認書!$C$23),"")</f>
        <v/>
      </c>
      <c r="F656" s="33" t="str">
        <f>IFERROR(VLOOKUP(E656,リスト!$A$2:$E$49,2,FALSE),"")</f>
        <v/>
      </c>
      <c r="G656" s="40"/>
      <c r="H656" s="29"/>
      <c r="I656" s="46"/>
      <c r="J656" s="34" t="str">
        <f t="shared" si="41"/>
        <v/>
      </c>
      <c r="K656" s="28" t="str">
        <f t="shared" si="42"/>
        <v/>
      </c>
      <c r="L656" s="25" t="str">
        <f t="shared" si="43"/>
        <v/>
      </c>
    </row>
    <row r="657" spans="2:12" ht="22.5" customHeight="1" x14ac:dyDescent="0.45">
      <c r="B657" s="30">
        <f t="shared" si="40"/>
        <v>649</v>
      </c>
      <c r="C657" s="40"/>
      <c r="D657" s="41"/>
      <c r="E657" s="31" t="str">
        <f>IFERROR(IF(OR(確認書!$C$23="",D657=""),"",確認書!$C$23),"")</f>
        <v/>
      </c>
      <c r="F657" s="33" t="str">
        <f>IFERROR(VLOOKUP(E657,リスト!$A$2:$E$49,2,FALSE),"")</f>
        <v/>
      </c>
      <c r="G657" s="40"/>
      <c r="H657" s="29"/>
      <c r="I657" s="46"/>
      <c r="J657" s="34" t="str">
        <f t="shared" si="41"/>
        <v/>
      </c>
      <c r="K657" s="28" t="str">
        <f t="shared" si="42"/>
        <v/>
      </c>
      <c r="L657" s="25" t="str">
        <f t="shared" si="43"/>
        <v/>
      </c>
    </row>
    <row r="658" spans="2:12" ht="22.5" customHeight="1" x14ac:dyDescent="0.45">
      <c r="B658" s="30">
        <f t="shared" si="40"/>
        <v>650</v>
      </c>
      <c r="C658" s="40"/>
      <c r="D658" s="41"/>
      <c r="E658" s="31" t="str">
        <f>IFERROR(IF(OR(確認書!$C$23="",D658=""),"",確認書!$C$23),"")</f>
        <v/>
      </c>
      <c r="F658" s="33" t="str">
        <f>IFERROR(VLOOKUP(E658,リスト!$A$2:$E$49,2,FALSE),"")</f>
        <v/>
      </c>
      <c r="G658" s="40"/>
      <c r="H658" s="29"/>
      <c r="I658" s="46"/>
      <c r="J658" s="34" t="str">
        <f t="shared" si="41"/>
        <v/>
      </c>
      <c r="K658" s="28" t="str">
        <f t="shared" si="42"/>
        <v/>
      </c>
      <c r="L658" s="25" t="str">
        <f t="shared" si="43"/>
        <v/>
      </c>
    </row>
    <row r="659" spans="2:12" ht="22.5" customHeight="1" x14ac:dyDescent="0.45">
      <c r="B659" s="30">
        <f t="shared" si="40"/>
        <v>651</v>
      </c>
      <c r="C659" s="40"/>
      <c r="D659" s="41"/>
      <c r="E659" s="31" t="str">
        <f>IFERROR(IF(OR(確認書!$C$23="",D659=""),"",確認書!$C$23),"")</f>
        <v/>
      </c>
      <c r="F659" s="33" t="str">
        <f>IFERROR(VLOOKUP(E659,リスト!$A$2:$E$49,2,FALSE),"")</f>
        <v/>
      </c>
      <c r="G659" s="40"/>
      <c r="H659" s="29"/>
      <c r="I659" s="46"/>
      <c r="J659" s="34" t="str">
        <f t="shared" si="41"/>
        <v/>
      </c>
      <c r="K659" s="28" t="str">
        <f t="shared" si="42"/>
        <v/>
      </c>
      <c r="L659" s="25" t="str">
        <f t="shared" si="43"/>
        <v/>
      </c>
    </row>
    <row r="660" spans="2:12" ht="22.5" customHeight="1" x14ac:dyDescent="0.45">
      <c r="B660" s="30">
        <f t="shared" si="40"/>
        <v>652</v>
      </c>
      <c r="C660" s="40"/>
      <c r="D660" s="41"/>
      <c r="E660" s="31" t="str">
        <f>IFERROR(IF(OR(確認書!$C$23="",D660=""),"",確認書!$C$23),"")</f>
        <v/>
      </c>
      <c r="F660" s="33" t="str">
        <f>IFERROR(VLOOKUP(E660,リスト!$A$2:$E$49,2,FALSE),"")</f>
        <v/>
      </c>
      <c r="G660" s="40"/>
      <c r="H660" s="29"/>
      <c r="I660" s="46"/>
      <c r="J660" s="34" t="str">
        <f t="shared" si="41"/>
        <v/>
      </c>
      <c r="K660" s="28" t="str">
        <f t="shared" si="42"/>
        <v/>
      </c>
      <c r="L660" s="25" t="str">
        <f t="shared" si="43"/>
        <v/>
      </c>
    </row>
    <row r="661" spans="2:12" ht="22.5" customHeight="1" x14ac:dyDescent="0.45">
      <c r="B661" s="30">
        <f t="shared" si="40"/>
        <v>653</v>
      </c>
      <c r="C661" s="40"/>
      <c r="D661" s="41"/>
      <c r="E661" s="31" t="str">
        <f>IFERROR(IF(OR(確認書!$C$23="",D661=""),"",確認書!$C$23),"")</f>
        <v/>
      </c>
      <c r="F661" s="33" t="str">
        <f>IFERROR(VLOOKUP(E661,リスト!$A$2:$E$49,2,FALSE),"")</f>
        <v/>
      </c>
      <c r="G661" s="40"/>
      <c r="H661" s="29"/>
      <c r="I661" s="46"/>
      <c r="J661" s="34" t="str">
        <f t="shared" si="41"/>
        <v/>
      </c>
      <c r="K661" s="28" t="str">
        <f t="shared" si="42"/>
        <v/>
      </c>
      <c r="L661" s="25" t="str">
        <f t="shared" si="43"/>
        <v/>
      </c>
    </row>
    <row r="662" spans="2:12" ht="22.5" customHeight="1" x14ac:dyDescent="0.45">
      <c r="B662" s="30">
        <f t="shared" si="40"/>
        <v>654</v>
      </c>
      <c r="C662" s="40"/>
      <c r="D662" s="41"/>
      <c r="E662" s="31" t="str">
        <f>IFERROR(IF(OR(確認書!$C$23="",D662=""),"",確認書!$C$23),"")</f>
        <v/>
      </c>
      <c r="F662" s="33" t="str">
        <f>IFERROR(VLOOKUP(E662,リスト!$A$2:$E$49,2,FALSE),"")</f>
        <v/>
      </c>
      <c r="G662" s="40"/>
      <c r="H662" s="29"/>
      <c r="I662" s="46"/>
      <c r="J662" s="34" t="str">
        <f t="shared" si="41"/>
        <v/>
      </c>
      <c r="K662" s="28" t="str">
        <f t="shared" si="42"/>
        <v/>
      </c>
      <c r="L662" s="25" t="str">
        <f t="shared" si="43"/>
        <v/>
      </c>
    </row>
    <row r="663" spans="2:12" ht="22.5" customHeight="1" x14ac:dyDescent="0.45">
      <c r="B663" s="30">
        <f t="shared" si="40"/>
        <v>655</v>
      </c>
      <c r="C663" s="40"/>
      <c r="D663" s="41"/>
      <c r="E663" s="31" t="str">
        <f>IFERROR(IF(OR(確認書!$C$23="",D663=""),"",確認書!$C$23),"")</f>
        <v/>
      </c>
      <c r="F663" s="33" t="str">
        <f>IFERROR(VLOOKUP(E663,リスト!$A$2:$E$49,2,FALSE),"")</f>
        <v/>
      </c>
      <c r="G663" s="40"/>
      <c r="H663" s="29"/>
      <c r="I663" s="46"/>
      <c r="J663" s="34" t="str">
        <f t="shared" si="41"/>
        <v/>
      </c>
      <c r="K663" s="28" t="str">
        <f t="shared" si="42"/>
        <v/>
      </c>
      <c r="L663" s="25" t="str">
        <f t="shared" si="43"/>
        <v/>
      </c>
    </row>
    <row r="664" spans="2:12" ht="22.5" customHeight="1" x14ac:dyDescent="0.45">
      <c r="B664" s="30">
        <f t="shared" si="40"/>
        <v>656</v>
      </c>
      <c r="C664" s="40"/>
      <c r="D664" s="41"/>
      <c r="E664" s="31" t="str">
        <f>IFERROR(IF(OR(確認書!$C$23="",D664=""),"",確認書!$C$23),"")</f>
        <v/>
      </c>
      <c r="F664" s="33" t="str">
        <f>IFERROR(VLOOKUP(E664,リスト!$A$2:$E$49,2,FALSE),"")</f>
        <v/>
      </c>
      <c r="G664" s="40"/>
      <c r="H664" s="29"/>
      <c r="I664" s="46"/>
      <c r="J664" s="34" t="str">
        <f t="shared" si="41"/>
        <v/>
      </c>
      <c r="K664" s="28" t="str">
        <f t="shared" si="42"/>
        <v/>
      </c>
      <c r="L664" s="25" t="str">
        <f t="shared" si="43"/>
        <v/>
      </c>
    </row>
    <row r="665" spans="2:12" ht="22.5" customHeight="1" x14ac:dyDescent="0.45">
      <c r="B665" s="30">
        <f t="shared" si="40"/>
        <v>657</v>
      </c>
      <c r="C665" s="40"/>
      <c r="D665" s="41"/>
      <c r="E665" s="31" t="str">
        <f>IFERROR(IF(OR(確認書!$C$23="",D665=""),"",確認書!$C$23),"")</f>
        <v/>
      </c>
      <c r="F665" s="33" t="str">
        <f>IFERROR(VLOOKUP(E665,リスト!$A$2:$E$49,2,FALSE),"")</f>
        <v/>
      </c>
      <c r="G665" s="40"/>
      <c r="H665" s="29"/>
      <c r="I665" s="46"/>
      <c r="J665" s="34" t="str">
        <f t="shared" si="41"/>
        <v/>
      </c>
      <c r="K665" s="28" t="str">
        <f t="shared" si="42"/>
        <v/>
      </c>
      <c r="L665" s="25" t="str">
        <f t="shared" si="43"/>
        <v/>
      </c>
    </row>
    <row r="666" spans="2:12" ht="22.5" customHeight="1" x14ac:dyDescent="0.45">
      <c r="B666" s="30">
        <f t="shared" si="40"/>
        <v>658</v>
      </c>
      <c r="C666" s="40"/>
      <c r="D666" s="41"/>
      <c r="E666" s="31" t="str">
        <f>IFERROR(IF(OR(確認書!$C$23="",D666=""),"",確認書!$C$23),"")</f>
        <v/>
      </c>
      <c r="F666" s="33" t="str">
        <f>IFERROR(VLOOKUP(E666,リスト!$A$2:$E$49,2,FALSE),"")</f>
        <v/>
      </c>
      <c r="G666" s="40"/>
      <c r="H666" s="29"/>
      <c r="I666" s="46"/>
      <c r="J666" s="34" t="str">
        <f t="shared" si="41"/>
        <v/>
      </c>
      <c r="K666" s="28" t="str">
        <f t="shared" si="42"/>
        <v/>
      </c>
      <c r="L666" s="25" t="str">
        <f t="shared" si="43"/>
        <v/>
      </c>
    </row>
    <row r="667" spans="2:12" ht="22.5" customHeight="1" x14ac:dyDescent="0.45">
      <c r="B667" s="30">
        <f t="shared" si="40"/>
        <v>659</v>
      </c>
      <c r="C667" s="40"/>
      <c r="D667" s="41"/>
      <c r="E667" s="31" t="str">
        <f>IFERROR(IF(OR(確認書!$C$23="",D667=""),"",確認書!$C$23),"")</f>
        <v/>
      </c>
      <c r="F667" s="33" t="str">
        <f>IFERROR(VLOOKUP(E667,リスト!$A$2:$E$49,2,FALSE),"")</f>
        <v/>
      </c>
      <c r="G667" s="40"/>
      <c r="H667" s="29"/>
      <c r="I667" s="46"/>
      <c r="J667" s="34" t="str">
        <f t="shared" si="41"/>
        <v/>
      </c>
      <c r="K667" s="28" t="str">
        <f t="shared" si="42"/>
        <v/>
      </c>
      <c r="L667" s="25" t="str">
        <f t="shared" si="43"/>
        <v/>
      </c>
    </row>
    <row r="668" spans="2:12" ht="22.5" customHeight="1" x14ac:dyDescent="0.45">
      <c r="B668" s="30">
        <f t="shared" si="40"/>
        <v>660</v>
      </c>
      <c r="C668" s="40"/>
      <c r="D668" s="41"/>
      <c r="E668" s="31" t="str">
        <f>IFERROR(IF(OR(確認書!$C$23="",D668=""),"",確認書!$C$23),"")</f>
        <v/>
      </c>
      <c r="F668" s="33" t="str">
        <f>IFERROR(VLOOKUP(E668,リスト!$A$2:$E$49,2,FALSE),"")</f>
        <v/>
      </c>
      <c r="G668" s="40"/>
      <c r="H668" s="29"/>
      <c r="I668" s="46"/>
      <c r="J668" s="34" t="str">
        <f t="shared" si="41"/>
        <v/>
      </c>
      <c r="K668" s="28" t="str">
        <f t="shared" si="42"/>
        <v/>
      </c>
      <c r="L668" s="25" t="str">
        <f t="shared" si="43"/>
        <v/>
      </c>
    </row>
    <row r="669" spans="2:12" ht="22.5" customHeight="1" x14ac:dyDescent="0.45">
      <c r="B669" s="30">
        <f t="shared" si="40"/>
        <v>661</v>
      </c>
      <c r="C669" s="40"/>
      <c r="D669" s="41"/>
      <c r="E669" s="31" t="str">
        <f>IFERROR(IF(OR(確認書!$C$23="",D669=""),"",確認書!$C$23),"")</f>
        <v/>
      </c>
      <c r="F669" s="33" t="str">
        <f>IFERROR(VLOOKUP(E669,リスト!$A$2:$E$49,2,FALSE),"")</f>
        <v/>
      </c>
      <c r="G669" s="40"/>
      <c r="H669" s="29"/>
      <c r="I669" s="46"/>
      <c r="J669" s="34" t="str">
        <f t="shared" si="41"/>
        <v/>
      </c>
      <c r="K669" s="28" t="str">
        <f t="shared" si="42"/>
        <v/>
      </c>
      <c r="L669" s="25" t="str">
        <f t="shared" si="43"/>
        <v/>
      </c>
    </row>
    <row r="670" spans="2:12" ht="22.5" customHeight="1" x14ac:dyDescent="0.45">
      <c r="B670" s="30">
        <f t="shared" si="40"/>
        <v>662</v>
      </c>
      <c r="C670" s="40"/>
      <c r="D670" s="41"/>
      <c r="E670" s="31" t="str">
        <f>IFERROR(IF(OR(確認書!$C$23="",D670=""),"",確認書!$C$23),"")</f>
        <v/>
      </c>
      <c r="F670" s="33" t="str">
        <f>IFERROR(VLOOKUP(E670,リスト!$A$2:$E$49,2,FALSE),"")</f>
        <v/>
      </c>
      <c r="G670" s="40"/>
      <c r="H670" s="29"/>
      <c r="I670" s="46"/>
      <c r="J670" s="34" t="str">
        <f t="shared" si="41"/>
        <v/>
      </c>
      <c r="K670" s="28" t="str">
        <f t="shared" si="42"/>
        <v/>
      </c>
      <c r="L670" s="25" t="str">
        <f t="shared" si="43"/>
        <v/>
      </c>
    </row>
    <row r="671" spans="2:12" ht="22.5" customHeight="1" x14ac:dyDescent="0.45">
      <c r="B671" s="30">
        <f t="shared" si="40"/>
        <v>663</v>
      </c>
      <c r="C671" s="40"/>
      <c r="D671" s="41"/>
      <c r="E671" s="31" t="str">
        <f>IFERROR(IF(OR(確認書!$C$23="",D671=""),"",確認書!$C$23),"")</f>
        <v/>
      </c>
      <c r="F671" s="33" t="str">
        <f>IFERROR(VLOOKUP(E671,リスト!$A$2:$E$49,2,FALSE),"")</f>
        <v/>
      </c>
      <c r="G671" s="40"/>
      <c r="H671" s="29"/>
      <c r="I671" s="46"/>
      <c r="J671" s="34" t="str">
        <f t="shared" si="41"/>
        <v/>
      </c>
      <c r="K671" s="28" t="str">
        <f t="shared" si="42"/>
        <v/>
      </c>
      <c r="L671" s="25" t="str">
        <f t="shared" si="43"/>
        <v/>
      </c>
    </row>
    <row r="672" spans="2:12" ht="22.5" customHeight="1" x14ac:dyDescent="0.45">
      <c r="B672" s="30">
        <f t="shared" si="40"/>
        <v>664</v>
      </c>
      <c r="C672" s="40"/>
      <c r="D672" s="41"/>
      <c r="E672" s="31" t="str">
        <f>IFERROR(IF(OR(確認書!$C$23="",D672=""),"",確認書!$C$23),"")</f>
        <v/>
      </c>
      <c r="F672" s="33" t="str">
        <f>IFERROR(VLOOKUP(E672,リスト!$A$2:$E$49,2,FALSE),"")</f>
        <v/>
      </c>
      <c r="G672" s="40"/>
      <c r="H672" s="29"/>
      <c r="I672" s="46"/>
      <c r="J672" s="34" t="str">
        <f t="shared" si="41"/>
        <v/>
      </c>
      <c r="K672" s="28" t="str">
        <f t="shared" si="42"/>
        <v/>
      </c>
      <c r="L672" s="25" t="str">
        <f t="shared" si="43"/>
        <v/>
      </c>
    </row>
    <row r="673" spans="2:12" ht="22.5" customHeight="1" x14ac:dyDescent="0.45">
      <c r="B673" s="30">
        <f t="shared" si="40"/>
        <v>665</v>
      </c>
      <c r="C673" s="40"/>
      <c r="D673" s="41"/>
      <c r="E673" s="31" t="str">
        <f>IFERROR(IF(OR(確認書!$C$23="",D673=""),"",確認書!$C$23),"")</f>
        <v/>
      </c>
      <c r="F673" s="33" t="str">
        <f>IFERROR(VLOOKUP(E673,リスト!$A$2:$E$49,2,FALSE),"")</f>
        <v/>
      </c>
      <c r="G673" s="40"/>
      <c r="H673" s="29"/>
      <c r="I673" s="46"/>
      <c r="J673" s="34" t="str">
        <f t="shared" si="41"/>
        <v/>
      </c>
      <c r="K673" s="28" t="str">
        <f t="shared" si="42"/>
        <v/>
      </c>
      <c r="L673" s="25" t="str">
        <f t="shared" si="43"/>
        <v/>
      </c>
    </row>
    <row r="674" spans="2:12" ht="22.5" customHeight="1" x14ac:dyDescent="0.45">
      <c r="B674" s="30">
        <f t="shared" si="40"/>
        <v>666</v>
      </c>
      <c r="C674" s="40"/>
      <c r="D674" s="41"/>
      <c r="E674" s="31" t="str">
        <f>IFERROR(IF(OR(確認書!$C$23="",D674=""),"",確認書!$C$23),"")</f>
        <v/>
      </c>
      <c r="F674" s="33" t="str">
        <f>IFERROR(VLOOKUP(E674,リスト!$A$2:$E$49,2,FALSE),"")</f>
        <v/>
      </c>
      <c r="G674" s="40"/>
      <c r="H674" s="29"/>
      <c r="I674" s="46"/>
      <c r="J674" s="34" t="str">
        <f t="shared" si="41"/>
        <v/>
      </c>
      <c r="K674" s="28" t="str">
        <f t="shared" si="42"/>
        <v/>
      </c>
      <c r="L674" s="25" t="str">
        <f t="shared" si="43"/>
        <v/>
      </c>
    </row>
    <row r="675" spans="2:12" ht="22.5" customHeight="1" x14ac:dyDescent="0.45">
      <c r="B675" s="30">
        <f t="shared" si="40"/>
        <v>667</v>
      </c>
      <c r="C675" s="40"/>
      <c r="D675" s="41"/>
      <c r="E675" s="31" t="str">
        <f>IFERROR(IF(OR(確認書!$C$23="",D675=""),"",確認書!$C$23),"")</f>
        <v/>
      </c>
      <c r="F675" s="33" t="str">
        <f>IFERROR(VLOOKUP(E675,リスト!$A$2:$E$49,2,FALSE),"")</f>
        <v/>
      </c>
      <c r="G675" s="40"/>
      <c r="H675" s="29"/>
      <c r="I675" s="46"/>
      <c r="J675" s="34" t="str">
        <f t="shared" si="41"/>
        <v/>
      </c>
      <c r="K675" s="28" t="str">
        <f t="shared" si="42"/>
        <v/>
      </c>
      <c r="L675" s="25" t="str">
        <f t="shared" si="43"/>
        <v/>
      </c>
    </row>
    <row r="676" spans="2:12" ht="22.5" customHeight="1" x14ac:dyDescent="0.45">
      <c r="B676" s="30">
        <f t="shared" si="40"/>
        <v>668</v>
      </c>
      <c r="C676" s="40"/>
      <c r="D676" s="41"/>
      <c r="E676" s="31" t="str">
        <f>IFERROR(IF(OR(確認書!$C$23="",D676=""),"",確認書!$C$23),"")</f>
        <v/>
      </c>
      <c r="F676" s="33" t="str">
        <f>IFERROR(VLOOKUP(E676,リスト!$A$2:$E$49,2,FALSE),"")</f>
        <v/>
      </c>
      <c r="G676" s="40"/>
      <c r="H676" s="29"/>
      <c r="I676" s="46"/>
      <c r="J676" s="34" t="str">
        <f t="shared" si="41"/>
        <v/>
      </c>
      <c r="K676" s="28" t="str">
        <f t="shared" si="42"/>
        <v/>
      </c>
      <c r="L676" s="25" t="str">
        <f t="shared" si="43"/>
        <v/>
      </c>
    </row>
    <row r="677" spans="2:12" ht="22.5" customHeight="1" x14ac:dyDescent="0.45">
      <c r="B677" s="30">
        <f t="shared" si="40"/>
        <v>669</v>
      </c>
      <c r="C677" s="40"/>
      <c r="D677" s="41"/>
      <c r="E677" s="31" t="str">
        <f>IFERROR(IF(OR(確認書!$C$23="",D677=""),"",確認書!$C$23),"")</f>
        <v/>
      </c>
      <c r="F677" s="33" t="str">
        <f>IFERROR(VLOOKUP(E677,リスト!$A$2:$E$49,2,FALSE),"")</f>
        <v/>
      </c>
      <c r="G677" s="40"/>
      <c r="H677" s="29"/>
      <c r="I677" s="46"/>
      <c r="J677" s="34" t="str">
        <f t="shared" si="41"/>
        <v/>
      </c>
      <c r="K677" s="28" t="str">
        <f t="shared" si="42"/>
        <v/>
      </c>
      <c r="L677" s="25" t="str">
        <f t="shared" si="43"/>
        <v/>
      </c>
    </row>
    <row r="678" spans="2:12" ht="22.5" customHeight="1" x14ac:dyDescent="0.45">
      <c r="B678" s="30">
        <f t="shared" si="40"/>
        <v>670</v>
      </c>
      <c r="C678" s="40"/>
      <c r="D678" s="41"/>
      <c r="E678" s="31" t="str">
        <f>IFERROR(IF(OR(確認書!$C$23="",D678=""),"",確認書!$C$23),"")</f>
        <v/>
      </c>
      <c r="F678" s="33" t="str">
        <f>IFERROR(VLOOKUP(E678,リスト!$A$2:$E$49,2,FALSE),"")</f>
        <v/>
      </c>
      <c r="G678" s="40"/>
      <c r="H678" s="29"/>
      <c r="I678" s="46"/>
      <c r="J678" s="34" t="str">
        <f t="shared" si="41"/>
        <v/>
      </c>
      <c r="K678" s="28" t="str">
        <f t="shared" si="42"/>
        <v/>
      </c>
      <c r="L678" s="25" t="str">
        <f t="shared" si="43"/>
        <v/>
      </c>
    </row>
    <row r="679" spans="2:12" ht="22.5" customHeight="1" x14ac:dyDescent="0.45">
      <c r="B679" s="30">
        <f t="shared" si="40"/>
        <v>671</v>
      </c>
      <c r="C679" s="40"/>
      <c r="D679" s="41"/>
      <c r="E679" s="31" t="str">
        <f>IFERROR(IF(OR(確認書!$C$23="",D679=""),"",確認書!$C$23),"")</f>
        <v/>
      </c>
      <c r="F679" s="33" t="str">
        <f>IFERROR(VLOOKUP(E679,リスト!$A$2:$E$49,2,FALSE),"")</f>
        <v/>
      </c>
      <c r="G679" s="40"/>
      <c r="H679" s="29"/>
      <c r="I679" s="46"/>
      <c r="J679" s="34" t="str">
        <f t="shared" si="41"/>
        <v/>
      </c>
      <c r="K679" s="28" t="str">
        <f t="shared" si="42"/>
        <v/>
      </c>
      <c r="L679" s="25" t="str">
        <f t="shared" si="43"/>
        <v/>
      </c>
    </row>
    <row r="680" spans="2:12" ht="22.5" customHeight="1" x14ac:dyDescent="0.45">
      <c r="B680" s="30">
        <f t="shared" si="40"/>
        <v>672</v>
      </c>
      <c r="C680" s="40"/>
      <c r="D680" s="41"/>
      <c r="E680" s="31" t="str">
        <f>IFERROR(IF(OR(確認書!$C$23="",D680=""),"",確認書!$C$23),"")</f>
        <v/>
      </c>
      <c r="F680" s="33" t="str">
        <f>IFERROR(VLOOKUP(E680,リスト!$A$2:$E$49,2,FALSE),"")</f>
        <v/>
      </c>
      <c r="G680" s="40"/>
      <c r="H680" s="29"/>
      <c r="I680" s="46"/>
      <c r="J680" s="34" t="str">
        <f t="shared" si="41"/>
        <v/>
      </c>
      <c r="K680" s="28" t="str">
        <f t="shared" si="42"/>
        <v/>
      </c>
      <c r="L680" s="25" t="str">
        <f t="shared" si="43"/>
        <v/>
      </c>
    </row>
    <row r="681" spans="2:12" ht="22.5" customHeight="1" x14ac:dyDescent="0.45">
      <c r="B681" s="30">
        <f t="shared" si="40"/>
        <v>673</v>
      </c>
      <c r="C681" s="40"/>
      <c r="D681" s="41"/>
      <c r="E681" s="31" t="str">
        <f>IFERROR(IF(OR(確認書!$C$23="",D681=""),"",確認書!$C$23),"")</f>
        <v/>
      </c>
      <c r="F681" s="33" t="str">
        <f>IFERROR(VLOOKUP(E681,リスト!$A$2:$E$49,2,FALSE),"")</f>
        <v/>
      </c>
      <c r="G681" s="40"/>
      <c r="H681" s="29"/>
      <c r="I681" s="46"/>
      <c r="J681" s="34" t="str">
        <f t="shared" si="41"/>
        <v/>
      </c>
      <c r="K681" s="28" t="str">
        <f t="shared" si="42"/>
        <v/>
      </c>
      <c r="L681" s="25" t="str">
        <f t="shared" si="43"/>
        <v/>
      </c>
    </row>
    <row r="682" spans="2:12" ht="22.5" customHeight="1" x14ac:dyDescent="0.45">
      <c r="B682" s="30">
        <f t="shared" si="40"/>
        <v>674</v>
      </c>
      <c r="C682" s="40"/>
      <c r="D682" s="41"/>
      <c r="E682" s="31" t="str">
        <f>IFERROR(IF(OR(確認書!$C$23="",D682=""),"",確認書!$C$23),"")</f>
        <v/>
      </c>
      <c r="F682" s="33" t="str">
        <f>IFERROR(VLOOKUP(E682,リスト!$A$2:$E$49,2,FALSE),"")</f>
        <v/>
      </c>
      <c r="G682" s="40"/>
      <c r="H682" s="29"/>
      <c r="I682" s="46"/>
      <c r="J682" s="34" t="str">
        <f t="shared" si="41"/>
        <v/>
      </c>
      <c r="K682" s="28" t="str">
        <f t="shared" si="42"/>
        <v/>
      </c>
      <c r="L682" s="25" t="str">
        <f t="shared" si="43"/>
        <v/>
      </c>
    </row>
    <row r="683" spans="2:12" ht="22.5" customHeight="1" x14ac:dyDescent="0.45">
      <c r="B683" s="30">
        <f t="shared" si="40"/>
        <v>675</v>
      </c>
      <c r="C683" s="40"/>
      <c r="D683" s="41"/>
      <c r="E683" s="31" t="str">
        <f>IFERROR(IF(OR(確認書!$C$23="",D683=""),"",確認書!$C$23),"")</f>
        <v/>
      </c>
      <c r="F683" s="33" t="str">
        <f>IFERROR(VLOOKUP(E683,リスト!$A$2:$E$49,2,FALSE),"")</f>
        <v/>
      </c>
      <c r="G683" s="40"/>
      <c r="H683" s="29"/>
      <c r="I683" s="46"/>
      <c r="J683" s="34" t="str">
        <f t="shared" si="41"/>
        <v/>
      </c>
      <c r="K683" s="28" t="str">
        <f t="shared" si="42"/>
        <v/>
      </c>
      <c r="L683" s="25" t="str">
        <f t="shared" si="43"/>
        <v/>
      </c>
    </row>
    <row r="684" spans="2:12" ht="22.5" customHeight="1" x14ac:dyDescent="0.45">
      <c r="B684" s="30">
        <f t="shared" si="40"/>
        <v>676</v>
      </c>
      <c r="C684" s="40"/>
      <c r="D684" s="41"/>
      <c r="E684" s="31" t="str">
        <f>IFERROR(IF(OR(確認書!$C$23="",D684=""),"",確認書!$C$23),"")</f>
        <v/>
      </c>
      <c r="F684" s="33" t="str">
        <f>IFERROR(VLOOKUP(E684,リスト!$A$2:$E$49,2,FALSE),"")</f>
        <v/>
      </c>
      <c r="G684" s="40"/>
      <c r="H684" s="29"/>
      <c r="I684" s="46"/>
      <c r="J684" s="34" t="str">
        <f t="shared" si="41"/>
        <v/>
      </c>
      <c r="K684" s="28" t="str">
        <f t="shared" si="42"/>
        <v/>
      </c>
      <c r="L684" s="25" t="str">
        <f t="shared" si="43"/>
        <v/>
      </c>
    </row>
    <row r="685" spans="2:12" ht="22.5" customHeight="1" x14ac:dyDescent="0.45">
      <c r="B685" s="30">
        <f t="shared" si="40"/>
        <v>677</v>
      </c>
      <c r="C685" s="40"/>
      <c r="D685" s="41"/>
      <c r="E685" s="31" t="str">
        <f>IFERROR(IF(OR(確認書!$C$23="",D685=""),"",確認書!$C$23),"")</f>
        <v/>
      </c>
      <c r="F685" s="33" t="str">
        <f>IFERROR(VLOOKUP(E685,リスト!$A$2:$E$49,2,FALSE),"")</f>
        <v/>
      </c>
      <c r="G685" s="40"/>
      <c r="H685" s="29"/>
      <c r="I685" s="46"/>
      <c r="J685" s="34" t="str">
        <f t="shared" si="41"/>
        <v/>
      </c>
      <c r="K685" s="28" t="str">
        <f t="shared" si="42"/>
        <v/>
      </c>
      <c r="L685" s="25" t="str">
        <f t="shared" si="43"/>
        <v/>
      </c>
    </row>
    <row r="686" spans="2:12" ht="22.5" customHeight="1" x14ac:dyDescent="0.45">
      <c r="B686" s="30">
        <f t="shared" si="40"/>
        <v>678</v>
      </c>
      <c r="C686" s="40"/>
      <c r="D686" s="41"/>
      <c r="E686" s="31" t="str">
        <f>IFERROR(IF(OR(確認書!$C$23="",D686=""),"",確認書!$C$23),"")</f>
        <v/>
      </c>
      <c r="F686" s="33" t="str">
        <f>IFERROR(VLOOKUP(E686,リスト!$A$2:$E$49,2,FALSE),"")</f>
        <v/>
      </c>
      <c r="G686" s="40"/>
      <c r="H686" s="29"/>
      <c r="I686" s="46"/>
      <c r="J686" s="34" t="str">
        <f t="shared" si="41"/>
        <v/>
      </c>
      <c r="K686" s="28" t="str">
        <f t="shared" si="42"/>
        <v/>
      </c>
      <c r="L686" s="25" t="str">
        <f t="shared" si="43"/>
        <v/>
      </c>
    </row>
    <row r="687" spans="2:12" ht="22.5" customHeight="1" x14ac:dyDescent="0.45">
      <c r="B687" s="30">
        <f t="shared" si="40"/>
        <v>679</v>
      </c>
      <c r="C687" s="40"/>
      <c r="D687" s="41"/>
      <c r="E687" s="31" t="str">
        <f>IFERROR(IF(OR(確認書!$C$23="",D687=""),"",確認書!$C$23),"")</f>
        <v/>
      </c>
      <c r="F687" s="33" t="str">
        <f>IFERROR(VLOOKUP(E687,リスト!$A$2:$E$49,2,FALSE),"")</f>
        <v/>
      </c>
      <c r="G687" s="40"/>
      <c r="H687" s="29"/>
      <c r="I687" s="46"/>
      <c r="J687" s="34" t="str">
        <f t="shared" si="41"/>
        <v/>
      </c>
      <c r="K687" s="28" t="str">
        <f t="shared" si="42"/>
        <v/>
      </c>
      <c r="L687" s="25" t="str">
        <f t="shared" si="43"/>
        <v/>
      </c>
    </row>
    <row r="688" spans="2:12" ht="22.5" customHeight="1" x14ac:dyDescent="0.45">
      <c r="B688" s="30">
        <f t="shared" si="40"/>
        <v>680</v>
      </c>
      <c r="C688" s="40"/>
      <c r="D688" s="41"/>
      <c r="E688" s="31" t="str">
        <f>IFERROR(IF(OR(確認書!$C$23="",D688=""),"",確認書!$C$23),"")</f>
        <v/>
      </c>
      <c r="F688" s="33" t="str">
        <f>IFERROR(VLOOKUP(E688,リスト!$A$2:$E$49,2,FALSE),"")</f>
        <v/>
      </c>
      <c r="G688" s="40"/>
      <c r="H688" s="29"/>
      <c r="I688" s="46"/>
      <c r="J688" s="34" t="str">
        <f t="shared" si="41"/>
        <v/>
      </c>
      <c r="K688" s="28" t="str">
        <f t="shared" si="42"/>
        <v/>
      </c>
      <c r="L688" s="25" t="str">
        <f t="shared" si="43"/>
        <v/>
      </c>
    </row>
    <row r="689" spans="2:12" ht="22.5" customHeight="1" x14ac:dyDescent="0.45">
      <c r="B689" s="30">
        <f t="shared" si="40"/>
        <v>681</v>
      </c>
      <c r="C689" s="40"/>
      <c r="D689" s="41"/>
      <c r="E689" s="31" t="str">
        <f>IFERROR(IF(OR(確認書!$C$23="",D689=""),"",確認書!$C$23),"")</f>
        <v/>
      </c>
      <c r="F689" s="33" t="str">
        <f>IFERROR(VLOOKUP(E689,リスト!$A$2:$E$49,2,FALSE),"")</f>
        <v/>
      </c>
      <c r="G689" s="40"/>
      <c r="H689" s="29"/>
      <c r="I689" s="46"/>
      <c r="J689" s="34" t="str">
        <f t="shared" si="41"/>
        <v/>
      </c>
      <c r="K689" s="28" t="str">
        <f t="shared" si="42"/>
        <v/>
      </c>
      <c r="L689" s="25" t="str">
        <f t="shared" si="43"/>
        <v/>
      </c>
    </row>
    <row r="690" spans="2:12" ht="22.5" customHeight="1" x14ac:dyDescent="0.45">
      <c r="B690" s="30">
        <f t="shared" si="40"/>
        <v>682</v>
      </c>
      <c r="C690" s="40"/>
      <c r="D690" s="41"/>
      <c r="E690" s="31" t="str">
        <f>IFERROR(IF(OR(確認書!$C$23="",D690=""),"",確認書!$C$23),"")</f>
        <v/>
      </c>
      <c r="F690" s="33" t="str">
        <f>IFERROR(VLOOKUP(E690,リスト!$A$2:$E$49,2,FALSE),"")</f>
        <v/>
      </c>
      <c r="G690" s="40"/>
      <c r="H690" s="29"/>
      <c r="I690" s="46"/>
      <c r="J690" s="34" t="str">
        <f t="shared" si="41"/>
        <v/>
      </c>
      <c r="K690" s="28" t="str">
        <f t="shared" si="42"/>
        <v/>
      </c>
      <c r="L690" s="25" t="str">
        <f t="shared" si="43"/>
        <v/>
      </c>
    </row>
    <row r="691" spans="2:12" ht="22.5" customHeight="1" x14ac:dyDescent="0.45">
      <c r="B691" s="30">
        <f t="shared" si="40"/>
        <v>683</v>
      </c>
      <c r="C691" s="40"/>
      <c r="D691" s="41"/>
      <c r="E691" s="31" t="str">
        <f>IFERROR(IF(OR(確認書!$C$23="",D691=""),"",確認書!$C$23),"")</f>
        <v/>
      </c>
      <c r="F691" s="33" t="str">
        <f>IFERROR(VLOOKUP(E691,リスト!$A$2:$E$49,2,FALSE),"")</f>
        <v/>
      </c>
      <c r="G691" s="40"/>
      <c r="H691" s="29"/>
      <c r="I691" s="46"/>
      <c r="J691" s="34" t="str">
        <f t="shared" si="41"/>
        <v/>
      </c>
      <c r="K691" s="28" t="str">
        <f t="shared" si="42"/>
        <v/>
      </c>
      <c r="L691" s="25" t="str">
        <f t="shared" si="43"/>
        <v/>
      </c>
    </row>
    <row r="692" spans="2:12" ht="22.5" customHeight="1" x14ac:dyDescent="0.45">
      <c r="B692" s="30">
        <f t="shared" si="40"/>
        <v>684</v>
      </c>
      <c r="C692" s="40"/>
      <c r="D692" s="41"/>
      <c r="E692" s="31" t="str">
        <f>IFERROR(IF(OR(確認書!$C$23="",D692=""),"",確認書!$C$23),"")</f>
        <v/>
      </c>
      <c r="F692" s="33" t="str">
        <f>IFERROR(VLOOKUP(E692,リスト!$A$2:$E$49,2,FALSE),"")</f>
        <v/>
      </c>
      <c r="G692" s="40"/>
      <c r="H692" s="29"/>
      <c r="I692" s="46"/>
      <c r="J692" s="34" t="str">
        <f t="shared" si="41"/>
        <v/>
      </c>
      <c r="K692" s="28" t="str">
        <f t="shared" si="42"/>
        <v/>
      </c>
      <c r="L692" s="25" t="str">
        <f t="shared" si="43"/>
        <v/>
      </c>
    </row>
    <row r="693" spans="2:12" ht="22.5" customHeight="1" x14ac:dyDescent="0.45">
      <c r="B693" s="30">
        <f t="shared" si="40"/>
        <v>685</v>
      </c>
      <c r="C693" s="40"/>
      <c r="D693" s="41"/>
      <c r="E693" s="31" t="str">
        <f>IFERROR(IF(OR(確認書!$C$23="",D693=""),"",確認書!$C$23),"")</f>
        <v/>
      </c>
      <c r="F693" s="33" t="str">
        <f>IFERROR(VLOOKUP(E693,リスト!$A$2:$E$49,2,FALSE),"")</f>
        <v/>
      </c>
      <c r="G693" s="40"/>
      <c r="H693" s="29"/>
      <c r="I693" s="46"/>
      <c r="J693" s="34" t="str">
        <f t="shared" si="41"/>
        <v/>
      </c>
      <c r="K693" s="28" t="str">
        <f t="shared" si="42"/>
        <v/>
      </c>
      <c r="L693" s="25" t="str">
        <f t="shared" si="43"/>
        <v/>
      </c>
    </row>
    <row r="694" spans="2:12" ht="22.5" customHeight="1" x14ac:dyDescent="0.45">
      <c r="B694" s="30">
        <f t="shared" si="40"/>
        <v>686</v>
      </c>
      <c r="C694" s="40"/>
      <c r="D694" s="41"/>
      <c r="E694" s="31" t="str">
        <f>IFERROR(IF(OR(確認書!$C$23="",D694=""),"",確認書!$C$23),"")</f>
        <v/>
      </c>
      <c r="F694" s="33" t="str">
        <f>IFERROR(VLOOKUP(E694,リスト!$A$2:$E$49,2,FALSE),"")</f>
        <v/>
      </c>
      <c r="G694" s="40"/>
      <c r="H694" s="29"/>
      <c r="I694" s="46"/>
      <c r="J694" s="34" t="str">
        <f t="shared" si="41"/>
        <v/>
      </c>
      <c r="K694" s="28" t="str">
        <f t="shared" si="42"/>
        <v/>
      </c>
      <c r="L694" s="25" t="str">
        <f t="shared" si="43"/>
        <v/>
      </c>
    </row>
    <row r="695" spans="2:12" ht="22.5" customHeight="1" x14ac:dyDescent="0.45">
      <c r="B695" s="30">
        <f t="shared" si="40"/>
        <v>687</v>
      </c>
      <c r="C695" s="40"/>
      <c r="D695" s="41"/>
      <c r="E695" s="31" t="str">
        <f>IFERROR(IF(OR(確認書!$C$23="",D695=""),"",確認書!$C$23),"")</f>
        <v/>
      </c>
      <c r="F695" s="33" t="str">
        <f>IFERROR(VLOOKUP(E695,リスト!$A$2:$E$49,2,FALSE),"")</f>
        <v/>
      </c>
      <c r="G695" s="40"/>
      <c r="H695" s="29"/>
      <c r="I695" s="46"/>
      <c r="J695" s="34" t="str">
        <f t="shared" si="41"/>
        <v/>
      </c>
      <c r="K695" s="28" t="str">
        <f t="shared" si="42"/>
        <v/>
      </c>
      <c r="L695" s="25" t="str">
        <f t="shared" si="43"/>
        <v/>
      </c>
    </row>
    <row r="696" spans="2:12" ht="22.5" customHeight="1" x14ac:dyDescent="0.45">
      <c r="B696" s="30">
        <f t="shared" si="40"/>
        <v>688</v>
      </c>
      <c r="C696" s="40"/>
      <c r="D696" s="41"/>
      <c r="E696" s="31" t="str">
        <f>IFERROR(IF(OR(確認書!$C$23="",D696=""),"",確認書!$C$23),"")</f>
        <v/>
      </c>
      <c r="F696" s="33" t="str">
        <f>IFERROR(VLOOKUP(E696,リスト!$A$2:$E$49,2,FALSE),"")</f>
        <v/>
      </c>
      <c r="G696" s="40"/>
      <c r="H696" s="29"/>
      <c r="I696" s="46"/>
      <c r="J696" s="34" t="str">
        <f t="shared" si="41"/>
        <v/>
      </c>
      <c r="K696" s="28" t="str">
        <f t="shared" si="42"/>
        <v/>
      </c>
      <c r="L696" s="25" t="str">
        <f t="shared" si="43"/>
        <v/>
      </c>
    </row>
    <row r="697" spans="2:12" ht="22.5" customHeight="1" x14ac:dyDescent="0.45">
      <c r="B697" s="30">
        <f t="shared" si="40"/>
        <v>689</v>
      </c>
      <c r="C697" s="40"/>
      <c r="D697" s="41"/>
      <c r="E697" s="31" t="str">
        <f>IFERROR(IF(OR(確認書!$C$23="",D697=""),"",確認書!$C$23),"")</f>
        <v/>
      </c>
      <c r="F697" s="33" t="str">
        <f>IFERROR(VLOOKUP(E697,リスト!$A$2:$E$49,2,FALSE),"")</f>
        <v/>
      </c>
      <c r="G697" s="40"/>
      <c r="H697" s="29"/>
      <c r="I697" s="46"/>
      <c r="J697" s="34" t="str">
        <f t="shared" si="41"/>
        <v/>
      </c>
      <c r="K697" s="28" t="str">
        <f t="shared" si="42"/>
        <v/>
      </c>
      <c r="L697" s="25" t="str">
        <f t="shared" si="43"/>
        <v/>
      </c>
    </row>
    <row r="698" spans="2:12" ht="22.5" customHeight="1" x14ac:dyDescent="0.45">
      <c r="B698" s="30">
        <f t="shared" si="40"/>
        <v>690</v>
      </c>
      <c r="C698" s="40"/>
      <c r="D698" s="41"/>
      <c r="E698" s="31" t="str">
        <f>IFERROR(IF(OR(確認書!$C$23="",D698=""),"",確認書!$C$23),"")</f>
        <v/>
      </c>
      <c r="F698" s="33" t="str">
        <f>IFERROR(VLOOKUP(E698,リスト!$A$2:$E$49,2,FALSE),"")</f>
        <v/>
      </c>
      <c r="G698" s="40"/>
      <c r="H698" s="29"/>
      <c r="I698" s="46"/>
      <c r="J698" s="34" t="str">
        <f t="shared" si="41"/>
        <v/>
      </c>
      <c r="K698" s="28" t="str">
        <f t="shared" si="42"/>
        <v/>
      </c>
      <c r="L698" s="25" t="str">
        <f t="shared" si="43"/>
        <v/>
      </c>
    </row>
    <row r="699" spans="2:12" ht="22.5" customHeight="1" x14ac:dyDescent="0.45">
      <c r="B699" s="30">
        <f t="shared" si="40"/>
        <v>691</v>
      </c>
      <c r="C699" s="40"/>
      <c r="D699" s="41"/>
      <c r="E699" s="31" t="str">
        <f>IFERROR(IF(OR(確認書!$C$23="",D699=""),"",確認書!$C$23),"")</f>
        <v/>
      </c>
      <c r="F699" s="33" t="str">
        <f>IFERROR(VLOOKUP(E699,リスト!$A$2:$E$49,2,FALSE),"")</f>
        <v/>
      </c>
      <c r="G699" s="40"/>
      <c r="H699" s="29"/>
      <c r="I699" s="46"/>
      <c r="J699" s="34" t="str">
        <f t="shared" si="41"/>
        <v/>
      </c>
      <c r="K699" s="28" t="str">
        <f t="shared" si="42"/>
        <v/>
      </c>
      <c r="L699" s="25" t="str">
        <f t="shared" si="43"/>
        <v/>
      </c>
    </row>
    <row r="700" spans="2:12" ht="22.5" customHeight="1" x14ac:dyDescent="0.45">
      <c r="B700" s="30">
        <f t="shared" si="40"/>
        <v>692</v>
      </c>
      <c r="C700" s="40"/>
      <c r="D700" s="41"/>
      <c r="E700" s="31" t="str">
        <f>IFERROR(IF(OR(確認書!$C$23="",D700=""),"",確認書!$C$23),"")</f>
        <v/>
      </c>
      <c r="F700" s="33" t="str">
        <f>IFERROR(VLOOKUP(E700,リスト!$A$2:$E$49,2,FALSE),"")</f>
        <v/>
      </c>
      <c r="G700" s="40"/>
      <c r="H700" s="29"/>
      <c r="I700" s="46"/>
      <c r="J700" s="34" t="str">
        <f t="shared" si="41"/>
        <v/>
      </c>
      <c r="K700" s="28" t="str">
        <f t="shared" si="42"/>
        <v/>
      </c>
      <c r="L700" s="25" t="str">
        <f t="shared" si="43"/>
        <v/>
      </c>
    </row>
    <row r="701" spans="2:12" ht="22.5" customHeight="1" x14ac:dyDescent="0.45">
      <c r="B701" s="30">
        <f t="shared" si="40"/>
        <v>693</v>
      </c>
      <c r="C701" s="40"/>
      <c r="D701" s="41"/>
      <c r="E701" s="31" t="str">
        <f>IFERROR(IF(OR(確認書!$C$23="",D701=""),"",確認書!$C$23),"")</f>
        <v/>
      </c>
      <c r="F701" s="33" t="str">
        <f>IFERROR(VLOOKUP(E701,リスト!$A$2:$E$49,2,FALSE),"")</f>
        <v/>
      </c>
      <c r="G701" s="40"/>
      <c r="H701" s="29"/>
      <c r="I701" s="46"/>
      <c r="J701" s="34" t="str">
        <f t="shared" si="41"/>
        <v/>
      </c>
      <c r="K701" s="28" t="str">
        <f t="shared" si="42"/>
        <v/>
      </c>
      <c r="L701" s="25" t="str">
        <f t="shared" si="43"/>
        <v/>
      </c>
    </row>
    <row r="702" spans="2:12" ht="22.5" customHeight="1" x14ac:dyDescent="0.45">
      <c r="B702" s="30">
        <f t="shared" si="40"/>
        <v>694</v>
      </c>
      <c r="C702" s="40"/>
      <c r="D702" s="41"/>
      <c r="E702" s="31" t="str">
        <f>IFERROR(IF(OR(確認書!$C$23="",D702=""),"",確認書!$C$23),"")</f>
        <v/>
      </c>
      <c r="F702" s="33" t="str">
        <f>IFERROR(VLOOKUP(E702,リスト!$A$2:$E$49,2,FALSE),"")</f>
        <v/>
      </c>
      <c r="G702" s="40"/>
      <c r="H702" s="29"/>
      <c r="I702" s="46"/>
      <c r="J702" s="34" t="str">
        <f t="shared" si="41"/>
        <v/>
      </c>
      <c r="K702" s="28" t="str">
        <f t="shared" si="42"/>
        <v/>
      </c>
      <c r="L702" s="25" t="str">
        <f t="shared" si="43"/>
        <v/>
      </c>
    </row>
    <row r="703" spans="2:12" ht="22.5" customHeight="1" x14ac:dyDescent="0.45">
      <c r="B703" s="30">
        <f t="shared" si="40"/>
        <v>695</v>
      </c>
      <c r="C703" s="40"/>
      <c r="D703" s="41"/>
      <c r="E703" s="31" t="str">
        <f>IFERROR(IF(OR(確認書!$C$23="",D703=""),"",確認書!$C$23),"")</f>
        <v/>
      </c>
      <c r="F703" s="33" t="str">
        <f>IFERROR(VLOOKUP(E703,リスト!$A$2:$E$49,2,FALSE),"")</f>
        <v/>
      </c>
      <c r="G703" s="40"/>
      <c r="H703" s="29"/>
      <c r="I703" s="46"/>
      <c r="J703" s="34" t="str">
        <f t="shared" si="41"/>
        <v/>
      </c>
      <c r="K703" s="28" t="str">
        <f t="shared" si="42"/>
        <v/>
      </c>
      <c r="L703" s="25" t="str">
        <f t="shared" si="43"/>
        <v/>
      </c>
    </row>
    <row r="704" spans="2:12" ht="22.5" customHeight="1" x14ac:dyDescent="0.45">
      <c r="B704" s="30">
        <f t="shared" si="40"/>
        <v>696</v>
      </c>
      <c r="C704" s="40"/>
      <c r="D704" s="41"/>
      <c r="E704" s="31" t="str">
        <f>IFERROR(IF(OR(確認書!$C$23="",D704=""),"",確認書!$C$23),"")</f>
        <v/>
      </c>
      <c r="F704" s="33" t="str">
        <f>IFERROR(VLOOKUP(E704,リスト!$A$2:$E$49,2,FALSE),"")</f>
        <v/>
      </c>
      <c r="G704" s="40"/>
      <c r="H704" s="29"/>
      <c r="I704" s="46"/>
      <c r="J704" s="34" t="str">
        <f t="shared" si="41"/>
        <v/>
      </c>
      <c r="K704" s="28" t="str">
        <f t="shared" si="42"/>
        <v/>
      </c>
      <c r="L704" s="25" t="str">
        <f t="shared" si="43"/>
        <v/>
      </c>
    </row>
    <row r="705" spans="2:12" ht="22.5" customHeight="1" x14ac:dyDescent="0.45">
      <c r="B705" s="30">
        <f t="shared" si="40"/>
        <v>697</v>
      </c>
      <c r="C705" s="40"/>
      <c r="D705" s="41"/>
      <c r="E705" s="31" t="str">
        <f>IFERROR(IF(OR(確認書!$C$23="",D705=""),"",確認書!$C$23),"")</f>
        <v/>
      </c>
      <c r="F705" s="33" t="str">
        <f>IFERROR(VLOOKUP(E705,リスト!$A$2:$E$49,2,FALSE),"")</f>
        <v/>
      </c>
      <c r="G705" s="40"/>
      <c r="H705" s="29"/>
      <c r="I705" s="46"/>
      <c r="J705" s="34" t="str">
        <f t="shared" si="41"/>
        <v/>
      </c>
      <c r="K705" s="28" t="str">
        <f t="shared" si="42"/>
        <v/>
      </c>
      <c r="L705" s="25" t="str">
        <f t="shared" si="43"/>
        <v/>
      </c>
    </row>
    <row r="706" spans="2:12" ht="22.5" customHeight="1" x14ac:dyDescent="0.45">
      <c r="B706" s="30">
        <f t="shared" si="40"/>
        <v>698</v>
      </c>
      <c r="C706" s="40"/>
      <c r="D706" s="41"/>
      <c r="E706" s="31" t="str">
        <f>IFERROR(IF(OR(確認書!$C$23="",D706=""),"",確認書!$C$23),"")</f>
        <v/>
      </c>
      <c r="F706" s="33" t="str">
        <f>IFERROR(VLOOKUP(E706,リスト!$A$2:$E$49,2,FALSE),"")</f>
        <v/>
      </c>
      <c r="G706" s="40"/>
      <c r="H706" s="29"/>
      <c r="I706" s="46"/>
      <c r="J706" s="34" t="str">
        <f t="shared" si="41"/>
        <v/>
      </c>
      <c r="K706" s="28" t="str">
        <f t="shared" si="42"/>
        <v/>
      </c>
      <c r="L706" s="25" t="str">
        <f t="shared" si="43"/>
        <v/>
      </c>
    </row>
    <row r="707" spans="2:12" ht="22.5" customHeight="1" x14ac:dyDescent="0.45">
      <c r="B707" s="30">
        <f t="shared" si="40"/>
        <v>699</v>
      </c>
      <c r="C707" s="40"/>
      <c r="D707" s="41"/>
      <c r="E707" s="31" t="str">
        <f>IFERROR(IF(OR(確認書!$C$23="",D707=""),"",確認書!$C$23),"")</f>
        <v/>
      </c>
      <c r="F707" s="33" t="str">
        <f>IFERROR(VLOOKUP(E707,リスト!$A$2:$E$49,2,FALSE),"")</f>
        <v/>
      </c>
      <c r="G707" s="40"/>
      <c r="H707" s="29"/>
      <c r="I707" s="46"/>
      <c r="J707" s="34" t="str">
        <f t="shared" si="41"/>
        <v/>
      </c>
      <c r="K707" s="28" t="str">
        <f t="shared" si="42"/>
        <v/>
      </c>
      <c r="L707" s="25" t="str">
        <f t="shared" si="43"/>
        <v/>
      </c>
    </row>
    <row r="708" spans="2:12" ht="22.5" customHeight="1" x14ac:dyDescent="0.45">
      <c r="B708" s="30">
        <f t="shared" si="40"/>
        <v>700</v>
      </c>
      <c r="C708" s="40"/>
      <c r="D708" s="41"/>
      <c r="E708" s="31" t="str">
        <f>IFERROR(IF(OR(確認書!$C$23="",D708=""),"",確認書!$C$23),"")</f>
        <v/>
      </c>
      <c r="F708" s="33" t="str">
        <f>IFERROR(VLOOKUP(E708,リスト!$A$2:$E$49,2,FALSE),"")</f>
        <v/>
      </c>
      <c r="G708" s="40"/>
      <c r="H708" s="29"/>
      <c r="I708" s="46"/>
      <c r="J708" s="34" t="str">
        <f t="shared" si="41"/>
        <v/>
      </c>
      <c r="K708" s="28" t="str">
        <f t="shared" si="42"/>
        <v/>
      </c>
      <c r="L708" s="25" t="str">
        <f t="shared" si="43"/>
        <v/>
      </c>
    </row>
    <row r="709" spans="2:12" ht="22.5" customHeight="1" x14ac:dyDescent="0.45">
      <c r="B709" s="30">
        <f t="shared" si="40"/>
        <v>701</v>
      </c>
      <c r="C709" s="40"/>
      <c r="D709" s="41"/>
      <c r="E709" s="31" t="str">
        <f>IFERROR(IF(OR(確認書!$C$23="",D709=""),"",確認書!$C$23),"")</f>
        <v/>
      </c>
      <c r="F709" s="33" t="str">
        <f>IFERROR(VLOOKUP(E709,リスト!$A$2:$E$49,2,FALSE),"")</f>
        <v/>
      </c>
      <c r="G709" s="40"/>
      <c r="H709" s="29"/>
      <c r="I709" s="46"/>
      <c r="J709" s="34" t="str">
        <f t="shared" si="41"/>
        <v/>
      </c>
      <c r="K709" s="28" t="str">
        <f t="shared" si="42"/>
        <v/>
      </c>
      <c r="L709" s="25" t="str">
        <f t="shared" si="43"/>
        <v/>
      </c>
    </row>
    <row r="710" spans="2:12" ht="22.5" customHeight="1" x14ac:dyDescent="0.45">
      <c r="B710" s="30">
        <f t="shared" si="40"/>
        <v>702</v>
      </c>
      <c r="C710" s="40"/>
      <c r="D710" s="41"/>
      <c r="E710" s="31" t="str">
        <f>IFERROR(IF(OR(確認書!$C$23="",D710=""),"",確認書!$C$23),"")</f>
        <v/>
      </c>
      <c r="F710" s="33" t="str">
        <f>IFERROR(VLOOKUP(E710,リスト!$A$2:$E$49,2,FALSE),"")</f>
        <v/>
      </c>
      <c r="G710" s="40"/>
      <c r="H710" s="29"/>
      <c r="I710" s="46"/>
      <c r="J710" s="34" t="str">
        <f t="shared" si="41"/>
        <v/>
      </c>
      <c r="K710" s="28" t="str">
        <f t="shared" si="42"/>
        <v/>
      </c>
      <c r="L710" s="25" t="str">
        <f t="shared" si="43"/>
        <v/>
      </c>
    </row>
    <row r="711" spans="2:12" ht="22.5" customHeight="1" x14ac:dyDescent="0.45">
      <c r="B711" s="30">
        <f t="shared" si="40"/>
        <v>703</v>
      </c>
      <c r="C711" s="40"/>
      <c r="D711" s="41"/>
      <c r="E711" s="31" t="str">
        <f>IFERROR(IF(OR(確認書!$C$23="",D711=""),"",確認書!$C$23),"")</f>
        <v/>
      </c>
      <c r="F711" s="33" t="str">
        <f>IFERROR(VLOOKUP(E711,リスト!$A$2:$E$49,2,FALSE),"")</f>
        <v/>
      </c>
      <c r="G711" s="40"/>
      <c r="H711" s="29"/>
      <c r="I711" s="46"/>
      <c r="J711" s="34" t="str">
        <f t="shared" si="41"/>
        <v/>
      </c>
      <c r="K711" s="28" t="str">
        <f t="shared" si="42"/>
        <v/>
      </c>
      <c r="L711" s="25" t="str">
        <f t="shared" si="43"/>
        <v/>
      </c>
    </row>
    <row r="712" spans="2:12" ht="22.5" customHeight="1" x14ac:dyDescent="0.45">
      <c r="B712" s="30">
        <f t="shared" si="40"/>
        <v>704</v>
      </c>
      <c r="C712" s="40"/>
      <c r="D712" s="41"/>
      <c r="E712" s="31" t="str">
        <f>IFERROR(IF(OR(確認書!$C$23="",D712=""),"",確認書!$C$23),"")</f>
        <v/>
      </c>
      <c r="F712" s="33" t="str">
        <f>IFERROR(VLOOKUP(E712,リスト!$A$2:$E$49,2,FALSE),"")</f>
        <v/>
      </c>
      <c r="G712" s="40"/>
      <c r="H712" s="29"/>
      <c r="I712" s="46"/>
      <c r="J712" s="34" t="str">
        <f t="shared" si="41"/>
        <v/>
      </c>
      <c r="K712" s="28" t="str">
        <f t="shared" si="42"/>
        <v/>
      </c>
      <c r="L712" s="25" t="str">
        <f t="shared" si="43"/>
        <v/>
      </c>
    </row>
    <row r="713" spans="2:12" ht="22.5" customHeight="1" x14ac:dyDescent="0.45">
      <c r="B713" s="30">
        <f t="shared" si="40"/>
        <v>705</v>
      </c>
      <c r="C713" s="40"/>
      <c r="D713" s="41"/>
      <c r="E713" s="31" t="str">
        <f>IFERROR(IF(OR(確認書!$C$23="",D713=""),"",確認書!$C$23),"")</f>
        <v/>
      </c>
      <c r="F713" s="33" t="str">
        <f>IFERROR(VLOOKUP(E713,リスト!$A$2:$E$49,2,FALSE),"")</f>
        <v/>
      </c>
      <c r="G713" s="40"/>
      <c r="H713" s="29"/>
      <c r="I713" s="46"/>
      <c r="J713" s="34" t="str">
        <f t="shared" si="41"/>
        <v/>
      </c>
      <c r="K713" s="28" t="str">
        <f t="shared" si="42"/>
        <v/>
      </c>
      <c r="L713" s="25" t="str">
        <f t="shared" si="43"/>
        <v/>
      </c>
    </row>
    <row r="714" spans="2:12" ht="22.5" customHeight="1" x14ac:dyDescent="0.45">
      <c r="B714" s="30">
        <f t="shared" ref="B714:B777" si="44">ROW()-8</f>
        <v>706</v>
      </c>
      <c r="C714" s="40"/>
      <c r="D714" s="41"/>
      <c r="E714" s="31" t="str">
        <f>IFERROR(IF(OR(確認書!$C$23="",D714=""),"",確認書!$C$23),"")</f>
        <v/>
      </c>
      <c r="F714" s="33" t="str">
        <f>IFERROR(VLOOKUP(E714,リスト!$A$2:$E$49,2,FALSE),"")</f>
        <v/>
      </c>
      <c r="G714" s="40"/>
      <c r="H714" s="29"/>
      <c r="I714" s="46"/>
      <c r="J714" s="34" t="str">
        <f t="shared" ref="J714:J777" si="45">IF(COUNTBLANK(G714:I714)=3, "",
 IF(G714="3.時間給", IF(H714="", "", H714),
 IF(OR(G714="1.月給", G714="2.日給"),
   IF(OR(H714="", I714=""), "", ROUND(H714/I714,0)),
 "")))</f>
        <v/>
      </c>
      <c r="K714" s="28" t="str">
        <f t="shared" ref="K714:K777" si="46">IF(OR(E714="", F714=""), "",
 IF(NOT(ISNUMBER(J714)), "",
 IF(J714&lt;F714, "×（法定外・特例等対象外です）", "〇")))</f>
        <v/>
      </c>
      <c r="L714" s="25" t="str">
        <f t="shared" ref="L714:L777" si="47">IF(COUNTBLANK(D714:J714)=7, "",
 IF(D714="", "←D列に従業員名を姓名（フルネーム）で入力してください。誤変換にお気を付け下さい。",
 IF(G714="", "←G列に1.月給～3.時間給を入力してください",
 IF(H714="", "←H列に金額を入力してください",
 IF(NOT(ISNUMBER(H714)), "←H列の金額は半角数字で入力してください",
 IF(G714="3.時間給", "",
 IF(I714="", "←I列に労働時間を入力してください",
 IF(NOT(ISNUMBER(I714)), "←I列の労働時間は半角数字で入力してください", ""))))))))</f>
        <v/>
      </c>
    </row>
    <row r="715" spans="2:12" ht="22.5" customHeight="1" x14ac:dyDescent="0.45">
      <c r="B715" s="30">
        <f t="shared" si="44"/>
        <v>707</v>
      </c>
      <c r="C715" s="40"/>
      <c r="D715" s="41"/>
      <c r="E715" s="31" t="str">
        <f>IFERROR(IF(OR(確認書!$C$23="",D715=""),"",確認書!$C$23),"")</f>
        <v/>
      </c>
      <c r="F715" s="33" t="str">
        <f>IFERROR(VLOOKUP(E715,リスト!$A$2:$E$49,2,FALSE),"")</f>
        <v/>
      </c>
      <c r="G715" s="40"/>
      <c r="H715" s="29"/>
      <c r="I715" s="46"/>
      <c r="J715" s="34" t="str">
        <f t="shared" si="45"/>
        <v/>
      </c>
      <c r="K715" s="28" t="str">
        <f t="shared" si="46"/>
        <v/>
      </c>
      <c r="L715" s="25" t="str">
        <f t="shared" si="47"/>
        <v/>
      </c>
    </row>
    <row r="716" spans="2:12" ht="22.5" customHeight="1" x14ac:dyDescent="0.45">
      <c r="B716" s="30">
        <f t="shared" si="44"/>
        <v>708</v>
      </c>
      <c r="C716" s="40"/>
      <c r="D716" s="41"/>
      <c r="E716" s="31" t="str">
        <f>IFERROR(IF(OR(確認書!$C$23="",D716=""),"",確認書!$C$23),"")</f>
        <v/>
      </c>
      <c r="F716" s="33" t="str">
        <f>IFERROR(VLOOKUP(E716,リスト!$A$2:$E$49,2,FALSE),"")</f>
        <v/>
      </c>
      <c r="G716" s="40"/>
      <c r="H716" s="29"/>
      <c r="I716" s="46"/>
      <c r="J716" s="34" t="str">
        <f t="shared" si="45"/>
        <v/>
      </c>
      <c r="K716" s="28" t="str">
        <f t="shared" si="46"/>
        <v/>
      </c>
      <c r="L716" s="25" t="str">
        <f t="shared" si="47"/>
        <v/>
      </c>
    </row>
    <row r="717" spans="2:12" ht="22.5" customHeight="1" x14ac:dyDescent="0.45">
      <c r="B717" s="30">
        <f t="shared" si="44"/>
        <v>709</v>
      </c>
      <c r="C717" s="40"/>
      <c r="D717" s="41"/>
      <c r="E717" s="31" t="str">
        <f>IFERROR(IF(OR(確認書!$C$23="",D717=""),"",確認書!$C$23),"")</f>
        <v/>
      </c>
      <c r="F717" s="33" t="str">
        <f>IFERROR(VLOOKUP(E717,リスト!$A$2:$E$49,2,FALSE),"")</f>
        <v/>
      </c>
      <c r="G717" s="40"/>
      <c r="H717" s="29"/>
      <c r="I717" s="46"/>
      <c r="J717" s="34" t="str">
        <f t="shared" si="45"/>
        <v/>
      </c>
      <c r="K717" s="28" t="str">
        <f t="shared" si="46"/>
        <v/>
      </c>
      <c r="L717" s="25" t="str">
        <f t="shared" si="47"/>
        <v/>
      </c>
    </row>
    <row r="718" spans="2:12" ht="22.5" customHeight="1" x14ac:dyDescent="0.45">
      <c r="B718" s="30">
        <f t="shared" si="44"/>
        <v>710</v>
      </c>
      <c r="C718" s="40"/>
      <c r="D718" s="41"/>
      <c r="E718" s="31" t="str">
        <f>IFERROR(IF(OR(確認書!$C$23="",D718=""),"",確認書!$C$23),"")</f>
        <v/>
      </c>
      <c r="F718" s="33" t="str">
        <f>IFERROR(VLOOKUP(E718,リスト!$A$2:$E$49,2,FALSE),"")</f>
        <v/>
      </c>
      <c r="G718" s="40"/>
      <c r="H718" s="29"/>
      <c r="I718" s="46"/>
      <c r="J718" s="34" t="str">
        <f t="shared" si="45"/>
        <v/>
      </c>
      <c r="K718" s="28" t="str">
        <f t="shared" si="46"/>
        <v/>
      </c>
      <c r="L718" s="25" t="str">
        <f t="shared" si="47"/>
        <v/>
      </c>
    </row>
    <row r="719" spans="2:12" ht="22.5" customHeight="1" x14ac:dyDescent="0.45">
      <c r="B719" s="30">
        <f t="shared" si="44"/>
        <v>711</v>
      </c>
      <c r="C719" s="40"/>
      <c r="D719" s="41"/>
      <c r="E719" s="31" t="str">
        <f>IFERROR(IF(OR(確認書!$C$23="",D719=""),"",確認書!$C$23),"")</f>
        <v/>
      </c>
      <c r="F719" s="33" t="str">
        <f>IFERROR(VLOOKUP(E719,リスト!$A$2:$E$49,2,FALSE),"")</f>
        <v/>
      </c>
      <c r="G719" s="40"/>
      <c r="H719" s="29"/>
      <c r="I719" s="46"/>
      <c r="J719" s="34" t="str">
        <f t="shared" si="45"/>
        <v/>
      </c>
      <c r="K719" s="28" t="str">
        <f t="shared" si="46"/>
        <v/>
      </c>
      <c r="L719" s="25" t="str">
        <f t="shared" si="47"/>
        <v/>
      </c>
    </row>
    <row r="720" spans="2:12" ht="22.5" customHeight="1" x14ac:dyDescent="0.45">
      <c r="B720" s="30">
        <f t="shared" si="44"/>
        <v>712</v>
      </c>
      <c r="C720" s="40"/>
      <c r="D720" s="41"/>
      <c r="E720" s="31" t="str">
        <f>IFERROR(IF(OR(確認書!$C$23="",D720=""),"",確認書!$C$23),"")</f>
        <v/>
      </c>
      <c r="F720" s="33" t="str">
        <f>IFERROR(VLOOKUP(E720,リスト!$A$2:$E$49,2,FALSE),"")</f>
        <v/>
      </c>
      <c r="G720" s="40"/>
      <c r="H720" s="29"/>
      <c r="I720" s="46"/>
      <c r="J720" s="34" t="str">
        <f t="shared" si="45"/>
        <v/>
      </c>
      <c r="K720" s="28" t="str">
        <f t="shared" si="46"/>
        <v/>
      </c>
      <c r="L720" s="25" t="str">
        <f t="shared" si="47"/>
        <v/>
      </c>
    </row>
    <row r="721" spans="2:12" ht="22.5" customHeight="1" x14ac:dyDescent="0.45">
      <c r="B721" s="30">
        <f t="shared" si="44"/>
        <v>713</v>
      </c>
      <c r="C721" s="40"/>
      <c r="D721" s="41"/>
      <c r="E721" s="31" t="str">
        <f>IFERROR(IF(OR(確認書!$C$23="",D721=""),"",確認書!$C$23),"")</f>
        <v/>
      </c>
      <c r="F721" s="33" t="str">
        <f>IFERROR(VLOOKUP(E721,リスト!$A$2:$E$49,2,FALSE),"")</f>
        <v/>
      </c>
      <c r="G721" s="40"/>
      <c r="H721" s="29"/>
      <c r="I721" s="46"/>
      <c r="J721" s="34" t="str">
        <f t="shared" si="45"/>
        <v/>
      </c>
      <c r="K721" s="28" t="str">
        <f t="shared" si="46"/>
        <v/>
      </c>
      <c r="L721" s="25" t="str">
        <f t="shared" si="47"/>
        <v/>
      </c>
    </row>
    <row r="722" spans="2:12" ht="22.5" customHeight="1" x14ac:dyDescent="0.45">
      <c r="B722" s="30">
        <f t="shared" si="44"/>
        <v>714</v>
      </c>
      <c r="C722" s="40"/>
      <c r="D722" s="41"/>
      <c r="E722" s="31" t="str">
        <f>IFERROR(IF(OR(確認書!$C$23="",D722=""),"",確認書!$C$23),"")</f>
        <v/>
      </c>
      <c r="F722" s="33" t="str">
        <f>IFERROR(VLOOKUP(E722,リスト!$A$2:$E$49,2,FALSE),"")</f>
        <v/>
      </c>
      <c r="G722" s="40"/>
      <c r="H722" s="29"/>
      <c r="I722" s="46"/>
      <c r="J722" s="34" t="str">
        <f t="shared" si="45"/>
        <v/>
      </c>
      <c r="K722" s="28" t="str">
        <f t="shared" si="46"/>
        <v/>
      </c>
      <c r="L722" s="25" t="str">
        <f t="shared" si="47"/>
        <v/>
      </c>
    </row>
    <row r="723" spans="2:12" ht="22.5" customHeight="1" x14ac:dyDescent="0.45">
      <c r="B723" s="30">
        <f t="shared" si="44"/>
        <v>715</v>
      </c>
      <c r="C723" s="40"/>
      <c r="D723" s="41"/>
      <c r="E723" s="31" t="str">
        <f>IFERROR(IF(OR(確認書!$C$23="",D723=""),"",確認書!$C$23),"")</f>
        <v/>
      </c>
      <c r="F723" s="33" t="str">
        <f>IFERROR(VLOOKUP(E723,リスト!$A$2:$E$49,2,FALSE),"")</f>
        <v/>
      </c>
      <c r="G723" s="40"/>
      <c r="H723" s="29"/>
      <c r="I723" s="46"/>
      <c r="J723" s="34" t="str">
        <f t="shared" si="45"/>
        <v/>
      </c>
      <c r="K723" s="28" t="str">
        <f t="shared" si="46"/>
        <v/>
      </c>
      <c r="L723" s="25" t="str">
        <f t="shared" si="47"/>
        <v/>
      </c>
    </row>
    <row r="724" spans="2:12" ht="22.5" customHeight="1" x14ac:dyDescent="0.45">
      <c r="B724" s="30">
        <f t="shared" si="44"/>
        <v>716</v>
      </c>
      <c r="C724" s="40"/>
      <c r="D724" s="41"/>
      <c r="E724" s="31" t="str">
        <f>IFERROR(IF(OR(確認書!$C$23="",D724=""),"",確認書!$C$23),"")</f>
        <v/>
      </c>
      <c r="F724" s="33" t="str">
        <f>IFERROR(VLOOKUP(E724,リスト!$A$2:$E$49,2,FALSE),"")</f>
        <v/>
      </c>
      <c r="G724" s="40"/>
      <c r="H724" s="29"/>
      <c r="I724" s="46"/>
      <c r="J724" s="34" t="str">
        <f t="shared" si="45"/>
        <v/>
      </c>
      <c r="K724" s="28" t="str">
        <f t="shared" si="46"/>
        <v/>
      </c>
      <c r="L724" s="25" t="str">
        <f t="shared" si="47"/>
        <v/>
      </c>
    </row>
    <row r="725" spans="2:12" ht="22.5" customHeight="1" x14ac:dyDescent="0.45">
      <c r="B725" s="30">
        <f t="shared" si="44"/>
        <v>717</v>
      </c>
      <c r="C725" s="40"/>
      <c r="D725" s="41"/>
      <c r="E725" s="31" t="str">
        <f>IFERROR(IF(OR(確認書!$C$23="",D725=""),"",確認書!$C$23),"")</f>
        <v/>
      </c>
      <c r="F725" s="33" t="str">
        <f>IFERROR(VLOOKUP(E725,リスト!$A$2:$E$49,2,FALSE),"")</f>
        <v/>
      </c>
      <c r="G725" s="40"/>
      <c r="H725" s="29"/>
      <c r="I725" s="46"/>
      <c r="J725" s="34" t="str">
        <f t="shared" si="45"/>
        <v/>
      </c>
      <c r="K725" s="28" t="str">
        <f t="shared" si="46"/>
        <v/>
      </c>
      <c r="L725" s="25" t="str">
        <f t="shared" si="47"/>
        <v/>
      </c>
    </row>
    <row r="726" spans="2:12" ht="22.5" customHeight="1" x14ac:dyDescent="0.45">
      <c r="B726" s="30">
        <f t="shared" si="44"/>
        <v>718</v>
      </c>
      <c r="C726" s="40"/>
      <c r="D726" s="41"/>
      <c r="E726" s="31" t="str">
        <f>IFERROR(IF(OR(確認書!$C$23="",D726=""),"",確認書!$C$23),"")</f>
        <v/>
      </c>
      <c r="F726" s="33" t="str">
        <f>IFERROR(VLOOKUP(E726,リスト!$A$2:$E$49,2,FALSE),"")</f>
        <v/>
      </c>
      <c r="G726" s="40"/>
      <c r="H726" s="29"/>
      <c r="I726" s="46"/>
      <c r="J726" s="34" t="str">
        <f t="shared" si="45"/>
        <v/>
      </c>
      <c r="K726" s="28" t="str">
        <f t="shared" si="46"/>
        <v/>
      </c>
      <c r="L726" s="25" t="str">
        <f t="shared" si="47"/>
        <v/>
      </c>
    </row>
    <row r="727" spans="2:12" ht="22.5" customHeight="1" x14ac:dyDescent="0.45">
      <c r="B727" s="30">
        <f t="shared" si="44"/>
        <v>719</v>
      </c>
      <c r="C727" s="40"/>
      <c r="D727" s="41"/>
      <c r="E727" s="31" t="str">
        <f>IFERROR(IF(OR(確認書!$C$23="",D727=""),"",確認書!$C$23),"")</f>
        <v/>
      </c>
      <c r="F727" s="33" t="str">
        <f>IFERROR(VLOOKUP(E727,リスト!$A$2:$E$49,2,FALSE),"")</f>
        <v/>
      </c>
      <c r="G727" s="40"/>
      <c r="H727" s="29"/>
      <c r="I727" s="46"/>
      <c r="J727" s="34" t="str">
        <f t="shared" si="45"/>
        <v/>
      </c>
      <c r="K727" s="28" t="str">
        <f t="shared" si="46"/>
        <v/>
      </c>
      <c r="L727" s="25" t="str">
        <f t="shared" si="47"/>
        <v/>
      </c>
    </row>
    <row r="728" spans="2:12" ht="22.5" customHeight="1" x14ac:dyDescent="0.45">
      <c r="B728" s="30">
        <f t="shared" si="44"/>
        <v>720</v>
      </c>
      <c r="C728" s="40"/>
      <c r="D728" s="41"/>
      <c r="E728" s="31" t="str">
        <f>IFERROR(IF(OR(確認書!$C$23="",D728=""),"",確認書!$C$23),"")</f>
        <v/>
      </c>
      <c r="F728" s="33" t="str">
        <f>IFERROR(VLOOKUP(E728,リスト!$A$2:$E$49,2,FALSE),"")</f>
        <v/>
      </c>
      <c r="G728" s="40"/>
      <c r="H728" s="29"/>
      <c r="I728" s="46"/>
      <c r="J728" s="34" t="str">
        <f t="shared" si="45"/>
        <v/>
      </c>
      <c r="K728" s="28" t="str">
        <f t="shared" si="46"/>
        <v/>
      </c>
      <c r="L728" s="25" t="str">
        <f t="shared" si="47"/>
        <v/>
      </c>
    </row>
    <row r="729" spans="2:12" ht="22.5" customHeight="1" x14ac:dyDescent="0.45">
      <c r="B729" s="30">
        <f t="shared" si="44"/>
        <v>721</v>
      </c>
      <c r="C729" s="40"/>
      <c r="D729" s="41"/>
      <c r="E729" s="31" t="str">
        <f>IFERROR(IF(OR(確認書!$C$23="",D729=""),"",確認書!$C$23),"")</f>
        <v/>
      </c>
      <c r="F729" s="33" t="str">
        <f>IFERROR(VLOOKUP(E729,リスト!$A$2:$E$49,2,FALSE),"")</f>
        <v/>
      </c>
      <c r="G729" s="40"/>
      <c r="H729" s="29"/>
      <c r="I729" s="46"/>
      <c r="J729" s="34" t="str">
        <f t="shared" si="45"/>
        <v/>
      </c>
      <c r="K729" s="28" t="str">
        <f t="shared" si="46"/>
        <v/>
      </c>
      <c r="L729" s="25" t="str">
        <f t="shared" si="47"/>
        <v/>
      </c>
    </row>
    <row r="730" spans="2:12" ht="22.5" customHeight="1" x14ac:dyDescent="0.45">
      <c r="B730" s="30">
        <f t="shared" si="44"/>
        <v>722</v>
      </c>
      <c r="C730" s="40"/>
      <c r="D730" s="41"/>
      <c r="E730" s="31" t="str">
        <f>IFERROR(IF(OR(確認書!$C$23="",D730=""),"",確認書!$C$23),"")</f>
        <v/>
      </c>
      <c r="F730" s="33" t="str">
        <f>IFERROR(VLOOKUP(E730,リスト!$A$2:$E$49,2,FALSE),"")</f>
        <v/>
      </c>
      <c r="G730" s="40"/>
      <c r="H730" s="29"/>
      <c r="I730" s="46"/>
      <c r="J730" s="34" t="str">
        <f t="shared" si="45"/>
        <v/>
      </c>
      <c r="K730" s="28" t="str">
        <f t="shared" si="46"/>
        <v/>
      </c>
      <c r="L730" s="25" t="str">
        <f t="shared" si="47"/>
        <v/>
      </c>
    </row>
    <row r="731" spans="2:12" ht="22.5" customHeight="1" x14ac:dyDescent="0.45">
      <c r="B731" s="30">
        <f t="shared" si="44"/>
        <v>723</v>
      </c>
      <c r="C731" s="40"/>
      <c r="D731" s="41"/>
      <c r="E731" s="31" t="str">
        <f>IFERROR(IF(OR(確認書!$C$23="",D731=""),"",確認書!$C$23),"")</f>
        <v/>
      </c>
      <c r="F731" s="33" t="str">
        <f>IFERROR(VLOOKUP(E731,リスト!$A$2:$E$49,2,FALSE),"")</f>
        <v/>
      </c>
      <c r="G731" s="40"/>
      <c r="H731" s="29"/>
      <c r="I731" s="46"/>
      <c r="J731" s="34" t="str">
        <f t="shared" si="45"/>
        <v/>
      </c>
      <c r="K731" s="28" t="str">
        <f t="shared" si="46"/>
        <v/>
      </c>
      <c r="L731" s="25" t="str">
        <f t="shared" si="47"/>
        <v/>
      </c>
    </row>
    <row r="732" spans="2:12" ht="22.5" customHeight="1" x14ac:dyDescent="0.45">
      <c r="B732" s="30">
        <f t="shared" si="44"/>
        <v>724</v>
      </c>
      <c r="C732" s="40"/>
      <c r="D732" s="41"/>
      <c r="E732" s="31" t="str">
        <f>IFERROR(IF(OR(確認書!$C$23="",D732=""),"",確認書!$C$23),"")</f>
        <v/>
      </c>
      <c r="F732" s="33" t="str">
        <f>IFERROR(VLOOKUP(E732,リスト!$A$2:$E$49,2,FALSE),"")</f>
        <v/>
      </c>
      <c r="G732" s="40"/>
      <c r="H732" s="29"/>
      <c r="I732" s="46"/>
      <c r="J732" s="34" t="str">
        <f t="shared" si="45"/>
        <v/>
      </c>
      <c r="K732" s="28" t="str">
        <f t="shared" si="46"/>
        <v/>
      </c>
      <c r="L732" s="25" t="str">
        <f t="shared" si="47"/>
        <v/>
      </c>
    </row>
    <row r="733" spans="2:12" ht="22.5" customHeight="1" x14ac:dyDescent="0.45">
      <c r="B733" s="30">
        <f t="shared" si="44"/>
        <v>725</v>
      </c>
      <c r="C733" s="40"/>
      <c r="D733" s="41"/>
      <c r="E733" s="31" t="str">
        <f>IFERROR(IF(OR(確認書!$C$23="",D733=""),"",確認書!$C$23),"")</f>
        <v/>
      </c>
      <c r="F733" s="33" t="str">
        <f>IFERROR(VLOOKUP(E733,リスト!$A$2:$E$49,2,FALSE),"")</f>
        <v/>
      </c>
      <c r="G733" s="40"/>
      <c r="H733" s="29"/>
      <c r="I733" s="46"/>
      <c r="J733" s="34" t="str">
        <f t="shared" si="45"/>
        <v/>
      </c>
      <c r="K733" s="28" t="str">
        <f t="shared" si="46"/>
        <v/>
      </c>
      <c r="L733" s="25" t="str">
        <f t="shared" si="47"/>
        <v/>
      </c>
    </row>
    <row r="734" spans="2:12" ht="22.5" customHeight="1" x14ac:dyDescent="0.45">
      <c r="B734" s="30">
        <f t="shared" si="44"/>
        <v>726</v>
      </c>
      <c r="C734" s="40"/>
      <c r="D734" s="41"/>
      <c r="E734" s="31" t="str">
        <f>IFERROR(IF(OR(確認書!$C$23="",D734=""),"",確認書!$C$23),"")</f>
        <v/>
      </c>
      <c r="F734" s="33" t="str">
        <f>IFERROR(VLOOKUP(E734,リスト!$A$2:$E$49,2,FALSE),"")</f>
        <v/>
      </c>
      <c r="G734" s="40"/>
      <c r="H734" s="29"/>
      <c r="I734" s="46"/>
      <c r="J734" s="34" t="str">
        <f t="shared" si="45"/>
        <v/>
      </c>
      <c r="K734" s="28" t="str">
        <f t="shared" si="46"/>
        <v/>
      </c>
      <c r="L734" s="25" t="str">
        <f t="shared" si="47"/>
        <v/>
      </c>
    </row>
    <row r="735" spans="2:12" ht="22.5" customHeight="1" x14ac:dyDescent="0.45">
      <c r="B735" s="30">
        <f t="shared" si="44"/>
        <v>727</v>
      </c>
      <c r="C735" s="40"/>
      <c r="D735" s="41"/>
      <c r="E735" s="31" t="str">
        <f>IFERROR(IF(OR(確認書!$C$23="",D735=""),"",確認書!$C$23),"")</f>
        <v/>
      </c>
      <c r="F735" s="33" t="str">
        <f>IFERROR(VLOOKUP(E735,リスト!$A$2:$E$49,2,FALSE),"")</f>
        <v/>
      </c>
      <c r="G735" s="40"/>
      <c r="H735" s="29"/>
      <c r="I735" s="46"/>
      <c r="J735" s="34" t="str">
        <f t="shared" si="45"/>
        <v/>
      </c>
      <c r="K735" s="28" t="str">
        <f t="shared" si="46"/>
        <v/>
      </c>
      <c r="L735" s="25" t="str">
        <f t="shared" si="47"/>
        <v/>
      </c>
    </row>
    <row r="736" spans="2:12" ht="22.5" customHeight="1" x14ac:dyDescent="0.45">
      <c r="B736" s="30">
        <f t="shared" si="44"/>
        <v>728</v>
      </c>
      <c r="C736" s="40"/>
      <c r="D736" s="41"/>
      <c r="E736" s="31" t="str">
        <f>IFERROR(IF(OR(確認書!$C$23="",D736=""),"",確認書!$C$23),"")</f>
        <v/>
      </c>
      <c r="F736" s="33" t="str">
        <f>IFERROR(VLOOKUP(E736,リスト!$A$2:$E$49,2,FALSE),"")</f>
        <v/>
      </c>
      <c r="G736" s="40"/>
      <c r="H736" s="29"/>
      <c r="I736" s="46"/>
      <c r="J736" s="34" t="str">
        <f t="shared" si="45"/>
        <v/>
      </c>
      <c r="K736" s="28" t="str">
        <f t="shared" si="46"/>
        <v/>
      </c>
      <c r="L736" s="25" t="str">
        <f t="shared" si="47"/>
        <v/>
      </c>
    </row>
    <row r="737" spans="2:12" ht="22.5" customHeight="1" x14ac:dyDescent="0.45">
      <c r="B737" s="30">
        <f t="shared" si="44"/>
        <v>729</v>
      </c>
      <c r="C737" s="40"/>
      <c r="D737" s="41"/>
      <c r="E737" s="31" t="str">
        <f>IFERROR(IF(OR(確認書!$C$23="",D737=""),"",確認書!$C$23),"")</f>
        <v/>
      </c>
      <c r="F737" s="33" t="str">
        <f>IFERROR(VLOOKUP(E737,リスト!$A$2:$E$49,2,FALSE),"")</f>
        <v/>
      </c>
      <c r="G737" s="40"/>
      <c r="H737" s="29"/>
      <c r="I737" s="46"/>
      <c r="J737" s="34" t="str">
        <f t="shared" si="45"/>
        <v/>
      </c>
      <c r="K737" s="28" t="str">
        <f t="shared" si="46"/>
        <v/>
      </c>
      <c r="L737" s="25" t="str">
        <f t="shared" si="47"/>
        <v/>
      </c>
    </row>
    <row r="738" spans="2:12" ht="22.5" customHeight="1" x14ac:dyDescent="0.45">
      <c r="B738" s="30">
        <f t="shared" si="44"/>
        <v>730</v>
      </c>
      <c r="C738" s="40"/>
      <c r="D738" s="41"/>
      <c r="E738" s="31" t="str">
        <f>IFERROR(IF(OR(確認書!$C$23="",D738=""),"",確認書!$C$23),"")</f>
        <v/>
      </c>
      <c r="F738" s="33" t="str">
        <f>IFERROR(VLOOKUP(E738,リスト!$A$2:$E$49,2,FALSE),"")</f>
        <v/>
      </c>
      <c r="G738" s="40"/>
      <c r="H738" s="29"/>
      <c r="I738" s="46"/>
      <c r="J738" s="34" t="str">
        <f t="shared" si="45"/>
        <v/>
      </c>
      <c r="K738" s="28" t="str">
        <f t="shared" si="46"/>
        <v/>
      </c>
      <c r="L738" s="25" t="str">
        <f t="shared" si="47"/>
        <v/>
      </c>
    </row>
    <row r="739" spans="2:12" ht="22.5" customHeight="1" x14ac:dyDescent="0.45">
      <c r="B739" s="30">
        <f t="shared" si="44"/>
        <v>731</v>
      </c>
      <c r="C739" s="40"/>
      <c r="D739" s="41"/>
      <c r="E739" s="31" t="str">
        <f>IFERROR(IF(OR(確認書!$C$23="",D739=""),"",確認書!$C$23),"")</f>
        <v/>
      </c>
      <c r="F739" s="33" t="str">
        <f>IFERROR(VLOOKUP(E739,リスト!$A$2:$E$49,2,FALSE),"")</f>
        <v/>
      </c>
      <c r="G739" s="40"/>
      <c r="H739" s="29"/>
      <c r="I739" s="46"/>
      <c r="J739" s="34" t="str">
        <f t="shared" si="45"/>
        <v/>
      </c>
      <c r="K739" s="28" t="str">
        <f t="shared" si="46"/>
        <v/>
      </c>
      <c r="L739" s="25" t="str">
        <f t="shared" si="47"/>
        <v/>
      </c>
    </row>
    <row r="740" spans="2:12" ht="22.5" customHeight="1" x14ac:dyDescent="0.45">
      <c r="B740" s="30">
        <f t="shared" si="44"/>
        <v>732</v>
      </c>
      <c r="C740" s="40"/>
      <c r="D740" s="41"/>
      <c r="E740" s="31" t="str">
        <f>IFERROR(IF(OR(確認書!$C$23="",D740=""),"",確認書!$C$23),"")</f>
        <v/>
      </c>
      <c r="F740" s="33" t="str">
        <f>IFERROR(VLOOKUP(E740,リスト!$A$2:$E$49,2,FALSE),"")</f>
        <v/>
      </c>
      <c r="G740" s="40"/>
      <c r="H740" s="29"/>
      <c r="I740" s="46"/>
      <c r="J740" s="34" t="str">
        <f t="shared" si="45"/>
        <v/>
      </c>
      <c r="K740" s="28" t="str">
        <f t="shared" si="46"/>
        <v/>
      </c>
      <c r="L740" s="25" t="str">
        <f t="shared" si="47"/>
        <v/>
      </c>
    </row>
    <row r="741" spans="2:12" ht="22.5" customHeight="1" x14ac:dyDescent="0.45">
      <c r="B741" s="30">
        <f t="shared" si="44"/>
        <v>733</v>
      </c>
      <c r="C741" s="40"/>
      <c r="D741" s="41"/>
      <c r="E741" s="31" t="str">
        <f>IFERROR(IF(OR(確認書!$C$23="",D741=""),"",確認書!$C$23),"")</f>
        <v/>
      </c>
      <c r="F741" s="33" t="str">
        <f>IFERROR(VLOOKUP(E741,リスト!$A$2:$E$49,2,FALSE),"")</f>
        <v/>
      </c>
      <c r="G741" s="40"/>
      <c r="H741" s="29"/>
      <c r="I741" s="46"/>
      <c r="J741" s="34" t="str">
        <f t="shared" si="45"/>
        <v/>
      </c>
      <c r="K741" s="28" t="str">
        <f t="shared" si="46"/>
        <v/>
      </c>
      <c r="L741" s="25" t="str">
        <f t="shared" si="47"/>
        <v/>
      </c>
    </row>
    <row r="742" spans="2:12" ht="22.5" customHeight="1" x14ac:dyDescent="0.45">
      <c r="B742" s="30">
        <f t="shared" si="44"/>
        <v>734</v>
      </c>
      <c r="C742" s="40"/>
      <c r="D742" s="41"/>
      <c r="E742" s="31" t="str">
        <f>IFERROR(IF(OR(確認書!$C$23="",D742=""),"",確認書!$C$23),"")</f>
        <v/>
      </c>
      <c r="F742" s="33" t="str">
        <f>IFERROR(VLOOKUP(E742,リスト!$A$2:$E$49,2,FALSE),"")</f>
        <v/>
      </c>
      <c r="G742" s="40"/>
      <c r="H742" s="29"/>
      <c r="I742" s="46"/>
      <c r="J742" s="34" t="str">
        <f t="shared" si="45"/>
        <v/>
      </c>
      <c r="K742" s="28" t="str">
        <f t="shared" si="46"/>
        <v/>
      </c>
      <c r="L742" s="25" t="str">
        <f t="shared" si="47"/>
        <v/>
      </c>
    </row>
    <row r="743" spans="2:12" ht="22.5" customHeight="1" x14ac:dyDescent="0.45">
      <c r="B743" s="30">
        <f t="shared" si="44"/>
        <v>735</v>
      </c>
      <c r="C743" s="40"/>
      <c r="D743" s="41"/>
      <c r="E743" s="31" t="str">
        <f>IFERROR(IF(OR(確認書!$C$23="",D743=""),"",確認書!$C$23),"")</f>
        <v/>
      </c>
      <c r="F743" s="33" t="str">
        <f>IFERROR(VLOOKUP(E743,リスト!$A$2:$E$49,2,FALSE),"")</f>
        <v/>
      </c>
      <c r="G743" s="40"/>
      <c r="H743" s="29"/>
      <c r="I743" s="46"/>
      <c r="J743" s="34" t="str">
        <f t="shared" si="45"/>
        <v/>
      </c>
      <c r="K743" s="28" t="str">
        <f t="shared" si="46"/>
        <v/>
      </c>
      <c r="L743" s="25" t="str">
        <f t="shared" si="47"/>
        <v/>
      </c>
    </row>
    <row r="744" spans="2:12" ht="22.5" customHeight="1" x14ac:dyDescent="0.45">
      <c r="B744" s="30">
        <f t="shared" si="44"/>
        <v>736</v>
      </c>
      <c r="C744" s="40"/>
      <c r="D744" s="41"/>
      <c r="E744" s="31" t="str">
        <f>IFERROR(IF(OR(確認書!$C$23="",D744=""),"",確認書!$C$23),"")</f>
        <v/>
      </c>
      <c r="F744" s="33" t="str">
        <f>IFERROR(VLOOKUP(E744,リスト!$A$2:$E$49,2,FALSE),"")</f>
        <v/>
      </c>
      <c r="G744" s="40"/>
      <c r="H744" s="29"/>
      <c r="I744" s="46"/>
      <c r="J744" s="34" t="str">
        <f t="shared" si="45"/>
        <v/>
      </c>
      <c r="K744" s="28" t="str">
        <f t="shared" si="46"/>
        <v/>
      </c>
      <c r="L744" s="25" t="str">
        <f t="shared" si="47"/>
        <v/>
      </c>
    </row>
    <row r="745" spans="2:12" ht="22.5" customHeight="1" x14ac:dyDescent="0.45">
      <c r="B745" s="30">
        <f t="shared" si="44"/>
        <v>737</v>
      </c>
      <c r="C745" s="40"/>
      <c r="D745" s="41"/>
      <c r="E745" s="31" t="str">
        <f>IFERROR(IF(OR(確認書!$C$23="",D745=""),"",確認書!$C$23),"")</f>
        <v/>
      </c>
      <c r="F745" s="33" t="str">
        <f>IFERROR(VLOOKUP(E745,リスト!$A$2:$E$49,2,FALSE),"")</f>
        <v/>
      </c>
      <c r="G745" s="40"/>
      <c r="H745" s="29"/>
      <c r="I745" s="46"/>
      <c r="J745" s="34" t="str">
        <f t="shared" si="45"/>
        <v/>
      </c>
      <c r="K745" s="28" t="str">
        <f t="shared" si="46"/>
        <v/>
      </c>
      <c r="L745" s="25" t="str">
        <f t="shared" si="47"/>
        <v/>
      </c>
    </row>
    <row r="746" spans="2:12" ht="22.5" customHeight="1" x14ac:dyDescent="0.45">
      <c r="B746" s="30">
        <f t="shared" si="44"/>
        <v>738</v>
      </c>
      <c r="C746" s="40"/>
      <c r="D746" s="41"/>
      <c r="E746" s="31" t="str">
        <f>IFERROR(IF(OR(確認書!$C$23="",D746=""),"",確認書!$C$23),"")</f>
        <v/>
      </c>
      <c r="F746" s="33" t="str">
        <f>IFERROR(VLOOKUP(E746,リスト!$A$2:$E$49,2,FALSE),"")</f>
        <v/>
      </c>
      <c r="G746" s="40"/>
      <c r="H746" s="29"/>
      <c r="I746" s="46"/>
      <c r="J746" s="34" t="str">
        <f t="shared" si="45"/>
        <v/>
      </c>
      <c r="K746" s="28" t="str">
        <f t="shared" si="46"/>
        <v/>
      </c>
      <c r="L746" s="25" t="str">
        <f t="shared" si="47"/>
        <v/>
      </c>
    </row>
    <row r="747" spans="2:12" ht="22.5" customHeight="1" x14ac:dyDescent="0.45">
      <c r="B747" s="30">
        <f t="shared" si="44"/>
        <v>739</v>
      </c>
      <c r="C747" s="40"/>
      <c r="D747" s="41"/>
      <c r="E747" s="31" t="str">
        <f>IFERROR(IF(OR(確認書!$C$23="",D747=""),"",確認書!$C$23),"")</f>
        <v/>
      </c>
      <c r="F747" s="33" t="str">
        <f>IFERROR(VLOOKUP(E747,リスト!$A$2:$E$49,2,FALSE),"")</f>
        <v/>
      </c>
      <c r="G747" s="40"/>
      <c r="H747" s="29"/>
      <c r="I747" s="46"/>
      <c r="J747" s="34" t="str">
        <f t="shared" si="45"/>
        <v/>
      </c>
      <c r="K747" s="28" t="str">
        <f t="shared" si="46"/>
        <v/>
      </c>
      <c r="L747" s="25" t="str">
        <f t="shared" si="47"/>
        <v/>
      </c>
    </row>
    <row r="748" spans="2:12" ht="22.5" customHeight="1" x14ac:dyDescent="0.45">
      <c r="B748" s="30">
        <f t="shared" si="44"/>
        <v>740</v>
      </c>
      <c r="C748" s="40"/>
      <c r="D748" s="41"/>
      <c r="E748" s="31" t="str">
        <f>IFERROR(IF(OR(確認書!$C$23="",D748=""),"",確認書!$C$23),"")</f>
        <v/>
      </c>
      <c r="F748" s="33" t="str">
        <f>IFERROR(VLOOKUP(E748,リスト!$A$2:$E$49,2,FALSE),"")</f>
        <v/>
      </c>
      <c r="G748" s="40"/>
      <c r="H748" s="29"/>
      <c r="I748" s="46"/>
      <c r="J748" s="34" t="str">
        <f t="shared" si="45"/>
        <v/>
      </c>
      <c r="K748" s="28" t="str">
        <f t="shared" si="46"/>
        <v/>
      </c>
      <c r="L748" s="25" t="str">
        <f t="shared" si="47"/>
        <v/>
      </c>
    </row>
    <row r="749" spans="2:12" ht="22.5" customHeight="1" x14ac:dyDescent="0.45">
      <c r="B749" s="30">
        <f t="shared" si="44"/>
        <v>741</v>
      </c>
      <c r="C749" s="40"/>
      <c r="D749" s="41"/>
      <c r="E749" s="31" t="str">
        <f>IFERROR(IF(OR(確認書!$C$23="",D749=""),"",確認書!$C$23),"")</f>
        <v/>
      </c>
      <c r="F749" s="33" t="str">
        <f>IFERROR(VLOOKUP(E749,リスト!$A$2:$E$49,2,FALSE),"")</f>
        <v/>
      </c>
      <c r="G749" s="40"/>
      <c r="H749" s="29"/>
      <c r="I749" s="46"/>
      <c r="J749" s="34" t="str">
        <f t="shared" si="45"/>
        <v/>
      </c>
      <c r="K749" s="28" t="str">
        <f t="shared" si="46"/>
        <v/>
      </c>
      <c r="L749" s="25" t="str">
        <f t="shared" si="47"/>
        <v/>
      </c>
    </row>
    <row r="750" spans="2:12" ht="22.5" customHeight="1" x14ac:dyDescent="0.45">
      <c r="B750" s="30">
        <f t="shared" si="44"/>
        <v>742</v>
      </c>
      <c r="C750" s="40"/>
      <c r="D750" s="41"/>
      <c r="E750" s="31" t="str">
        <f>IFERROR(IF(OR(確認書!$C$23="",D750=""),"",確認書!$C$23),"")</f>
        <v/>
      </c>
      <c r="F750" s="33" t="str">
        <f>IFERROR(VLOOKUP(E750,リスト!$A$2:$E$49,2,FALSE),"")</f>
        <v/>
      </c>
      <c r="G750" s="40"/>
      <c r="H750" s="29"/>
      <c r="I750" s="46"/>
      <c r="J750" s="34" t="str">
        <f t="shared" si="45"/>
        <v/>
      </c>
      <c r="K750" s="28" t="str">
        <f t="shared" si="46"/>
        <v/>
      </c>
      <c r="L750" s="25" t="str">
        <f t="shared" si="47"/>
        <v/>
      </c>
    </row>
    <row r="751" spans="2:12" ht="22.5" customHeight="1" x14ac:dyDescent="0.45">
      <c r="B751" s="30">
        <f t="shared" si="44"/>
        <v>743</v>
      </c>
      <c r="C751" s="40"/>
      <c r="D751" s="41"/>
      <c r="E751" s="31" t="str">
        <f>IFERROR(IF(OR(確認書!$C$23="",D751=""),"",確認書!$C$23),"")</f>
        <v/>
      </c>
      <c r="F751" s="33" t="str">
        <f>IFERROR(VLOOKUP(E751,リスト!$A$2:$E$49,2,FALSE),"")</f>
        <v/>
      </c>
      <c r="G751" s="40"/>
      <c r="H751" s="29"/>
      <c r="I751" s="46"/>
      <c r="J751" s="34" t="str">
        <f t="shared" si="45"/>
        <v/>
      </c>
      <c r="K751" s="28" t="str">
        <f t="shared" si="46"/>
        <v/>
      </c>
      <c r="L751" s="25" t="str">
        <f t="shared" si="47"/>
        <v/>
      </c>
    </row>
    <row r="752" spans="2:12" ht="22.5" customHeight="1" x14ac:dyDescent="0.45">
      <c r="B752" s="30">
        <f t="shared" si="44"/>
        <v>744</v>
      </c>
      <c r="C752" s="40"/>
      <c r="D752" s="41"/>
      <c r="E752" s="31" t="str">
        <f>IFERROR(IF(OR(確認書!$C$23="",D752=""),"",確認書!$C$23),"")</f>
        <v/>
      </c>
      <c r="F752" s="33" t="str">
        <f>IFERROR(VLOOKUP(E752,リスト!$A$2:$E$49,2,FALSE),"")</f>
        <v/>
      </c>
      <c r="G752" s="40"/>
      <c r="H752" s="29"/>
      <c r="I752" s="46"/>
      <c r="J752" s="34" t="str">
        <f t="shared" si="45"/>
        <v/>
      </c>
      <c r="K752" s="28" t="str">
        <f t="shared" si="46"/>
        <v/>
      </c>
      <c r="L752" s="25" t="str">
        <f t="shared" si="47"/>
        <v/>
      </c>
    </row>
    <row r="753" spans="2:12" ht="22.5" customHeight="1" x14ac:dyDescent="0.45">
      <c r="B753" s="30">
        <f t="shared" si="44"/>
        <v>745</v>
      </c>
      <c r="C753" s="40"/>
      <c r="D753" s="41"/>
      <c r="E753" s="31" t="str">
        <f>IFERROR(IF(OR(確認書!$C$23="",D753=""),"",確認書!$C$23),"")</f>
        <v/>
      </c>
      <c r="F753" s="33" t="str">
        <f>IFERROR(VLOOKUP(E753,リスト!$A$2:$E$49,2,FALSE),"")</f>
        <v/>
      </c>
      <c r="G753" s="40"/>
      <c r="H753" s="29"/>
      <c r="I753" s="46"/>
      <c r="J753" s="34" t="str">
        <f t="shared" si="45"/>
        <v/>
      </c>
      <c r="K753" s="28" t="str">
        <f t="shared" si="46"/>
        <v/>
      </c>
      <c r="L753" s="25" t="str">
        <f t="shared" si="47"/>
        <v/>
      </c>
    </row>
    <row r="754" spans="2:12" ht="22.5" customHeight="1" x14ac:dyDescent="0.45">
      <c r="B754" s="30">
        <f t="shared" si="44"/>
        <v>746</v>
      </c>
      <c r="C754" s="40"/>
      <c r="D754" s="41"/>
      <c r="E754" s="31" t="str">
        <f>IFERROR(IF(OR(確認書!$C$23="",D754=""),"",確認書!$C$23),"")</f>
        <v/>
      </c>
      <c r="F754" s="33" t="str">
        <f>IFERROR(VLOOKUP(E754,リスト!$A$2:$E$49,2,FALSE),"")</f>
        <v/>
      </c>
      <c r="G754" s="40"/>
      <c r="H754" s="29"/>
      <c r="I754" s="46"/>
      <c r="J754" s="34" t="str">
        <f t="shared" si="45"/>
        <v/>
      </c>
      <c r="K754" s="28" t="str">
        <f t="shared" si="46"/>
        <v/>
      </c>
      <c r="L754" s="25" t="str">
        <f t="shared" si="47"/>
        <v/>
      </c>
    </row>
    <row r="755" spans="2:12" ht="22.5" customHeight="1" x14ac:dyDescent="0.45">
      <c r="B755" s="30">
        <f t="shared" si="44"/>
        <v>747</v>
      </c>
      <c r="C755" s="40"/>
      <c r="D755" s="41"/>
      <c r="E755" s="31" t="str">
        <f>IFERROR(IF(OR(確認書!$C$23="",D755=""),"",確認書!$C$23),"")</f>
        <v/>
      </c>
      <c r="F755" s="33" t="str">
        <f>IFERROR(VLOOKUP(E755,リスト!$A$2:$E$49,2,FALSE),"")</f>
        <v/>
      </c>
      <c r="G755" s="40"/>
      <c r="H755" s="29"/>
      <c r="I755" s="46"/>
      <c r="J755" s="34" t="str">
        <f t="shared" si="45"/>
        <v/>
      </c>
      <c r="K755" s="28" t="str">
        <f t="shared" si="46"/>
        <v/>
      </c>
      <c r="L755" s="25" t="str">
        <f t="shared" si="47"/>
        <v/>
      </c>
    </row>
    <row r="756" spans="2:12" ht="22.5" customHeight="1" x14ac:dyDescent="0.45">
      <c r="B756" s="30">
        <f t="shared" si="44"/>
        <v>748</v>
      </c>
      <c r="C756" s="40"/>
      <c r="D756" s="41"/>
      <c r="E756" s="31" t="str">
        <f>IFERROR(IF(OR(確認書!$C$23="",D756=""),"",確認書!$C$23),"")</f>
        <v/>
      </c>
      <c r="F756" s="33" t="str">
        <f>IFERROR(VLOOKUP(E756,リスト!$A$2:$E$49,2,FALSE),"")</f>
        <v/>
      </c>
      <c r="G756" s="40"/>
      <c r="H756" s="29"/>
      <c r="I756" s="46"/>
      <c r="J756" s="34" t="str">
        <f t="shared" si="45"/>
        <v/>
      </c>
      <c r="K756" s="28" t="str">
        <f t="shared" si="46"/>
        <v/>
      </c>
      <c r="L756" s="25" t="str">
        <f t="shared" si="47"/>
        <v/>
      </c>
    </row>
    <row r="757" spans="2:12" ht="22.5" customHeight="1" x14ac:dyDescent="0.45">
      <c r="B757" s="30">
        <f t="shared" si="44"/>
        <v>749</v>
      </c>
      <c r="C757" s="40"/>
      <c r="D757" s="41"/>
      <c r="E757" s="31" t="str">
        <f>IFERROR(IF(OR(確認書!$C$23="",D757=""),"",確認書!$C$23),"")</f>
        <v/>
      </c>
      <c r="F757" s="33" t="str">
        <f>IFERROR(VLOOKUP(E757,リスト!$A$2:$E$49,2,FALSE),"")</f>
        <v/>
      </c>
      <c r="G757" s="40"/>
      <c r="H757" s="29"/>
      <c r="I757" s="46"/>
      <c r="J757" s="34" t="str">
        <f t="shared" si="45"/>
        <v/>
      </c>
      <c r="K757" s="28" t="str">
        <f t="shared" si="46"/>
        <v/>
      </c>
      <c r="L757" s="25" t="str">
        <f t="shared" si="47"/>
        <v/>
      </c>
    </row>
    <row r="758" spans="2:12" ht="22.5" customHeight="1" x14ac:dyDescent="0.45">
      <c r="B758" s="30">
        <f t="shared" si="44"/>
        <v>750</v>
      </c>
      <c r="C758" s="40"/>
      <c r="D758" s="41"/>
      <c r="E758" s="31" t="str">
        <f>IFERROR(IF(OR(確認書!$C$23="",D758=""),"",確認書!$C$23),"")</f>
        <v/>
      </c>
      <c r="F758" s="33" t="str">
        <f>IFERROR(VLOOKUP(E758,リスト!$A$2:$E$49,2,FALSE),"")</f>
        <v/>
      </c>
      <c r="G758" s="40"/>
      <c r="H758" s="29"/>
      <c r="I758" s="46"/>
      <c r="J758" s="34" t="str">
        <f t="shared" si="45"/>
        <v/>
      </c>
      <c r="K758" s="28" t="str">
        <f t="shared" si="46"/>
        <v/>
      </c>
      <c r="L758" s="25" t="str">
        <f t="shared" si="47"/>
        <v/>
      </c>
    </row>
    <row r="759" spans="2:12" ht="22.5" customHeight="1" x14ac:dyDescent="0.45">
      <c r="B759" s="30">
        <f t="shared" si="44"/>
        <v>751</v>
      </c>
      <c r="C759" s="40"/>
      <c r="D759" s="41"/>
      <c r="E759" s="31" t="str">
        <f>IFERROR(IF(OR(確認書!$C$23="",D759=""),"",確認書!$C$23),"")</f>
        <v/>
      </c>
      <c r="F759" s="33" t="str">
        <f>IFERROR(VLOOKUP(E759,リスト!$A$2:$E$49,2,FALSE),"")</f>
        <v/>
      </c>
      <c r="G759" s="40"/>
      <c r="H759" s="29"/>
      <c r="I759" s="46"/>
      <c r="J759" s="34" t="str">
        <f t="shared" si="45"/>
        <v/>
      </c>
      <c r="K759" s="28" t="str">
        <f t="shared" si="46"/>
        <v/>
      </c>
      <c r="L759" s="25" t="str">
        <f t="shared" si="47"/>
        <v/>
      </c>
    </row>
    <row r="760" spans="2:12" ht="22.5" customHeight="1" x14ac:dyDescent="0.45">
      <c r="B760" s="30">
        <f t="shared" si="44"/>
        <v>752</v>
      </c>
      <c r="C760" s="40"/>
      <c r="D760" s="41"/>
      <c r="E760" s="31" t="str">
        <f>IFERROR(IF(OR(確認書!$C$23="",D760=""),"",確認書!$C$23),"")</f>
        <v/>
      </c>
      <c r="F760" s="33" t="str">
        <f>IFERROR(VLOOKUP(E760,リスト!$A$2:$E$49,2,FALSE),"")</f>
        <v/>
      </c>
      <c r="G760" s="40"/>
      <c r="H760" s="29"/>
      <c r="I760" s="46"/>
      <c r="J760" s="34" t="str">
        <f t="shared" si="45"/>
        <v/>
      </c>
      <c r="K760" s="28" t="str">
        <f t="shared" si="46"/>
        <v/>
      </c>
      <c r="L760" s="25" t="str">
        <f t="shared" si="47"/>
        <v/>
      </c>
    </row>
    <row r="761" spans="2:12" ht="22.5" customHeight="1" x14ac:dyDescent="0.45">
      <c r="B761" s="30">
        <f t="shared" si="44"/>
        <v>753</v>
      </c>
      <c r="C761" s="40"/>
      <c r="D761" s="41"/>
      <c r="E761" s="31" t="str">
        <f>IFERROR(IF(OR(確認書!$C$23="",D761=""),"",確認書!$C$23),"")</f>
        <v/>
      </c>
      <c r="F761" s="33" t="str">
        <f>IFERROR(VLOOKUP(E761,リスト!$A$2:$E$49,2,FALSE),"")</f>
        <v/>
      </c>
      <c r="G761" s="40"/>
      <c r="H761" s="29"/>
      <c r="I761" s="46"/>
      <c r="J761" s="34" t="str">
        <f t="shared" si="45"/>
        <v/>
      </c>
      <c r="K761" s="28" t="str">
        <f t="shared" si="46"/>
        <v/>
      </c>
      <c r="L761" s="25" t="str">
        <f t="shared" si="47"/>
        <v/>
      </c>
    </row>
    <row r="762" spans="2:12" ht="22.5" customHeight="1" x14ac:dyDescent="0.45">
      <c r="B762" s="30">
        <f t="shared" si="44"/>
        <v>754</v>
      </c>
      <c r="C762" s="40"/>
      <c r="D762" s="41"/>
      <c r="E762" s="31" t="str">
        <f>IFERROR(IF(OR(確認書!$C$23="",D762=""),"",確認書!$C$23),"")</f>
        <v/>
      </c>
      <c r="F762" s="33" t="str">
        <f>IFERROR(VLOOKUP(E762,リスト!$A$2:$E$49,2,FALSE),"")</f>
        <v/>
      </c>
      <c r="G762" s="40"/>
      <c r="H762" s="29"/>
      <c r="I762" s="46"/>
      <c r="J762" s="34" t="str">
        <f t="shared" si="45"/>
        <v/>
      </c>
      <c r="K762" s="28" t="str">
        <f t="shared" si="46"/>
        <v/>
      </c>
      <c r="L762" s="25" t="str">
        <f t="shared" si="47"/>
        <v/>
      </c>
    </row>
    <row r="763" spans="2:12" ht="22.5" customHeight="1" x14ac:dyDescent="0.45">
      <c r="B763" s="30">
        <f t="shared" si="44"/>
        <v>755</v>
      </c>
      <c r="C763" s="40"/>
      <c r="D763" s="41"/>
      <c r="E763" s="31" t="str">
        <f>IFERROR(IF(OR(確認書!$C$23="",D763=""),"",確認書!$C$23),"")</f>
        <v/>
      </c>
      <c r="F763" s="33" t="str">
        <f>IFERROR(VLOOKUP(E763,リスト!$A$2:$E$49,2,FALSE),"")</f>
        <v/>
      </c>
      <c r="G763" s="40"/>
      <c r="H763" s="29"/>
      <c r="I763" s="46"/>
      <c r="J763" s="34" t="str">
        <f t="shared" si="45"/>
        <v/>
      </c>
      <c r="K763" s="28" t="str">
        <f t="shared" si="46"/>
        <v/>
      </c>
      <c r="L763" s="25" t="str">
        <f t="shared" si="47"/>
        <v/>
      </c>
    </row>
    <row r="764" spans="2:12" ht="22.5" customHeight="1" x14ac:dyDescent="0.45">
      <c r="B764" s="30">
        <f t="shared" si="44"/>
        <v>756</v>
      </c>
      <c r="C764" s="40"/>
      <c r="D764" s="41"/>
      <c r="E764" s="31" t="str">
        <f>IFERROR(IF(OR(確認書!$C$23="",D764=""),"",確認書!$C$23),"")</f>
        <v/>
      </c>
      <c r="F764" s="33" t="str">
        <f>IFERROR(VLOOKUP(E764,リスト!$A$2:$E$49,2,FALSE),"")</f>
        <v/>
      </c>
      <c r="G764" s="40"/>
      <c r="H764" s="29"/>
      <c r="I764" s="46"/>
      <c r="J764" s="34" t="str">
        <f t="shared" si="45"/>
        <v/>
      </c>
      <c r="K764" s="28" t="str">
        <f t="shared" si="46"/>
        <v/>
      </c>
      <c r="L764" s="25" t="str">
        <f t="shared" si="47"/>
        <v/>
      </c>
    </row>
    <row r="765" spans="2:12" ht="22.5" customHeight="1" x14ac:dyDescent="0.45">
      <c r="B765" s="30">
        <f t="shared" si="44"/>
        <v>757</v>
      </c>
      <c r="C765" s="40"/>
      <c r="D765" s="41"/>
      <c r="E765" s="31" t="str">
        <f>IFERROR(IF(OR(確認書!$C$23="",D765=""),"",確認書!$C$23),"")</f>
        <v/>
      </c>
      <c r="F765" s="33" t="str">
        <f>IFERROR(VLOOKUP(E765,リスト!$A$2:$E$49,2,FALSE),"")</f>
        <v/>
      </c>
      <c r="G765" s="40"/>
      <c r="H765" s="29"/>
      <c r="I765" s="46"/>
      <c r="J765" s="34" t="str">
        <f t="shared" si="45"/>
        <v/>
      </c>
      <c r="K765" s="28" t="str">
        <f t="shared" si="46"/>
        <v/>
      </c>
      <c r="L765" s="25" t="str">
        <f t="shared" si="47"/>
        <v/>
      </c>
    </row>
    <row r="766" spans="2:12" ht="22.5" customHeight="1" x14ac:dyDescent="0.45">
      <c r="B766" s="30">
        <f t="shared" si="44"/>
        <v>758</v>
      </c>
      <c r="C766" s="40"/>
      <c r="D766" s="41"/>
      <c r="E766" s="31" t="str">
        <f>IFERROR(IF(OR(確認書!$C$23="",D766=""),"",確認書!$C$23),"")</f>
        <v/>
      </c>
      <c r="F766" s="33" t="str">
        <f>IFERROR(VLOOKUP(E766,リスト!$A$2:$E$49,2,FALSE),"")</f>
        <v/>
      </c>
      <c r="G766" s="40"/>
      <c r="H766" s="29"/>
      <c r="I766" s="46"/>
      <c r="J766" s="34" t="str">
        <f t="shared" si="45"/>
        <v/>
      </c>
      <c r="K766" s="28" t="str">
        <f t="shared" si="46"/>
        <v/>
      </c>
      <c r="L766" s="25" t="str">
        <f t="shared" si="47"/>
        <v/>
      </c>
    </row>
    <row r="767" spans="2:12" ht="22.5" customHeight="1" x14ac:dyDescent="0.45">
      <c r="B767" s="30">
        <f t="shared" si="44"/>
        <v>759</v>
      </c>
      <c r="C767" s="40"/>
      <c r="D767" s="41"/>
      <c r="E767" s="31" t="str">
        <f>IFERROR(IF(OR(確認書!$C$23="",D767=""),"",確認書!$C$23),"")</f>
        <v/>
      </c>
      <c r="F767" s="33" t="str">
        <f>IFERROR(VLOOKUP(E767,リスト!$A$2:$E$49,2,FALSE),"")</f>
        <v/>
      </c>
      <c r="G767" s="40"/>
      <c r="H767" s="29"/>
      <c r="I767" s="46"/>
      <c r="J767" s="34" t="str">
        <f t="shared" si="45"/>
        <v/>
      </c>
      <c r="K767" s="28" t="str">
        <f t="shared" si="46"/>
        <v/>
      </c>
      <c r="L767" s="25" t="str">
        <f t="shared" si="47"/>
        <v/>
      </c>
    </row>
    <row r="768" spans="2:12" ht="22.5" customHeight="1" x14ac:dyDescent="0.45">
      <c r="B768" s="30">
        <f t="shared" si="44"/>
        <v>760</v>
      </c>
      <c r="C768" s="40"/>
      <c r="D768" s="41"/>
      <c r="E768" s="31" t="str">
        <f>IFERROR(IF(OR(確認書!$C$23="",D768=""),"",確認書!$C$23),"")</f>
        <v/>
      </c>
      <c r="F768" s="33" t="str">
        <f>IFERROR(VLOOKUP(E768,リスト!$A$2:$E$49,2,FALSE),"")</f>
        <v/>
      </c>
      <c r="G768" s="40"/>
      <c r="H768" s="29"/>
      <c r="I768" s="46"/>
      <c r="J768" s="34" t="str">
        <f t="shared" si="45"/>
        <v/>
      </c>
      <c r="K768" s="28" t="str">
        <f t="shared" si="46"/>
        <v/>
      </c>
      <c r="L768" s="25" t="str">
        <f t="shared" si="47"/>
        <v/>
      </c>
    </row>
    <row r="769" spans="2:12" ht="22.5" customHeight="1" x14ac:dyDescent="0.45">
      <c r="B769" s="30">
        <f t="shared" si="44"/>
        <v>761</v>
      </c>
      <c r="C769" s="40"/>
      <c r="D769" s="41"/>
      <c r="E769" s="31" t="str">
        <f>IFERROR(IF(OR(確認書!$C$23="",D769=""),"",確認書!$C$23),"")</f>
        <v/>
      </c>
      <c r="F769" s="33" t="str">
        <f>IFERROR(VLOOKUP(E769,リスト!$A$2:$E$49,2,FALSE),"")</f>
        <v/>
      </c>
      <c r="G769" s="40"/>
      <c r="H769" s="29"/>
      <c r="I769" s="46"/>
      <c r="J769" s="34" t="str">
        <f t="shared" si="45"/>
        <v/>
      </c>
      <c r="K769" s="28" t="str">
        <f t="shared" si="46"/>
        <v/>
      </c>
      <c r="L769" s="25" t="str">
        <f t="shared" si="47"/>
        <v/>
      </c>
    </row>
    <row r="770" spans="2:12" ht="22.5" customHeight="1" x14ac:dyDescent="0.45">
      <c r="B770" s="30">
        <f t="shared" si="44"/>
        <v>762</v>
      </c>
      <c r="C770" s="40"/>
      <c r="D770" s="41"/>
      <c r="E770" s="31" t="str">
        <f>IFERROR(IF(OR(確認書!$C$23="",D770=""),"",確認書!$C$23),"")</f>
        <v/>
      </c>
      <c r="F770" s="33" t="str">
        <f>IFERROR(VLOOKUP(E770,リスト!$A$2:$E$49,2,FALSE),"")</f>
        <v/>
      </c>
      <c r="G770" s="40"/>
      <c r="H770" s="29"/>
      <c r="I770" s="46"/>
      <c r="J770" s="34" t="str">
        <f t="shared" si="45"/>
        <v/>
      </c>
      <c r="K770" s="28" t="str">
        <f t="shared" si="46"/>
        <v/>
      </c>
      <c r="L770" s="25" t="str">
        <f t="shared" si="47"/>
        <v/>
      </c>
    </row>
    <row r="771" spans="2:12" ht="22.5" customHeight="1" x14ac:dyDescent="0.45">
      <c r="B771" s="30">
        <f t="shared" si="44"/>
        <v>763</v>
      </c>
      <c r="C771" s="40"/>
      <c r="D771" s="41"/>
      <c r="E771" s="31" t="str">
        <f>IFERROR(IF(OR(確認書!$C$23="",D771=""),"",確認書!$C$23),"")</f>
        <v/>
      </c>
      <c r="F771" s="33" t="str">
        <f>IFERROR(VLOOKUP(E771,リスト!$A$2:$E$49,2,FALSE),"")</f>
        <v/>
      </c>
      <c r="G771" s="40"/>
      <c r="H771" s="29"/>
      <c r="I771" s="46"/>
      <c r="J771" s="34" t="str">
        <f t="shared" si="45"/>
        <v/>
      </c>
      <c r="K771" s="28" t="str">
        <f t="shared" si="46"/>
        <v/>
      </c>
      <c r="L771" s="25" t="str">
        <f t="shared" si="47"/>
        <v/>
      </c>
    </row>
    <row r="772" spans="2:12" ht="22.5" customHeight="1" x14ac:dyDescent="0.45">
      <c r="B772" s="30">
        <f t="shared" si="44"/>
        <v>764</v>
      </c>
      <c r="C772" s="40"/>
      <c r="D772" s="41"/>
      <c r="E772" s="31" t="str">
        <f>IFERROR(IF(OR(確認書!$C$23="",D772=""),"",確認書!$C$23),"")</f>
        <v/>
      </c>
      <c r="F772" s="33" t="str">
        <f>IFERROR(VLOOKUP(E772,リスト!$A$2:$E$49,2,FALSE),"")</f>
        <v/>
      </c>
      <c r="G772" s="40"/>
      <c r="H772" s="29"/>
      <c r="I772" s="46"/>
      <c r="J772" s="34" t="str">
        <f t="shared" si="45"/>
        <v/>
      </c>
      <c r="K772" s="28" t="str">
        <f t="shared" si="46"/>
        <v/>
      </c>
      <c r="L772" s="25" t="str">
        <f t="shared" si="47"/>
        <v/>
      </c>
    </row>
    <row r="773" spans="2:12" ht="22.5" customHeight="1" x14ac:dyDescent="0.45">
      <c r="B773" s="30">
        <f t="shared" si="44"/>
        <v>765</v>
      </c>
      <c r="C773" s="40"/>
      <c r="D773" s="41"/>
      <c r="E773" s="31" t="str">
        <f>IFERROR(IF(OR(確認書!$C$23="",D773=""),"",確認書!$C$23),"")</f>
        <v/>
      </c>
      <c r="F773" s="33" t="str">
        <f>IFERROR(VLOOKUP(E773,リスト!$A$2:$E$49,2,FALSE),"")</f>
        <v/>
      </c>
      <c r="G773" s="40"/>
      <c r="H773" s="29"/>
      <c r="I773" s="46"/>
      <c r="J773" s="34" t="str">
        <f t="shared" si="45"/>
        <v/>
      </c>
      <c r="K773" s="28" t="str">
        <f t="shared" si="46"/>
        <v/>
      </c>
      <c r="L773" s="25" t="str">
        <f t="shared" si="47"/>
        <v/>
      </c>
    </row>
    <row r="774" spans="2:12" ht="22.5" customHeight="1" x14ac:dyDescent="0.45">
      <c r="B774" s="30">
        <f t="shared" si="44"/>
        <v>766</v>
      </c>
      <c r="C774" s="40"/>
      <c r="D774" s="41"/>
      <c r="E774" s="31" t="str">
        <f>IFERROR(IF(OR(確認書!$C$23="",D774=""),"",確認書!$C$23),"")</f>
        <v/>
      </c>
      <c r="F774" s="33" t="str">
        <f>IFERROR(VLOOKUP(E774,リスト!$A$2:$E$49,2,FALSE),"")</f>
        <v/>
      </c>
      <c r="G774" s="40"/>
      <c r="H774" s="29"/>
      <c r="I774" s="46"/>
      <c r="J774" s="34" t="str">
        <f t="shared" si="45"/>
        <v/>
      </c>
      <c r="K774" s="28" t="str">
        <f t="shared" si="46"/>
        <v/>
      </c>
      <c r="L774" s="25" t="str">
        <f t="shared" si="47"/>
        <v/>
      </c>
    </row>
    <row r="775" spans="2:12" ht="22.5" customHeight="1" x14ac:dyDescent="0.45">
      <c r="B775" s="30">
        <f t="shared" si="44"/>
        <v>767</v>
      </c>
      <c r="C775" s="40"/>
      <c r="D775" s="41"/>
      <c r="E775" s="31" t="str">
        <f>IFERROR(IF(OR(確認書!$C$23="",D775=""),"",確認書!$C$23),"")</f>
        <v/>
      </c>
      <c r="F775" s="33" t="str">
        <f>IFERROR(VLOOKUP(E775,リスト!$A$2:$E$49,2,FALSE),"")</f>
        <v/>
      </c>
      <c r="G775" s="40"/>
      <c r="H775" s="29"/>
      <c r="I775" s="46"/>
      <c r="J775" s="34" t="str">
        <f t="shared" si="45"/>
        <v/>
      </c>
      <c r="K775" s="28" t="str">
        <f t="shared" si="46"/>
        <v/>
      </c>
      <c r="L775" s="25" t="str">
        <f t="shared" si="47"/>
        <v/>
      </c>
    </row>
    <row r="776" spans="2:12" ht="22.5" customHeight="1" x14ac:dyDescent="0.45">
      <c r="B776" s="30">
        <f t="shared" si="44"/>
        <v>768</v>
      </c>
      <c r="C776" s="40"/>
      <c r="D776" s="41"/>
      <c r="E776" s="31" t="str">
        <f>IFERROR(IF(OR(確認書!$C$23="",D776=""),"",確認書!$C$23),"")</f>
        <v/>
      </c>
      <c r="F776" s="33" t="str">
        <f>IFERROR(VLOOKUP(E776,リスト!$A$2:$E$49,2,FALSE),"")</f>
        <v/>
      </c>
      <c r="G776" s="40"/>
      <c r="H776" s="29"/>
      <c r="I776" s="46"/>
      <c r="J776" s="34" t="str">
        <f t="shared" si="45"/>
        <v/>
      </c>
      <c r="K776" s="28" t="str">
        <f t="shared" si="46"/>
        <v/>
      </c>
      <c r="L776" s="25" t="str">
        <f t="shared" si="47"/>
        <v/>
      </c>
    </row>
    <row r="777" spans="2:12" ht="22.5" customHeight="1" x14ac:dyDescent="0.45">
      <c r="B777" s="30">
        <f t="shared" si="44"/>
        <v>769</v>
      </c>
      <c r="C777" s="40"/>
      <c r="D777" s="41"/>
      <c r="E777" s="31" t="str">
        <f>IFERROR(IF(OR(確認書!$C$23="",D777=""),"",確認書!$C$23),"")</f>
        <v/>
      </c>
      <c r="F777" s="33" t="str">
        <f>IFERROR(VLOOKUP(E777,リスト!$A$2:$E$49,2,FALSE),"")</f>
        <v/>
      </c>
      <c r="G777" s="40"/>
      <c r="H777" s="29"/>
      <c r="I777" s="46"/>
      <c r="J777" s="34" t="str">
        <f t="shared" si="45"/>
        <v/>
      </c>
      <c r="K777" s="28" t="str">
        <f t="shared" si="46"/>
        <v/>
      </c>
      <c r="L777" s="25" t="str">
        <f t="shared" si="47"/>
        <v/>
      </c>
    </row>
    <row r="778" spans="2:12" ht="22.5" customHeight="1" x14ac:dyDescent="0.45">
      <c r="B778" s="30">
        <f t="shared" ref="B778:B841" si="48">ROW()-8</f>
        <v>770</v>
      </c>
      <c r="C778" s="40"/>
      <c r="D778" s="41"/>
      <c r="E778" s="31" t="str">
        <f>IFERROR(IF(OR(確認書!$C$23="",D778=""),"",確認書!$C$23),"")</f>
        <v/>
      </c>
      <c r="F778" s="33" t="str">
        <f>IFERROR(VLOOKUP(E778,リスト!$A$2:$E$49,2,FALSE),"")</f>
        <v/>
      </c>
      <c r="G778" s="40"/>
      <c r="H778" s="29"/>
      <c r="I778" s="46"/>
      <c r="J778" s="34" t="str">
        <f t="shared" ref="J778:J841" si="49">IF(COUNTBLANK(G778:I778)=3, "",
 IF(G778="3.時間給", IF(H778="", "", H778),
 IF(OR(G778="1.月給", G778="2.日給"),
   IF(OR(H778="", I778=""), "", ROUND(H778/I778,0)),
 "")))</f>
        <v/>
      </c>
      <c r="K778" s="28" t="str">
        <f t="shared" ref="K778:K841" si="50">IF(OR(E778="", F778=""), "",
 IF(NOT(ISNUMBER(J778)), "",
 IF(J778&lt;F778, "×（法定外・特例等対象外です）", "〇")))</f>
        <v/>
      </c>
      <c r="L778" s="25" t="str">
        <f t="shared" ref="L778:L841" si="51">IF(COUNTBLANK(D778:J778)=7, "",
 IF(D778="", "←D列に従業員名を姓名（フルネーム）で入力してください。誤変換にお気を付け下さい。",
 IF(G778="", "←G列に1.月給～3.時間給を入力してください",
 IF(H778="", "←H列に金額を入力してください",
 IF(NOT(ISNUMBER(H778)), "←H列の金額は半角数字で入力してください",
 IF(G778="3.時間給", "",
 IF(I778="", "←I列に労働時間を入力してください",
 IF(NOT(ISNUMBER(I778)), "←I列の労働時間は半角数字で入力してください", ""))))))))</f>
        <v/>
      </c>
    </row>
    <row r="779" spans="2:12" ht="22.5" customHeight="1" x14ac:dyDescent="0.45">
      <c r="B779" s="30">
        <f t="shared" si="48"/>
        <v>771</v>
      </c>
      <c r="C779" s="40"/>
      <c r="D779" s="41"/>
      <c r="E779" s="31" t="str">
        <f>IFERROR(IF(OR(確認書!$C$23="",D779=""),"",確認書!$C$23),"")</f>
        <v/>
      </c>
      <c r="F779" s="33" t="str">
        <f>IFERROR(VLOOKUP(E779,リスト!$A$2:$E$49,2,FALSE),"")</f>
        <v/>
      </c>
      <c r="G779" s="40"/>
      <c r="H779" s="29"/>
      <c r="I779" s="46"/>
      <c r="J779" s="34" t="str">
        <f t="shared" si="49"/>
        <v/>
      </c>
      <c r="K779" s="28" t="str">
        <f t="shared" si="50"/>
        <v/>
      </c>
      <c r="L779" s="25" t="str">
        <f t="shared" si="51"/>
        <v/>
      </c>
    </row>
    <row r="780" spans="2:12" ht="22.5" customHeight="1" x14ac:dyDescent="0.45">
      <c r="B780" s="30">
        <f t="shared" si="48"/>
        <v>772</v>
      </c>
      <c r="C780" s="40"/>
      <c r="D780" s="41"/>
      <c r="E780" s="31" t="str">
        <f>IFERROR(IF(OR(確認書!$C$23="",D780=""),"",確認書!$C$23),"")</f>
        <v/>
      </c>
      <c r="F780" s="33" t="str">
        <f>IFERROR(VLOOKUP(E780,リスト!$A$2:$E$49,2,FALSE),"")</f>
        <v/>
      </c>
      <c r="G780" s="40"/>
      <c r="H780" s="29"/>
      <c r="I780" s="46"/>
      <c r="J780" s="34" t="str">
        <f t="shared" si="49"/>
        <v/>
      </c>
      <c r="K780" s="28" t="str">
        <f t="shared" si="50"/>
        <v/>
      </c>
      <c r="L780" s="25" t="str">
        <f t="shared" si="51"/>
        <v/>
      </c>
    </row>
    <row r="781" spans="2:12" ht="22.5" customHeight="1" x14ac:dyDescent="0.45">
      <c r="B781" s="30">
        <f t="shared" si="48"/>
        <v>773</v>
      </c>
      <c r="C781" s="40"/>
      <c r="D781" s="41"/>
      <c r="E781" s="31" t="str">
        <f>IFERROR(IF(OR(確認書!$C$23="",D781=""),"",確認書!$C$23),"")</f>
        <v/>
      </c>
      <c r="F781" s="33" t="str">
        <f>IFERROR(VLOOKUP(E781,リスト!$A$2:$E$49,2,FALSE),"")</f>
        <v/>
      </c>
      <c r="G781" s="40"/>
      <c r="H781" s="29"/>
      <c r="I781" s="46"/>
      <c r="J781" s="34" t="str">
        <f t="shared" si="49"/>
        <v/>
      </c>
      <c r="K781" s="28" t="str">
        <f t="shared" si="50"/>
        <v/>
      </c>
      <c r="L781" s="25" t="str">
        <f t="shared" si="51"/>
        <v/>
      </c>
    </row>
    <row r="782" spans="2:12" ht="22.5" customHeight="1" x14ac:dyDescent="0.45">
      <c r="B782" s="30">
        <f t="shared" si="48"/>
        <v>774</v>
      </c>
      <c r="C782" s="40"/>
      <c r="D782" s="41"/>
      <c r="E782" s="31" t="str">
        <f>IFERROR(IF(OR(確認書!$C$23="",D782=""),"",確認書!$C$23),"")</f>
        <v/>
      </c>
      <c r="F782" s="33" t="str">
        <f>IFERROR(VLOOKUP(E782,リスト!$A$2:$E$49,2,FALSE),"")</f>
        <v/>
      </c>
      <c r="G782" s="40"/>
      <c r="H782" s="29"/>
      <c r="I782" s="46"/>
      <c r="J782" s="34" t="str">
        <f t="shared" si="49"/>
        <v/>
      </c>
      <c r="K782" s="28" t="str">
        <f t="shared" si="50"/>
        <v/>
      </c>
      <c r="L782" s="25" t="str">
        <f t="shared" si="51"/>
        <v/>
      </c>
    </row>
    <row r="783" spans="2:12" ht="22.5" customHeight="1" x14ac:dyDescent="0.45">
      <c r="B783" s="30">
        <f t="shared" si="48"/>
        <v>775</v>
      </c>
      <c r="C783" s="40"/>
      <c r="D783" s="41"/>
      <c r="E783" s="31" t="str">
        <f>IFERROR(IF(OR(確認書!$C$23="",D783=""),"",確認書!$C$23),"")</f>
        <v/>
      </c>
      <c r="F783" s="33" t="str">
        <f>IFERROR(VLOOKUP(E783,リスト!$A$2:$E$49,2,FALSE),"")</f>
        <v/>
      </c>
      <c r="G783" s="40"/>
      <c r="H783" s="29"/>
      <c r="I783" s="46"/>
      <c r="J783" s="34" t="str">
        <f t="shared" si="49"/>
        <v/>
      </c>
      <c r="K783" s="28" t="str">
        <f t="shared" si="50"/>
        <v/>
      </c>
      <c r="L783" s="25" t="str">
        <f t="shared" si="51"/>
        <v/>
      </c>
    </row>
    <row r="784" spans="2:12" ht="22.5" customHeight="1" x14ac:dyDescent="0.45">
      <c r="B784" s="30">
        <f t="shared" si="48"/>
        <v>776</v>
      </c>
      <c r="C784" s="40"/>
      <c r="D784" s="41"/>
      <c r="E784" s="31" t="str">
        <f>IFERROR(IF(OR(確認書!$C$23="",D784=""),"",確認書!$C$23),"")</f>
        <v/>
      </c>
      <c r="F784" s="33" t="str">
        <f>IFERROR(VLOOKUP(E784,リスト!$A$2:$E$49,2,FALSE),"")</f>
        <v/>
      </c>
      <c r="G784" s="40"/>
      <c r="H784" s="29"/>
      <c r="I784" s="46"/>
      <c r="J784" s="34" t="str">
        <f t="shared" si="49"/>
        <v/>
      </c>
      <c r="K784" s="28" t="str">
        <f t="shared" si="50"/>
        <v/>
      </c>
      <c r="L784" s="25" t="str">
        <f t="shared" si="51"/>
        <v/>
      </c>
    </row>
    <row r="785" spans="2:12" ht="22.5" customHeight="1" x14ac:dyDescent="0.45">
      <c r="B785" s="30">
        <f t="shared" si="48"/>
        <v>777</v>
      </c>
      <c r="C785" s="40"/>
      <c r="D785" s="41"/>
      <c r="E785" s="31" t="str">
        <f>IFERROR(IF(OR(確認書!$C$23="",D785=""),"",確認書!$C$23),"")</f>
        <v/>
      </c>
      <c r="F785" s="33" t="str">
        <f>IFERROR(VLOOKUP(E785,リスト!$A$2:$E$49,2,FALSE),"")</f>
        <v/>
      </c>
      <c r="G785" s="40"/>
      <c r="H785" s="29"/>
      <c r="I785" s="46"/>
      <c r="J785" s="34" t="str">
        <f t="shared" si="49"/>
        <v/>
      </c>
      <c r="K785" s="28" t="str">
        <f t="shared" si="50"/>
        <v/>
      </c>
      <c r="L785" s="25" t="str">
        <f t="shared" si="51"/>
        <v/>
      </c>
    </row>
    <row r="786" spans="2:12" ht="22.5" customHeight="1" x14ac:dyDescent="0.45">
      <c r="B786" s="30">
        <f t="shared" si="48"/>
        <v>778</v>
      </c>
      <c r="C786" s="40"/>
      <c r="D786" s="41"/>
      <c r="E786" s="31" t="str">
        <f>IFERROR(IF(OR(確認書!$C$23="",D786=""),"",確認書!$C$23),"")</f>
        <v/>
      </c>
      <c r="F786" s="33" t="str">
        <f>IFERROR(VLOOKUP(E786,リスト!$A$2:$E$49,2,FALSE),"")</f>
        <v/>
      </c>
      <c r="G786" s="40"/>
      <c r="H786" s="29"/>
      <c r="I786" s="46"/>
      <c r="J786" s="34" t="str">
        <f t="shared" si="49"/>
        <v/>
      </c>
      <c r="K786" s="28" t="str">
        <f t="shared" si="50"/>
        <v/>
      </c>
      <c r="L786" s="25" t="str">
        <f t="shared" si="51"/>
        <v/>
      </c>
    </row>
    <row r="787" spans="2:12" ht="22.5" customHeight="1" x14ac:dyDescent="0.45">
      <c r="B787" s="30">
        <f t="shared" si="48"/>
        <v>779</v>
      </c>
      <c r="C787" s="40"/>
      <c r="D787" s="41"/>
      <c r="E787" s="31" t="str">
        <f>IFERROR(IF(OR(確認書!$C$23="",D787=""),"",確認書!$C$23),"")</f>
        <v/>
      </c>
      <c r="F787" s="33" t="str">
        <f>IFERROR(VLOOKUP(E787,リスト!$A$2:$E$49,2,FALSE),"")</f>
        <v/>
      </c>
      <c r="G787" s="40"/>
      <c r="H787" s="29"/>
      <c r="I787" s="46"/>
      <c r="J787" s="34" t="str">
        <f t="shared" si="49"/>
        <v/>
      </c>
      <c r="K787" s="28" t="str">
        <f t="shared" si="50"/>
        <v/>
      </c>
      <c r="L787" s="25" t="str">
        <f t="shared" si="51"/>
        <v/>
      </c>
    </row>
    <row r="788" spans="2:12" ht="22.5" customHeight="1" x14ac:dyDescent="0.45">
      <c r="B788" s="30">
        <f t="shared" si="48"/>
        <v>780</v>
      </c>
      <c r="C788" s="40"/>
      <c r="D788" s="41"/>
      <c r="E788" s="31" t="str">
        <f>IFERROR(IF(OR(確認書!$C$23="",D788=""),"",確認書!$C$23),"")</f>
        <v/>
      </c>
      <c r="F788" s="33" t="str">
        <f>IFERROR(VLOOKUP(E788,リスト!$A$2:$E$49,2,FALSE),"")</f>
        <v/>
      </c>
      <c r="G788" s="40"/>
      <c r="H788" s="29"/>
      <c r="I788" s="46"/>
      <c r="J788" s="34" t="str">
        <f t="shared" si="49"/>
        <v/>
      </c>
      <c r="K788" s="28" t="str">
        <f t="shared" si="50"/>
        <v/>
      </c>
      <c r="L788" s="25" t="str">
        <f t="shared" si="51"/>
        <v/>
      </c>
    </row>
    <row r="789" spans="2:12" ht="22.5" customHeight="1" x14ac:dyDescent="0.45">
      <c r="B789" s="30">
        <f t="shared" si="48"/>
        <v>781</v>
      </c>
      <c r="C789" s="40"/>
      <c r="D789" s="41"/>
      <c r="E789" s="31" t="str">
        <f>IFERROR(IF(OR(確認書!$C$23="",D789=""),"",確認書!$C$23),"")</f>
        <v/>
      </c>
      <c r="F789" s="33" t="str">
        <f>IFERROR(VLOOKUP(E789,リスト!$A$2:$E$49,2,FALSE),"")</f>
        <v/>
      </c>
      <c r="G789" s="40"/>
      <c r="H789" s="29"/>
      <c r="I789" s="46"/>
      <c r="J789" s="34" t="str">
        <f t="shared" si="49"/>
        <v/>
      </c>
      <c r="K789" s="28" t="str">
        <f t="shared" si="50"/>
        <v/>
      </c>
      <c r="L789" s="25" t="str">
        <f t="shared" si="51"/>
        <v/>
      </c>
    </row>
    <row r="790" spans="2:12" ht="22.5" customHeight="1" x14ac:dyDescent="0.45">
      <c r="B790" s="30">
        <f t="shared" si="48"/>
        <v>782</v>
      </c>
      <c r="C790" s="40"/>
      <c r="D790" s="41"/>
      <c r="E790" s="31" t="str">
        <f>IFERROR(IF(OR(確認書!$C$23="",D790=""),"",確認書!$C$23),"")</f>
        <v/>
      </c>
      <c r="F790" s="33" t="str">
        <f>IFERROR(VLOOKUP(E790,リスト!$A$2:$E$49,2,FALSE),"")</f>
        <v/>
      </c>
      <c r="G790" s="40"/>
      <c r="H790" s="29"/>
      <c r="I790" s="46"/>
      <c r="J790" s="34" t="str">
        <f t="shared" si="49"/>
        <v/>
      </c>
      <c r="K790" s="28" t="str">
        <f t="shared" si="50"/>
        <v/>
      </c>
      <c r="L790" s="25" t="str">
        <f t="shared" si="51"/>
        <v/>
      </c>
    </row>
    <row r="791" spans="2:12" ht="22.5" customHeight="1" x14ac:dyDescent="0.45">
      <c r="B791" s="30">
        <f t="shared" si="48"/>
        <v>783</v>
      </c>
      <c r="C791" s="40"/>
      <c r="D791" s="41"/>
      <c r="E791" s="31" t="str">
        <f>IFERROR(IF(OR(確認書!$C$23="",D791=""),"",確認書!$C$23),"")</f>
        <v/>
      </c>
      <c r="F791" s="33" t="str">
        <f>IFERROR(VLOOKUP(E791,リスト!$A$2:$E$49,2,FALSE),"")</f>
        <v/>
      </c>
      <c r="G791" s="40"/>
      <c r="H791" s="29"/>
      <c r="I791" s="46"/>
      <c r="J791" s="34" t="str">
        <f t="shared" si="49"/>
        <v/>
      </c>
      <c r="K791" s="28" t="str">
        <f t="shared" si="50"/>
        <v/>
      </c>
      <c r="L791" s="25" t="str">
        <f t="shared" si="51"/>
        <v/>
      </c>
    </row>
    <row r="792" spans="2:12" ht="22.5" customHeight="1" x14ac:dyDescent="0.45">
      <c r="B792" s="30">
        <f t="shared" si="48"/>
        <v>784</v>
      </c>
      <c r="C792" s="40"/>
      <c r="D792" s="41"/>
      <c r="E792" s="31" t="str">
        <f>IFERROR(IF(OR(確認書!$C$23="",D792=""),"",確認書!$C$23),"")</f>
        <v/>
      </c>
      <c r="F792" s="33" t="str">
        <f>IFERROR(VLOOKUP(E792,リスト!$A$2:$E$49,2,FALSE),"")</f>
        <v/>
      </c>
      <c r="G792" s="40"/>
      <c r="H792" s="29"/>
      <c r="I792" s="46"/>
      <c r="J792" s="34" t="str">
        <f t="shared" si="49"/>
        <v/>
      </c>
      <c r="K792" s="28" t="str">
        <f t="shared" si="50"/>
        <v/>
      </c>
      <c r="L792" s="25" t="str">
        <f t="shared" si="51"/>
        <v/>
      </c>
    </row>
    <row r="793" spans="2:12" ht="22.5" customHeight="1" x14ac:dyDescent="0.45">
      <c r="B793" s="30">
        <f t="shared" si="48"/>
        <v>785</v>
      </c>
      <c r="C793" s="40"/>
      <c r="D793" s="41"/>
      <c r="E793" s="31" t="str">
        <f>IFERROR(IF(OR(確認書!$C$23="",D793=""),"",確認書!$C$23),"")</f>
        <v/>
      </c>
      <c r="F793" s="33" t="str">
        <f>IFERROR(VLOOKUP(E793,リスト!$A$2:$E$49,2,FALSE),"")</f>
        <v/>
      </c>
      <c r="G793" s="40"/>
      <c r="H793" s="29"/>
      <c r="I793" s="46"/>
      <c r="J793" s="34" t="str">
        <f t="shared" si="49"/>
        <v/>
      </c>
      <c r="K793" s="28" t="str">
        <f t="shared" si="50"/>
        <v/>
      </c>
      <c r="L793" s="25" t="str">
        <f t="shared" si="51"/>
        <v/>
      </c>
    </row>
    <row r="794" spans="2:12" ht="22.5" customHeight="1" x14ac:dyDescent="0.45">
      <c r="B794" s="30">
        <f t="shared" si="48"/>
        <v>786</v>
      </c>
      <c r="C794" s="40"/>
      <c r="D794" s="41"/>
      <c r="E794" s="31" t="str">
        <f>IFERROR(IF(OR(確認書!$C$23="",D794=""),"",確認書!$C$23),"")</f>
        <v/>
      </c>
      <c r="F794" s="33" t="str">
        <f>IFERROR(VLOOKUP(E794,リスト!$A$2:$E$49,2,FALSE),"")</f>
        <v/>
      </c>
      <c r="G794" s="40"/>
      <c r="H794" s="29"/>
      <c r="I794" s="46"/>
      <c r="J794" s="34" t="str">
        <f t="shared" si="49"/>
        <v/>
      </c>
      <c r="K794" s="28" t="str">
        <f t="shared" si="50"/>
        <v/>
      </c>
      <c r="L794" s="25" t="str">
        <f t="shared" si="51"/>
        <v/>
      </c>
    </row>
    <row r="795" spans="2:12" ht="22.5" customHeight="1" x14ac:dyDescent="0.45">
      <c r="B795" s="30">
        <f t="shared" si="48"/>
        <v>787</v>
      </c>
      <c r="C795" s="40"/>
      <c r="D795" s="41"/>
      <c r="E795" s="31" t="str">
        <f>IFERROR(IF(OR(確認書!$C$23="",D795=""),"",確認書!$C$23),"")</f>
        <v/>
      </c>
      <c r="F795" s="33" t="str">
        <f>IFERROR(VLOOKUP(E795,リスト!$A$2:$E$49,2,FALSE),"")</f>
        <v/>
      </c>
      <c r="G795" s="40"/>
      <c r="H795" s="29"/>
      <c r="I795" s="46"/>
      <c r="J795" s="34" t="str">
        <f t="shared" si="49"/>
        <v/>
      </c>
      <c r="K795" s="28" t="str">
        <f t="shared" si="50"/>
        <v/>
      </c>
      <c r="L795" s="25" t="str">
        <f t="shared" si="51"/>
        <v/>
      </c>
    </row>
    <row r="796" spans="2:12" ht="22.5" customHeight="1" x14ac:dyDescent="0.45">
      <c r="B796" s="30">
        <f t="shared" si="48"/>
        <v>788</v>
      </c>
      <c r="C796" s="40"/>
      <c r="D796" s="41"/>
      <c r="E796" s="31" t="str">
        <f>IFERROR(IF(OR(確認書!$C$23="",D796=""),"",確認書!$C$23),"")</f>
        <v/>
      </c>
      <c r="F796" s="33" t="str">
        <f>IFERROR(VLOOKUP(E796,リスト!$A$2:$E$49,2,FALSE),"")</f>
        <v/>
      </c>
      <c r="G796" s="40"/>
      <c r="H796" s="29"/>
      <c r="I796" s="46"/>
      <c r="J796" s="34" t="str">
        <f t="shared" si="49"/>
        <v/>
      </c>
      <c r="K796" s="28" t="str">
        <f t="shared" si="50"/>
        <v/>
      </c>
      <c r="L796" s="25" t="str">
        <f t="shared" si="51"/>
        <v/>
      </c>
    </row>
    <row r="797" spans="2:12" ht="22.5" customHeight="1" x14ac:dyDescent="0.45">
      <c r="B797" s="30">
        <f t="shared" si="48"/>
        <v>789</v>
      </c>
      <c r="C797" s="40"/>
      <c r="D797" s="41"/>
      <c r="E797" s="31" t="str">
        <f>IFERROR(IF(OR(確認書!$C$23="",D797=""),"",確認書!$C$23),"")</f>
        <v/>
      </c>
      <c r="F797" s="33" t="str">
        <f>IFERROR(VLOOKUP(E797,リスト!$A$2:$E$49,2,FALSE),"")</f>
        <v/>
      </c>
      <c r="G797" s="40"/>
      <c r="H797" s="29"/>
      <c r="I797" s="46"/>
      <c r="J797" s="34" t="str">
        <f t="shared" si="49"/>
        <v/>
      </c>
      <c r="K797" s="28" t="str">
        <f t="shared" si="50"/>
        <v/>
      </c>
      <c r="L797" s="25" t="str">
        <f t="shared" si="51"/>
        <v/>
      </c>
    </row>
    <row r="798" spans="2:12" ht="22.5" customHeight="1" x14ac:dyDescent="0.45">
      <c r="B798" s="30">
        <f t="shared" si="48"/>
        <v>790</v>
      </c>
      <c r="C798" s="40"/>
      <c r="D798" s="41"/>
      <c r="E798" s="31" t="str">
        <f>IFERROR(IF(OR(確認書!$C$23="",D798=""),"",確認書!$C$23),"")</f>
        <v/>
      </c>
      <c r="F798" s="33" t="str">
        <f>IFERROR(VLOOKUP(E798,リスト!$A$2:$E$49,2,FALSE),"")</f>
        <v/>
      </c>
      <c r="G798" s="40"/>
      <c r="H798" s="29"/>
      <c r="I798" s="46"/>
      <c r="J798" s="34" t="str">
        <f t="shared" si="49"/>
        <v/>
      </c>
      <c r="K798" s="28" t="str">
        <f t="shared" si="50"/>
        <v/>
      </c>
      <c r="L798" s="25" t="str">
        <f t="shared" si="51"/>
        <v/>
      </c>
    </row>
    <row r="799" spans="2:12" ht="22.5" customHeight="1" x14ac:dyDescent="0.45">
      <c r="B799" s="30">
        <f t="shared" si="48"/>
        <v>791</v>
      </c>
      <c r="C799" s="40"/>
      <c r="D799" s="41"/>
      <c r="E799" s="31" t="str">
        <f>IFERROR(IF(OR(確認書!$C$23="",D799=""),"",確認書!$C$23),"")</f>
        <v/>
      </c>
      <c r="F799" s="33" t="str">
        <f>IFERROR(VLOOKUP(E799,リスト!$A$2:$E$49,2,FALSE),"")</f>
        <v/>
      </c>
      <c r="G799" s="40"/>
      <c r="H799" s="29"/>
      <c r="I799" s="46"/>
      <c r="J799" s="34" t="str">
        <f t="shared" si="49"/>
        <v/>
      </c>
      <c r="K799" s="28" t="str">
        <f t="shared" si="50"/>
        <v/>
      </c>
      <c r="L799" s="25" t="str">
        <f t="shared" si="51"/>
        <v/>
      </c>
    </row>
    <row r="800" spans="2:12" ht="22.5" customHeight="1" x14ac:dyDescent="0.45">
      <c r="B800" s="30">
        <f t="shared" si="48"/>
        <v>792</v>
      </c>
      <c r="C800" s="40"/>
      <c r="D800" s="41"/>
      <c r="E800" s="31" t="str">
        <f>IFERROR(IF(OR(確認書!$C$23="",D800=""),"",確認書!$C$23),"")</f>
        <v/>
      </c>
      <c r="F800" s="33" t="str">
        <f>IFERROR(VLOOKUP(E800,リスト!$A$2:$E$49,2,FALSE),"")</f>
        <v/>
      </c>
      <c r="G800" s="40"/>
      <c r="H800" s="29"/>
      <c r="I800" s="46"/>
      <c r="J800" s="34" t="str">
        <f t="shared" si="49"/>
        <v/>
      </c>
      <c r="K800" s="28" t="str">
        <f t="shared" si="50"/>
        <v/>
      </c>
      <c r="L800" s="25" t="str">
        <f t="shared" si="51"/>
        <v/>
      </c>
    </row>
    <row r="801" spans="2:12" ht="22.5" customHeight="1" x14ac:dyDescent="0.45">
      <c r="B801" s="30">
        <f t="shared" si="48"/>
        <v>793</v>
      </c>
      <c r="C801" s="40"/>
      <c r="D801" s="41"/>
      <c r="E801" s="31" t="str">
        <f>IFERROR(IF(OR(確認書!$C$23="",D801=""),"",確認書!$C$23),"")</f>
        <v/>
      </c>
      <c r="F801" s="33" t="str">
        <f>IFERROR(VLOOKUP(E801,リスト!$A$2:$E$49,2,FALSE),"")</f>
        <v/>
      </c>
      <c r="G801" s="40"/>
      <c r="H801" s="29"/>
      <c r="I801" s="46"/>
      <c r="J801" s="34" t="str">
        <f t="shared" si="49"/>
        <v/>
      </c>
      <c r="K801" s="28" t="str">
        <f t="shared" si="50"/>
        <v/>
      </c>
      <c r="L801" s="25" t="str">
        <f t="shared" si="51"/>
        <v/>
      </c>
    </row>
    <row r="802" spans="2:12" ht="22.5" customHeight="1" x14ac:dyDescent="0.45">
      <c r="B802" s="30">
        <f t="shared" si="48"/>
        <v>794</v>
      </c>
      <c r="C802" s="40"/>
      <c r="D802" s="41"/>
      <c r="E802" s="31" t="str">
        <f>IFERROR(IF(OR(確認書!$C$23="",D802=""),"",確認書!$C$23),"")</f>
        <v/>
      </c>
      <c r="F802" s="33" t="str">
        <f>IFERROR(VLOOKUP(E802,リスト!$A$2:$E$49,2,FALSE),"")</f>
        <v/>
      </c>
      <c r="G802" s="40"/>
      <c r="H802" s="29"/>
      <c r="I802" s="46"/>
      <c r="J802" s="34" t="str">
        <f t="shared" si="49"/>
        <v/>
      </c>
      <c r="K802" s="28" t="str">
        <f t="shared" si="50"/>
        <v/>
      </c>
      <c r="L802" s="25" t="str">
        <f t="shared" si="51"/>
        <v/>
      </c>
    </row>
    <row r="803" spans="2:12" ht="22.5" customHeight="1" x14ac:dyDescent="0.45">
      <c r="B803" s="30">
        <f t="shared" si="48"/>
        <v>795</v>
      </c>
      <c r="C803" s="40"/>
      <c r="D803" s="41"/>
      <c r="E803" s="31" t="str">
        <f>IFERROR(IF(OR(確認書!$C$23="",D803=""),"",確認書!$C$23),"")</f>
        <v/>
      </c>
      <c r="F803" s="33" t="str">
        <f>IFERROR(VLOOKUP(E803,リスト!$A$2:$E$49,2,FALSE),"")</f>
        <v/>
      </c>
      <c r="G803" s="40"/>
      <c r="H803" s="29"/>
      <c r="I803" s="46"/>
      <c r="J803" s="34" t="str">
        <f t="shared" si="49"/>
        <v/>
      </c>
      <c r="K803" s="28" t="str">
        <f t="shared" si="50"/>
        <v/>
      </c>
      <c r="L803" s="25" t="str">
        <f t="shared" si="51"/>
        <v/>
      </c>
    </row>
    <row r="804" spans="2:12" ht="22.5" customHeight="1" x14ac:dyDescent="0.45">
      <c r="B804" s="30">
        <f t="shared" si="48"/>
        <v>796</v>
      </c>
      <c r="C804" s="40"/>
      <c r="D804" s="41"/>
      <c r="E804" s="31" t="str">
        <f>IFERROR(IF(OR(確認書!$C$23="",D804=""),"",確認書!$C$23),"")</f>
        <v/>
      </c>
      <c r="F804" s="33" t="str">
        <f>IFERROR(VLOOKUP(E804,リスト!$A$2:$E$49,2,FALSE),"")</f>
        <v/>
      </c>
      <c r="G804" s="40"/>
      <c r="H804" s="29"/>
      <c r="I804" s="46"/>
      <c r="J804" s="34" t="str">
        <f t="shared" si="49"/>
        <v/>
      </c>
      <c r="K804" s="28" t="str">
        <f t="shared" si="50"/>
        <v/>
      </c>
      <c r="L804" s="25" t="str">
        <f t="shared" si="51"/>
        <v/>
      </c>
    </row>
    <row r="805" spans="2:12" ht="22.5" customHeight="1" x14ac:dyDescent="0.45">
      <c r="B805" s="30">
        <f t="shared" si="48"/>
        <v>797</v>
      </c>
      <c r="C805" s="40"/>
      <c r="D805" s="41"/>
      <c r="E805" s="31" t="str">
        <f>IFERROR(IF(OR(確認書!$C$23="",D805=""),"",確認書!$C$23),"")</f>
        <v/>
      </c>
      <c r="F805" s="33" t="str">
        <f>IFERROR(VLOOKUP(E805,リスト!$A$2:$E$49,2,FALSE),"")</f>
        <v/>
      </c>
      <c r="G805" s="40"/>
      <c r="H805" s="29"/>
      <c r="I805" s="46"/>
      <c r="J805" s="34" t="str">
        <f t="shared" si="49"/>
        <v/>
      </c>
      <c r="K805" s="28" t="str">
        <f t="shared" si="50"/>
        <v/>
      </c>
      <c r="L805" s="25" t="str">
        <f t="shared" si="51"/>
        <v/>
      </c>
    </row>
    <row r="806" spans="2:12" ht="22.5" customHeight="1" x14ac:dyDescent="0.45">
      <c r="B806" s="30">
        <f t="shared" si="48"/>
        <v>798</v>
      </c>
      <c r="C806" s="40"/>
      <c r="D806" s="41"/>
      <c r="E806" s="31" t="str">
        <f>IFERROR(IF(OR(確認書!$C$23="",D806=""),"",確認書!$C$23),"")</f>
        <v/>
      </c>
      <c r="F806" s="33" t="str">
        <f>IFERROR(VLOOKUP(E806,リスト!$A$2:$E$49,2,FALSE),"")</f>
        <v/>
      </c>
      <c r="G806" s="40"/>
      <c r="H806" s="29"/>
      <c r="I806" s="46"/>
      <c r="J806" s="34" t="str">
        <f t="shared" si="49"/>
        <v/>
      </c>
      <c r="K806" s="28" t="str">
        <f t="shared" si="50"/>
        <v/>
      </c>
      <c r="L806" s="25" t="str">
        <f t="shared" si="51"/>
        <v/>
      </c>
    </row>
    <row r="807" spans="2:12" ht="22.5" customHeight="1" x14ac:dyDescent="0.45">
      <c r="B807" s="30">
        <f t="shared" si="48"/>
        <v>799</v>
      </c>
      <c r="C807" s="40"/>
      <c r="D807" s="41"/>
      <c r="E807" s="31" t="str">
        <f>IFERROR(IF(OR(確認書!$C$23="",D807=""),"",確認書!$C$23),"")</f>
        <v/>
      </c>
      <c r="F807" s="33" t="str">
        <f>IFERROR(VLOOKUP(E807,リスト!$A$2:$E$49,2,FALSE),"")</f>
        <v/>
      </c>
      <c r="G807" s="40"/>
      <c r="H807" s="29"/>
      <c r="I807" s="46"/>
      <c r="J807" s="34" t="str">
        <f t="shared" si="49"/>
        <v/>
      </c>
      <c r="K807" s="28" t="str">
        <f t="shared" si="50"/>
        <v/>
      </c>
      <c r="L807" s="25" t="str">
        <f t="shared" si="51"/>
        <v/>
      </c>
    </row>
    <row r="808" spans="2:12" ht="22.5" customHeight="1" x14ac:dyDescent="0.45">
      <c r="B808" s="30">
        <f t="shared" si="48"/>
        <v>800</v>
      </c>
      <c r="C808" s="40"/>
      <c r="D808" s="41"/>
      <c r="E808" s="31" t="str">
        <f>IFERROR(IF(OR(確認書!$C$23="",D808=""),"",確認書!$C$23),"")</f>
        <v/>
      </c>
      <c r="F808" s="33" t="str">
        <f>IFERROR(VLOOKUP(E808,リスト!$A$2:$E$49,2,FALSE),"")</f>
        <v/>
      </c>
      <c r="G808" s="40"/>
      <c r="H808" s="29"/>
      <c r="I808" s="46"/>
      <c r="J808" s="34" t="str">
        <f t="shared" si="49"/>
        <v/>
      </c>
      <c r="K808" s="28" t="str">
        <f t="shared" si="50"/>
        <v/>
      </c>
      <c r="L808" s="25" t="str">
        <f t="shared" si="51"/>
        <v/>
      </c>
    </row>
    <row r="809" spans="2:12" ht="22.5" customHeight="1" x14ac:dyDescent="0.45">
      <c r="B809" s="30">
        <f t="shared" si="48"/>
        <v>801</v>
      </c>
      <c r="C809" s="40"/>
      <c r="D809" s="41"/>
      <c r="E809" s="31" t="str">
        <f>IFERROR(IF(OR(確認書!$C$23="",D809=""),"",確認書!$C$23),"")</f>
        <v/>
      </c>
      <c r="F809" s="33" t="str">
        <f>IFERROR(VLOOKUP(E809,リスト!$A$2:$E$49,2,FALSE),"")</f>
        <v/>
      </c>
      <c r="G809" s="40"/>
      <c r="H809" s="29"/>
      <c r="I809" s="46"/>
      <c r="J809" s="34" t="str">
        <f t="shared" si="49"/>
        <v/>
      </c>
      <c r="K809" s="28" t="str">
        <f t="shared" si="50"/>
        <v/>
      </c>
      <c r="L809" s="25" t="str">
        <f t="shared" si="51"/>
        <v/>
      </c>
    </row>
    <row r="810" spans="2:12" ht="22.5" customHeight="1" x14ac:dyDescent="0.45">
      <c r="B810" s="30">
        <f t="shared" si="48"/>
        <v>802</v>
      </c>
      <c r="C810" s="40"/>
      <c r="D810" s="41"/>
      <c r="E810" s="31" t="str">
        <f>IFERROR(IF(OR(確認書!$C$23="",D810=""),"",確認書!$C$23),"")</f>
        <v/>
      </c>
      <c r="F810" s="33" t="str">
        <f>IFERROR(VLOOKUP(E810,リスト!$A$2:$E$49,2,FALSE),"")</f>
        <v/>
      </c>
      <c r="G810" s="40"/>
      <c r="H810" s="29"/>
      <c r="I810" s="46"/>
      <c r="J810" s="34" t="str">
        <f t="shared" si="49"/>
        <v/>
      </c>
      <c r="K810" s="28" t="str">
        <f t="shared" si="50"/>
        <v/>
      </c>
      <c r="L810" s="25" t="str">
        <f t="shared" si="51"/>
        <v/>
      </c>
    </row>
    <row r="811" spans="2:12" ht="22.5" customHeight="1" x14ac:dyDescent="0.45">
      <c r="B811" s="30">
        <f t="shared" si="48"/>
        <v>803</v>
      </c>
      <c r="C811" s="40"/>
      <c r="D811" s="41"/>
      <c r="E811" s="31" t="str">
        <f>IFERROR(IF(OR(確認書!$C$23="",D811=""),"",確認書!$C$23),"")</f>
        <v/>
      </c>
      <c r="F811" s="33" t="str">
        <f>IFERROR(VLOOKUP(E811,リスト!$A$2:$E$49,2,FALSE),"")</f>
        <v/>
      </c>
      <c r="G811" s="40"/>
      <c r="H811" s="29"/>
      <c r="I811" s="46"/>
      <c r="J811" s="34" t="str">
        <f t="shared" si="49"/>
        <v/>
      </c>
      <c r="K811" s="28" t="str">
        <f t="shared" si="50"/>
        <v/>
      </c>
      <c r="L811" s="25" t="str">
        <f t="shared" si="51"/>
        <v/>
      </c>
    </row>
    <row r="812" spans="2:12" ht="22.5" customHeight="1" x14ac:dyDescent="0.45">
      <c r="B812" s="30">
        <f t="shared" si="48"/>
        <v>804</v>
      </c>
      <c r="C812" s="40"/>
      <c r="D812" s="41"/>
      <c r="E812" s="31" t="str">
        <f>IFERROR(IF(OR(確認書!$C$23="",D812=""),"",確認書!$C$23),"")</f>
        <v/>
      </c>
      <c r="F812" s="33" t="str">
        <f>IFERROR(VLOOKUP(E812,リスト!$A$2:$E$49,2,FALSE),"")</f>
        <v/>
      </c>
      <c r="G812" s="40"/>
      <c r="H812" s="29"/>
      <c r="I812" s="46"/>
      <c r="J812" s="34" t="str">
        <f t="shared" si="49"/>
        <v/>
      </c>
      <c r="K812" s="28" t="str">
        <f t="shared" si="50"/>
        <v/>
      </c>
      <c r="L812" s="25" t="str">
        <f t="shared" si="51"/>
        <v/>
      </c>
    </row>
    <row r="813" spans="2:12" ht="22.5" customHeight="1" x14ac:dyDescent="0.45">
      <c r="B813" s="30">
        <f t="shared" si="48"/>
        <v>805</v>
      </c>
      <c r="C813" s="40"/>
      <c r="D813" s="41"/>
      <c r="E813" s="31" t="str">
        <f>IFERROR(IF(OR(確認書!$C$23="",D813=""),"",確認書!$C$23),"")</f>
        <v/>
      </c>
      <c r="F813" s="33" t="str">
        <f>IFERROR(VLOOKUP(E813,リスト!$A$2:$E$49,2,FALSE),"")</f>
        <v/>
      </c>
      <c r="G813" s="40"/>
      <c r="H813" s="29"/>
      <c r="I813" s="46"/>
      <c r="J813" s="34" t="str">
        <f t="shared" si="49"/>
        <v/>
      </c>
      <c r="K813" s="28" t="str">
        <f t="shared" si="50"/>
        <v/>
      </c>
      <c r="L813" s="25" t="str">
        <f t="shared" si="51"/>
        <v/>
      </c>
    </row>
    <row r="814" spans="2:12" ht="22.5" customHeight="1" x14ac:dyDescent="0.45">
      <c r="B814" s="30">
        <f t="shared" si="48"/>
        <v>806</v>
      </c>
      <c r="C814" s="40"/>
      <c r="D814" s="41"/>
      <c r="E814" s="31" t="str">
        <f>IFERROR(IF(OR(確認書!$C$23="",D814=""),"",確認書!$C$23),"")</f>
        <v/>
      </c>
      <c r="F814" s="33" t="str">
        <f>IFERROR(VLOOKUP(E814,リスト!$A$2:$E$49,2,FALSE),"")</f>
        <v/>
      </c>
      <c r="G814" s="40"/>
      <c r="H814" s="29"/>
      <c r="I814" s="46"/>
      <c r="J814" s="34" t="str">
        <f t="shared" si="49"/>
        <v/>
      </c>
      <c r="K814" s="28" t="str">
        <f t="shared" si="50"/>
        <v/>
      </c>
      <c r="L814" s="25" t="str">
        <f t="shared" si="51"/>
        <v/>
      </c>
    </row>
    <row r="815" spans="2:12" ht="22.5" customHeight="1" x14ac:dyDescent="0.45">
      <c r="B815" s="30">
        <f t="shared" si="48"/>
        <v>807</v>
      </c>
      <c r="C815" s="40"/>
      <c r="D815" s="41"/>
      <c r="E815" s="31" t="str">
        <f>IFERROR(IF(OR(確認書!$C$23="",D815=""),"",確認書!$C$23),"")</f>
        <v/>
      </c>
      <c r="F815" s="33" t="str">
        <f>IFERROR(VLOOKUP(E815,リスト!$A$2:$E$49,2,FALSE),"")</f>
        <v/>
      </c>
      <c r="G815" s="40"/>
      <c r="H815" s="29"/>
      <c r="I815" s="46"/>
      <c r="J815" s="34" t="str">
        <f t="shared" si="49"/>
        <v/>
      </c>
      <c r="K815" s="28" t="str">
        <f t="shared" si="50"/>
        <v/>
      </c>
      <c r="L815" s="25" t="str">
        <f t="shared" si="51"/>
        <v/>
      </c>
    </row>
    <row r="816" spans="2:12" ht="22.5" customHeight="1" x14ac:dyDescent="0.45">
      <c r="B816" s="30">
        <f t="shared" si="48"/>
        <v>808</v>
      </c>
      <c r="C816" s="40"/>
      <c r="D816" s="41"/>
      <c r="E816" s="31" t="str">
        <f>IFERROR(IF(OR(確認書!$C$23="",D816=""),"",確認書!$C$23),"")</f>
        <v/>
      </c>
      <c r="F816" s="33" t="str">
        <f>IFERROR(VLOOKUP(E816,リスト!$A$2:$E$49,2,FALSE),"")</f>
        <v/>
      </c>
      <c r="G816" s="40"/>
      <c r="H816" s="29"/>
      <c r="I816" s="46"/>
      <c r="J816" s="34" t="str">
        <f t="shared" si="49"/>
        <v/>
      </c>
      <c r="K816" s="28" t="str">
        <f t="shared" si="50"/>
        <v/>
      </c>
      <c r="L816" s="25" t="str">
        <f t="shared" si="51"/>
        <v/>
      </c>
    </row>
    <row r="817" spans="2:12" ht="22.5" customHeight="1" x14ac:dyDescent="0.45">
      <c r="B817" s="30">
        <f t="shared" si="48"/>
        <v>809</v>
      </c>
      <c r="C817" s="40"/>
      <c r="D817" s="41"/>
      <c r="E817" s="31" t="str">
        <f>IFERROR(IF(OR(確認書!$C$23="",D817=""),"",確認書!$C$23),"")</f>
        <v/>
      </c>
      <c r="F817" s="33" t="str">
        <f>IFERROR(VLOOKUP(E817,リスト!$A$2:$E$49,2,FALSE),"")</f>
        <v/>
      </c>
      <c r="G817" s="40"/>
      <c r="H817" s="29"/>
      <c r="I817" s="46"/>
      <c r="J817" s="34" t="str">
        <f t="shared" si="49"/>
        <v/>
      </c>
      <c r="K817" s="28" t="str">
        <f t="shared" si="50"/>
        <v/>
      </c>
      <c r="L817" s="25" t="str">
        <f t="shared" si="51"/>
        <v/>
      </c>
    </row>
    <row r="818" spans="2:12" ht="22.5" customHeight="1" x14ac:dyDescent="0.45">
      <c r="B818" s="30">
        <f t="shared" si="48"/>
        <v>810</v>
      </c>
      <c r="C818" s="40"/>
      <c r="D818" s="41"/>
      <c r="E818" s="31" t="str">
        <f>IFERROR(IF(OR(確認書!$C$23="",D818=""),"",確認書!$C$23),"")</f>
        <v/>
      </c>
      <c r="F818" s="33" t="str">
        <f>IFERROR(VLOOKUP(E818,リスト!$A$2:$E$49,2,FALSE),"")</f>
        <v/>
      </c>
      <c r="G818" s="40"/>
      <c r="H818" s="29"/>
      <c r="I818" s="46"/>
      <c r="J818" s="34" t="str">
        <f t="shared" si="49"/>
        <v/>
      </c>
      <c r="K818" s="28" t="str">
        <f t="shared" si="50"/>
        <v/>
      </c>
      <c r="L818" s="25" t="str">
        <f t="shared" si="51"/>
        <v/>
      </c>
    </row>
    <row r="819" spans="2:12" ht="22.5" customHeight="1" x14ac:dyDescent="0.45">
      <c r="B819" s="30">
        <f t="shared" si="48"/>
        <v>811</v>
      </c>
      <c r="C819" s="40"/>
      <c r="D819" s="41"/>
      <c r="E819" s="31" t="str">
        <f>IFERROR(IF(OR(確認書!$C$23="",D819=""),"",確認書!$C$23),"")</f>
        <v/>
      </c>
      <c r="F819" s="33" t="str">
        <f>IFERROR(VLOOKUP(E819,リスト!$A$2:$E$49,2,FALSE),"")</f>
        <v/>
      </c>
      <c r="G819" s="40"/>
      <c r="H819" s="29"/>
      <c r="I819" s="46"/>
      <c r="J819" s="34" t="str">
        <f t="shared" si="49"/>
        <v/>
      </c>
      <c r="K819" s="28" t="str">
        <f t="shared" si="50"/>
        <v/>
      </c>
      <c r="L819" s="25" t="str">
        <f t="shared" si="51"/>
        <v/>
      </c>
    </row>
    <row r="820" spans="2:12" ht="22.5" customHeight="1" x14ac:dyDescent="0.45">
      <c r="B820" s="30">
        <f t="shared" si="48"/>
        <v>812</v>
      </c>
      <c r="C820" s="40"/>
      <c r="D820" s="41"/>
      <c r="E820" s="31" t="str">
        <f>IFERROR(IF(OR(確認書!$C$23="",D820=""),"",確認書!$C$23),"")</f>
        <v/>
      </c>
      <c r="F820" s="33" t="str">
        <f>IFERROR(VLOOKUP(E820,リスト!$A$2:$E$49,2,FALSE),"")</f>
        <v/>
      </c>
      <c r="G820" s="40"/>
      <c r="H820" s="29"/>
      <c r="I820" s="46"/>
      <c r="J820" s="34" t="str">
        <f t="shared" si="49"/>
        <v/>
      </c>
      <c r="K820" s="28" t="str">
        <f t="shared" si="50"/>
        <v/>
      </c>
      <c r="L820" s="25" t="str">
        <f t="shared" si="51"/>
        <v/>
      </c>
    </row>
    <row r="821" spans="2:12" ht="22.5" customHeight="1" x14ac:dyDescent="0.45">
      <c r="B821" s="30">
        <f t="shared" si="48"/>
        <v>813</v>
      </c>
      <c r="C821" s="40"/>
      <c r="D821" s="41"/>
      <c r="E821" s="31" t="str">
        <f>IFERROR(IF(OR(確認書!$C$23="",D821=""),"",確認書!$C$23),"")</f>
        <v/>
      </c>
      <c r="F821" s="33" t="str">
        <f>IFERROR(VLOOKUP(E821,リスト!$A$2:$E$49,2,FALSE),"")</f>
        <v/>
      </c>
      <c r="G821" s="40"/>
      <c r="H821" s="29"/>
      <c r="I821" s="46"/>
      <c r="J821" s="34" t="str">
        <f t="shared" si="49"/>
        <v/>
      </c>
      <c r="K821" s="28" t="str">
        <f t="shared" si="50"/>
        <v/>
      </c>
      <c r="L821" s="25" t="str">
        <f t="shared" si="51"/>
        <v/>
      </c>
    </row>
    <row r="822" spans="2:12" ht="22.5" customHeight="1" x14ac:dyDescent="0.45">
      <c r="B822" s="30">
        <f t="shared" si="48"/>
        <v>814</v>
      </c>
      <c r="C822" s="40"/>
      <c r="D822" s="41"/>
      <c r="E822" s="31" t="str">
        <f>IFERROR(IF(OR(確認書!$C$23="",D822=""),"",確認書!$C$23),"")</f>
        <v/>
      </c>
      <c r="F822" s="33" t="str">
        <f>IFERROR(VLOOKUP(E822,リスト!$A$2:$E$49,2,FALSE),"")</f>
        <v/>
      </c>
      <c r="G822" s="40"/>
      <c r="H822" s="29"/>
      <c r="I822" s="46"/>
      <c r="J822" s="34" t="str">
        <f t="shared" si="49"/>
        <v/>
      </c>
      <c r="K822" s="28" t="str">
        <f t="shared" si="50"/>
        <v/>
      </c>
      <c r="L822" s="25" t="str">
        <f t="shared" si="51"/>
        <v/>
      </c>
    </row>
    <row r="823" spans="2:12" ht="22.5" customHeight="1" x14ac:dyDescent="0.45">
      <c r="B823" s="30">
        <f t="shared" si="48"/>
        <v>815</v>
      </c>
      <c r="C823" s="40"/>
      <c r="D823" s="41"/>
      <c r="E823" s="31" t="str">
        <f>IFERROR(IF(OR(確認書!$C$23="",D823=""),"",確認書!$C$23),"")</f>
        <v/>
      </c>
      <c r="F823" s="33" t="str">
        <f>IFERROR(VLOOKUP(E823,リスト!$A$2:$E$49,2,FALSE),"")</f>
        <v/>
      </c>
      <c r="G823" s="40"/>
      <c r="H823" s="29"/>
      <c r="I823" s="46"/>
      <c r="J823" s="34" t="str">
        <f t="shared" si="49"/>
        <v/>
      </c>
      <c r="K823" s="28" t="str">
        <f t="shared" si="50"/>
        <v/>
      </c>
      <c r="L823" s="25" t="str">
        <f t="shared" si="51"/>
        <v/>
      </c>
    </row>
    <row r="824" spans="2:12" ht="22.5" customHeight="1" x14ac:dyDescent="0.45">
      <c r="B824" s="30">
        <f t="shared" si="48"/>
        <v>816</v>
      </c>
      <c r="C824" s="40"/>
      <c r="D824" s="41"/>
      <c r="E824" s="31" t="str">
        <f>IFERROR(IF(OR(確認書!$C$23="",D824=""),"",確認書!$C$23),"")</f>
        <v/>
      </c>
      <c r="F824" s="33" t="str">
        <f>IFERROR(VLOOKUP(E824,リスト!$A$2:$E$49,2,FALSE),"")</f>
        <v/>
      </c>
      <c r="G824" s="40"/>
      <c r="H824" s="29"/>
      <c r="I824" s="46"/>
      <c r="J824" s="34" t="str">
        <f t="shared" si="49"/>
        <v/>
      </c>
      <c r="K824" s="28" t="str">
        <f t="shared" si="50"/>
        <v/>
      </c>
      <c r="L824" s="25" t="str">
        <f t="shared" si="51"/>
        <v/>
      </c>
    </row>
    <row r="825" spans="2:12" ht="22.5" customHeight="1" x14ac:dyDescent="0.45">
      <c r="B825" s="30">
        <f t="shared" si="48"/>
        <v>817</v>
      </c>
      <c r="C825" s="40"/>
      <c r="D825" s="41"/>
      <c r="E825" s="31" t="str">
        <f>IFERROR(IF(OR(確認書!$C$23="",D825=""),"",確認書!$C$23),"")</f>
        <v/>
      </c>
      <c r="F825" s="33" t="str">
        <f>IFERROR(VLOOKUP(E825,リスト!$A$2:$E$49,2,FALSE),"")</f>
        <v/>
      </c>
      <c r="G825" s="40"/>
      <c r="H825" s="29"/>
      <c r="I825" s="46"/>
      <c r="J825" s="34" t="str">
        <f t="shared" si="49"/>
        <v/>
      </c>
      <c r="K825" s="28" t="str">
        <f t="shared" si="50"/>
        <v/>
      </c>
      <c r="L825" s="25" t="str">
        <f t="shared" si="51"/>
        <v/>
      </c>
    </row>
    <row r="826" spans="2:12" ht="22.5" customHeight="1" x14ac:dyDescent="0.45">
      <c r="B826" s="30">
        <f t="shared" si="48"/>
        <v>818</v>
      </c>
      <c r="C826" s="40"/>
      <c r="D826" s="41"/>
      <c r="E826" s="31" t="str">
        <f>IFERROR(IF(OR(確認書!$C$23="",D826=""),"",確認書!$C$23),"")</f>
        <v/>
      </c>
      <c r="F826" s="33" t="str">
        <f>IFERROR(VLOOKUP(E826,リスト!$A$2:$E$49,2,FALSE),"")</f>
        <v/>
      </c>
      <c r="G826" s="40"/>
      <c r="H826" s="29"/>
      <c r="I826" s="46"/>
      <c r="J826" s="34" t="str">
        <f t="shared" si="49"/>
        <v/>
      </c>
      <c r="K826" s="28" t="str">
        <f t="shared" si="50"/>
        <v/>
      </c>
      <c r="L826" s="25" t="str">
        <f t="shared" si="51"/>
        <v/>
      </c>
    </row>
    <row r="827" spans="2:12" ht="22.5" customHeight="1" x14ac:dyDescent="0.45">
      <c r="B827" s="30">
        <f t="shared" si="48"/>
        <v>819</v>
      </c>
      <c r="C827" s="40"/>
      <c r="D827" s="41"/>
      <c r="E827" s="31" t="str">
        <f>IFERROR(IF(OR(確認書!$C$23="",D827=""),"",確認書!$C$23),"")</f>
        <v/>
      </c>
      <c r="F827" s="33" t="str">
        <f>IFERROR(VLOOKUP(E827,リスト!$A$2:$E$49,2,FALSE),"")</f>
        <v/>
      </c>
      <c r="G827" s="40"/>
      <c r="H827" s="29"/>
      <c r="I827" s="46"/>
      <c r="J827" s="34" t="str">
        <f t="shared" si="49"/>
        <v/>
      </c>
      <c r="K827" s="28" t="str">
        <f t="shared" si="50"/>
        <v/>
      </c>
      <c r="L827" s="25" t="str">
        <f t="shared" si="51"/>
        <v/>
      </c>
    </row>
    <row r="828" spans="2:12" ht="22.5" customHeight="1" x14ac:dyDescent="0.45">
      <c r="B828" s="30">
        <f t="shared" si="48"/>
        <v>820</v>
      </c>
      <c r="C828" s="40"/>
      <c r="D828" s="41"/>
      <c r="E828" s="31" t="str">
        <f>IFERROR(IF(OR(確認書!$C$23="",D828=""),"",確認書!$C$23),"")</f>
        <v/>
      </c>
      <c r="F828" s="33" t="str">
        <f>IFERROR(VLOOKUP(E828,リスト!$A$2:$E$49,2,FALSE),"")</f>
        <v/>
      </c>
      <c r="G828" s="40"/>
      <c r="H828" s="29"/>
      <c r="I828" s="46"/>
      <c r="J828" s="34" t="str">
        <f t="shared" si="49"/>
        <v/>
      </c>
      <c r="K828" s="28" t="str">
        <f t="shared" si="50"/>
        <v/>
      </c>
      <c r="L828" s="25" t="str">
        <f t="shared" si="51"/>
        <v/>
      </c>
    </row>
    <row r="829" spans="2:12" ht="22.5" customHeight="1" x14ac:dyDescent="0.45">
      <c r="B829" s="30">
        <f t="shared" si="48"/>
        <v>821</v>
      </c>
      <c r="C829" s="40"/>
      <c r="D829" s="41"/>
      <c r="E829" s="31" t="str">
        <f>IFERROR(IF(OR(確認書!$C$23="",D829=""),"",確認書!$C$23),"")</f>
        <v/>
      </c>
      <c r="F829" s="33" t="str">
        <f>IFERROR(VLOOKUP(E829,リスト!$A$2:$E$49,2,FALSE),"")</f>
        <v/>
      </c>
      <c r="G829" s="40"/>
      <c r="H829" s="29"/>
      <c r="I829" s="46"/>
      <c r="J829" s="34" t="str">
        <f t="shared" si="49"/>
        <v/>
      </c>
      <c r="K829" s="28" t="str">
        <f t="shared" si="50"/>
        <v/>
      </c>
      <c r="L829" s="25" t="str">
        <f t="shared" si="51"/>
        <v/>
      </c>
    </row>
    <row r="830" spans="2:12" ht="22.5" customHeight="1" x14ac:dyDescent="0.45">
      <c r="B830" s="30">
        <f t="shared" si="48"/>
        <v>822</v>
      </c>
      <c r="C830" s="40"/>
      <c r="D830" s="41"/>
      <c r="E830" s="31" t="str">
        <f>IFERROR(IF(OR(確認書!$C$23="",D830=""),"",確認書!$C$23),"")</f>
        <v/>
      </c>
      <c r="F830" s="33" t="str">
        <f>IFERROR(VLOOKUP(E830,リスト!$A$2:$E$49,2,FALSE),"")</f>
        <v/>
      </c>
      <c r="G830" s="40"/>
      <c r="H830" s="29"/>
      <c r="I830" s="46"/>
      <c r="J830" s="34" t="str">
        <f t="shared" si="49"/>
        <v/>
      </c>
      <c r="K830" s="28" t="str">
        <f t="shared" si="50"/>
        <v/>
      </c>
      <c r="L830" s="25" t="str">
        <f t="shared" si="51"/>
        <v/>
      </c>
    </row>
    <row r="831" spans="2:12" ht="22.5" customHeight="1" x14ac:dyDescent="0.45">
      <c r="B831" s="30">
        <f t="shared" si="48"/>
        <v>823</v>
      </c>
      <c r="C831" s="40"/>
      <c r="D831" s="41"/>
      <c r="E831" s="31" t="str">
        <f>IFERROR(IF(OR(確認書!$C$23="",D831=""),"",確認書!$C$23),"")</f>
        <v/>
      </c>
      <c r="F831" s="33" t="str">
        <f>IFERROR(VLOOKUP(E831,リスト!$A$2:$E$49,2,FALSE),"")</f>
        <v/>
      </c>
      <c r="G831" s="40"/>
      <c r="H831" s="29"/>
      <c r="I831" s="46"/>
      <c r="J831" s="34" t="str">
        <f t="shared" si="49"/>
        <v/>
      </c>
      <c r="K831" s="28" t="str">
        <f t="shared" si="50"/>
        <v/>
      </c>
      <c r="L831" s="25" t="str">
        <f t="shared" si="51"/>
        <v/>
      </c>
    </row>
    <row r="832" spans="2:12" ht="22.5" customHeight="1" x14ac:dyDescent="0.45">
      <c r="B832" s="30">
        <f t="shared" si="48"/>
        <v>824</v>
      </c>
      <c r="C832" s="40"/>
      <c r="D832" s="41"/>
      <c r="E832" s="31" t="str">
        <f>IFERROR(IF(OR(確認書!$C$23="",D832=""),"",確認書!$C$23),"")</f>
        <v/>
      </c>
      <c r="F832" s="33" t="str">
        <f>IFERROR(VLOOKUP(E832,リスト!$A$2:$E$49,2,FALSE),"")</f>
        <v/>
      </c>
      <c r="G832" s="40"/>
      <c r="H832" s="29"/>
      <c r="I832" s="46"/>
      <c r="J832" s="34" t="str">
        <f t="shared" si="49"/>
        <v/>
      </c>
      <c r="K832" s="28" t="str">
        <f t="shared" si="50"/>
        <v/>
      </c>
      <c r="L832" s="25" t="str">
        <f t="shared" si="51"/>
        <v/>
      </c>
    </row>
    <row r="833" spans="2:12" ht="22.5" customHeight="1" x14ac:dyDescent="0.45">
      <c r="B833" s="30">
        <f t="shared" si="48"/>
        <v>825</v>
      </c>
      <c r="C833" s="40"/>
      <c r="D833" s="41"/>
      <c r="E833" s="31" t="str">
        <f>IFERROR(IF(OR(確認書!$C$23="",D833=""),"",確認書!$C$23),"")</f>
        <v/>
      </c>
      <c r="F833" s="33" t="str">
        <f>IFERROR(VLOOKUP(E833,リスト!$A$2:$E$49,2,FALSE),"")</f>
        <v/>
      </c>
      <c r="G833" s="40"/>
      <c r="H833" s="29"/>
      <c r="I833" s="46"/>
      <c r="J833" s="34" t="str">
        <f t="shared" si="49"/>
        <v/>
      </c>
      <c r="K833" s="28" t="str">
        <f t="shared" si="50"/>
        <v/>
      </c>
      <c r="L833" s="25" t="str">
        <f t="shared" si="51"/>
        <v/>
      </c>
    </row>
    <row r="834" spans="2:12" ht="22.5" customHeight="1" x14ac:dyDescent="0.45">
      <c r="B834" s="30">
        <f t="shared" si="48"/>
        <v>826</v>
      </c>
      <c r="C834" s="40"/>
      <c r="D834" s="41"/>
      <c r="E834" s="31" t="str">
        <f>IFERROR(IF(OR(確認書!$C$23="",D834=""),"",確認書!$C$23),"")</f>
        <v/>
      </c>
      <c r="F834" s="33" t="str">
        <f>IFERROR(VLOOKUP(E834,リスト!$A$2:$E$49,2,FALSE),"")</f>
        <v/>
      </c>
      <c r="G834" s="40"/>
      <c r="H834" s="29"/>
      <c r="I834" s="46"/>
      <c r="J834" s="34" t="str">
        <f t="shared" si="49"/>
        <v/>
      </c>
      <c r="K834" s="28" t="str">
        <f t="shared" si="50"/>
        <v/>
      </c>
      <c r="L834" s="25" t="str">
        <f t="shared" si="51"/>
        <v/>
      </c>
    </row>
    <row r="835" spans="2:12" ht="22.5" customHeight="1" x14ac:dyDescent="0.45">
      <c r="B835" s="30">
        <f t="shared" si="48"/>
        <v>827</v>
      </c>
      <c r="C835" s="40"/>
      <c r="D835" s="41"/>
      <c r="E835" s="31" t="str">
        <f>IFERROR(IF(OR(確認書!$C$23="",D835=""),"",確認書!$C$23),"")</f>
        <v/>
      </c>
      <c r="F835" s="33" t="str">
        <f>IFERROR(VLOOKUP(E835,リスト!$A$2:$E$49,2,FALSE),"")</f>
        <v/>
      </c>
      <c r="G835" s="40"/>
      <c r="H835" s="29"/>
      <c r="I835" s="46"/>
      <c r="J835" s="34" t="str">
        <f t="shared" si="49"/>
        <v/>
      </c>
      <c r="K835" s="28" t="str">
        <f t="shared" si="50"/>
        <v/>
      </c>
      <c r="L835" s="25" t="str">
        <f t="shared" si="51"/>
        <v/>
      </c>
    </row>
    <row r="836" spans="2:12" ht="22.5" customHeight="1" x14ac:dyDescent="0.45">
      <c r="B836" s="30">
        <f t="shared" si="48"/>
        <v>828</v>
      </c>
      <c r="C836" s="40"/>
      <c r="D836" s="41"/>
      <c r="E836" s="31" t="str">
        <f>IFERROR(IF(OR(確認書!$C$23="",D836=""),"",確認書!$C$23),"")</f>
        <v/>
      </c>
      <c r="F836" s="33" t="str">
        <f>IFERROR(VLOOKUP(E836,リスト!$A$2:$E$49,2,FALSE),"")</f>
        <v/>
      </c>
      <c r="G836" s="40"/>
      <c r="H836" s="29"/>
      <c r="I836" s="46"/>
      <c r="J836" s="34" t="str">
        <f t="shared" si="49"/>
        <v/>
      </c>
      <c r="K836" s="28" t="str">
        <f t="shared" si="50"/>
        <v/>
      </c>
      <c r="L836" s="25" t="str">
        <f t="shared" si="51"/>
        <v/>
      </c>
    </row>
    <row r="837" spans="2:12" ht="22.5" customHeight="1" x14ac:dyDescent="0.45">
      <c r="B837" s="30">
        <f t="shared" si="48"/>
        <v>829</v>
      </c>
      <c r="C837" s="40"/>
      <c r="D837" s="41"/>
      <c r="E837" s="31" t="str">
        <f>IFERROR(IF(OR(確認書!$C$23="",D837=""),"",確認書!$C$23),"")</f>
        <v/>
      </c>
      <c r="F837" s="33" t="str">
        <f>IFERROR(VLOOKUP(E837,リスト!$A$2:$E$49,2,FALSE),"")</f>
        <v/>
      </c>
      <c r="G837" s="40"/>
      <c r="H837" s="29"/>
      <c r="I837" s="46"/>
      <c r="J837" s="34" t="str">
        <f t="shared" si="49"/>
        <v/>
      </c>
      <c r="K837" s="28" t="str">
        <f t="shared" si="50"/>
        <v/>
      </c>
      <c r="L837" s="25" t="str">
        <f t="shared" si="51"/>
        <v/>
      </c>
    </row>
    <row r="838" spans="2:12" ht="22.5" customHeight="1" x14ac:dyDescent="0.45">
      <c r="B838" s="30">
        <f t="shared" si="48"/>
        <v>830</v>
      </c>
      <c r="C838" s="40"/>
      <c r="D838" s="41"/>
      <c r="E838" s="31" t="str">
        <f>IFERROR(IF(OR(確認書!$C$23="",D838=""),"",確認書!$C$23),"")</f>
        <v/>
      </c>
      <c r="F838" s="33" t="str">
        <f>IFERROR(VLOOKUP(E838,リスト!$A$2:$E$49,2,FALSE),"")</f>
        <v/>
      </c>
      <c r="G838" s="40"/>
      <c r="H838" s="29"/>
      <c r="I838" s="46"/>
      <c r="J838" s="34" t="str">
        <f t="shared" si="49"/>
        <v/>
      </c>
      <c r="K838" s="28" t="str">
        <f t="shared" si="50"/>
        <v/>
      </c>
      <c r="L838" s="25" t="str">
        <f t="shared" si="51"/>
        <v/>
      </c>
    </row>
    <row r="839" spans="2:12" ht="22.5" customHeight="1" x14ac:dyDescent="0.45">
      <c r="B839" s="30">
        <f t="shared" si="48"/>
        <v>831</v>
      </c>
      <c r="C839" s="40"/>
      <c r="D839" s="41"/>
      <c r="E839" s="31" t="str">
        <f>IFERROR(IF(OR(確認書!$C$23="",D839=""),"",確認書!$C$23),"")</f>
        <v/>
      </c>
      <c r="F839" s="33" t="str">
        <f>IFERROR(VLOOKUP(E839,リスト!$A$2:$E$49,2,FALSE),"")</f>
        <v/>
      </c>
      <c r="G839" s="40"/>
      <c r="H839" s="29"/>
      <c r="I839" s="46"/>
      <c r="J839" s="34" t="str">
        <f t="shared" si="49"/>
        <v/>
      </c>
      <c r="K839" s="28" t="str">
        <f t="shared" si="50"/>
        <v/>
      </c>
      <c r="L839" s="25" t="str">
        <f t="shared" si="51"/>
        <v/>
      </c>
    </row>
    <row r="840" spans="2:12" ht="22.5" customHeight="1" x14ac:dyDescent="0.45">
      <c r="B840" s="30">
        <f t="shared" si="48"/>
        <v>832</v>
      </c>
      <c r="C840" s="40"/>
      <c r="D840" s="41"/>
      <c r="E840" s="31" t="str">
        <f>IFERROR(IF(OR(確認書!$C$23="",D840=""),"",確認書!$C$23),"")</f>
        <v/>
      </c>
      <c r="F840" s="33" t="str">
        <f>IFERROR(VLOOKUP(E840,リスト!$A$2:$E$49,2,FALSE),"")</f>
        <v/>
      </c>
      <c r="G840" s="40"/>
      <c r="H840" s="29"/>
      <c r="I840" s="46"/>
      <c r="J840" s="34" t="str">
        <f t="shared" si="49"/>
        <v/>
      </c>
      <c r="K840" s="28" t="str">
        <f t="shared" si="50"/>
        <v/>
      </c>
      <c r="L840" s="25" t="str">
        <f t="shared" si="51"/>
        <v/>
      </c>
    </row>
    <row r="841" spans="2:12" ht="22.5" customHeight="1" x14ac:dyDescent="0.45">
      <c r="B841" s="30">
        <f t="shared" si="48"/>
        <v>833</v>
      </c>
      <c r="C841" s="40"/>
      <c r="D841" s="41"/>
      <c r="E841" s="31" t="str">
        <f>IFERROR(IF(OR(確認書!$C$23="",D841=""),"",確認書!$C$23),"")</f>
        <v/>
      </c>
      <c r="F841" s="33" t="str">
        <f>IFERROR(VLOOKUP(E841,リスト!$A$2:$E$49,2,FALSE),"")</f>
        <v/>
      </c>
      <c r="G841" s="40"/>
      <c r="H841" s="29"/>
      <c r="I841" s="46"/>
      <c r="J841" s="34" t="str">
        <f t="shared" si="49"/>
        <v/>
      </c>
      <c r="K841" s="28" t="str">
        <f t="shared" si="50"/>
        <v/>
      </c>
      <c r="L841" s="25" t="str">
        <f t="shared" si="51"/>
        <v/>
      </c>
    </row>
    <row r="842" spans="2:12" ht="22.5" customHeight="1" x14ac:dyDescent="0.45">
      <c r="B842" s="30">
        <f t="shared" ref="B842:B905" si="52">ROW()-8</f>
        <v>834</v>
      </c>
      <c r="C842" s="40"/>
      <c r="D842" s="41"/>
      <c r="E842" s="31" t="str">
        <f>IFERROR(IF(OR(確認書!$C$23="",D842=""),"",確認書!$C$23),"")</f>
        <v/>
      </c>
      <c r="F842" s="33" t="str">
        <f>IFERROR(VLOOKUP(E842,リスト!$A$2:$E$49,2,FALSE),"")</f>
        <v/>
      </c>
      <c r="G842" s="40"/>
      <c r="H842" s="29"/>
      <c r="I842" s="46"/>
      <c r="J842" s="34" t="str">
        <f t="shared" ref="J842:J905" si="53">IF(COUNTBLANK(G842:I842)=3, "",
 IF(G842="3.時間給", IF(H842="", "", H842),
 IF(OR(G842="1.月給", G842="2.日給"),
   IF(OR(H842="", I842=""), "", ROUND(H842/I842,0)),
 "")))</f>
        <v/>
      </c>
      <c r="K842" s="28" t="str">
        <f t="shared" ref="K842:K905" si="54">IF(OR(E842="", F842=""), "",
 IF(NOT(ISNUMBER(J842)), "",
 IF(J842&lt;F842, "×（法定外・特例等対象外です）", "〇")))</f>
        <v/>
      </c>
      <c r="L842" s="25" t="str">
        <f t="shared" ref="L842:L905" si="55">IF(COUNTBLANK(D842:J842)=7, "",
 IF(D842="", "←D列に従業員名を姓名（フルネーム）で入力してください。誤変換にお気を付け下さい。",
 IF(G842="", "←G列に1.月給～3.時間給を入力してください",
 IF(H842="", "←H列に金額を入力してください",
 IF(NOT(ISNUMBER(H842)), "←H列の金額は半角数字で入力してください",
 IF(G842="3.時間給", "",
 IF(I842="", "←I列に労働時間を入力してください",
 IF(NOT(ISNUMBER(I842)), "←I列の労働時間は半角数字で入力してください", ""))))))))</f>
        <v/>
      </c>
    </row>
    <row r="843" spans="2:12" ht="22.5" customHeight="1" x14ac:dyDescent="0.45">
      <c r="B843" s="30">
        <f t="shared" si="52"/>
        <v>835</v>
      </c>
      <c r="C843" s="40"/>
      <c r="D843" s="41"/>
      <c r="E843" s="31" t="str">
        <f>IFERROR(IF(OR(確認書!$C$23="",D843=""),"",確認書!$C$23),"")</f>
        <v/>
      </c>
      <c r="F843" s="33" t="str">
        <f>IFERROR(VLOOKUP(E843,リスト!$A$2:$E$49,2,FALSE),"")</f>
        <v/>
      </c>
      <c r="G843" s="40"/>
      <c r="H843" s="29"/>
      <c r="I843" s="46"/>
      <c r="J843" s="34" t="str">
        <f t="shared" si="53"/>
        <v/>
      </c>
      <c r="K843" s="28" t="str">
        <f t="shared" si="54"/>
        <v/>
      </c>
      <c r="L843" s="25" t="str">
        <f t="shared" si="55"/>
        <v/>
      </c>
    </row>
    <row r="844" spans="2:12" ht="22.5" customHeight="1" x14ac:dyDescent="0.45">
      <c r="B844" s="30">
        <f t="shared" si="52"/>
        <v>836</v>
      </c>
      <c r="C844" s="40"/>
      <c r="D844" s="41"/>
      <c r="E844" s="31" t="str">
        <f>IFERROR(IF(OR(確認書!$C$23="",D844=""),"",確認書!$C$23),"")</f>
        <v/>
      </c>
      <c r="F844" s="33" t="str">
        <f>IFERROR(VLOOKUP(E844,リスト!$A$2:$E$49,2,FALSE),"")</f>
        <v/>
      </c>
      <c r="G844" s="40"/>
      <c r="H844" s="29"/>
      <c r="I844" s="46"/>
      <c r="J844" s="34" t="str">
        <f t="shared" si="53"/>
        <v/>
      </c>
      <c r="K844" s="28" t="str">
        <f t="shared" si="54"/>
        <v/>
      </c>
      <c r="L844" s="25" t="str">
        <f t="shared" si="55"/>
        <v/>
      </c>
    </row>
    <row r="845" spans="2:12" ht="22.5" customHeight="1" x14ac:dyDescent="0.45">
      <c r="B845" s="30">
        <f t="shared" si="52"/>
        <v>837</v>
      </c>
      <c r="C845" s="40"/>
      <c r="D845" s="41"/>
      <c r="E845" s="31" t="str">
        <f>IFERROR(IF(OR(確認書!$C$23="",D845=""),"",確認書!$C$23),"")</f>
        <v/>
      </c>
      <c r="F845" s="33" t="str">
        <f>IFERROR(VLOOKUP(E845,リスト!$A$2:$E$49,2,FALSE),"")</f>
        <v/>
      </c>
      <c r="G845" s="40"/>
      <c r="H845" s="29"/>
      <c r="I845" s="46"/>
      <c r="J845" s="34" t="str">
        <f t="shared" si="53"/>
        <v/>
      </c>
      <c r="K845" s="28" t="str">
        <f t="shared" si="54"/>
        <v/>
      </c>
      <c r="L845" s="25" t="str">
        <f t="shared" si="55"/>
        <v/>
      </c>
    </row>
    <row r="846" spans="2:12" ht="22.5" customHeight="1" x14ac:dyDescent="0.45">
      <c r="B846" s="30">
        <f t="shared" si="52"/>
        <v>838</v>
      </c>
      <c r="C846" s="40"/>
      <c r="D846" s="41"/>
      <c r="E846" s="31" t="str">
        <f>IFERROR(IF(OR(確認書!$C$23="",D846=""),"",確認書!$C$23),"")</f>
        <v/>
      </c>
      <c r="F846" s="33" t="str">
        <f>IFERROR(VLOOKUP(E846,リスト!$A$2:$E$49,2,FALSE),"")</f>
        <v/>
      </c>
      <c r="G846" s="40"/>
      <c r="H846" s="29"/>
      <c r="I846" s="46"/>
      <c r="J846" s="34" t="str">
        <f t="shared" si="53"/>
        <v/>
      </c>
      <c r="K846" s="28" t="str">
        <f t="shared" si="54"/>
        <v/>
      </c>
      <c r="L846" s="25" t="str">
        <f t="shared" si="55"/>
        <v/>
      </c>
    </row>
    <row r="847" spans="2:12" ht="22.5" customHeight="1" x14ac:dyDescent="0.45">
      <c r="B847" s="30">
        <f t="shared" si="52"/>
        <v>839</v>
      </c>
      <c r="C847" s="40"/>
      <c r="D847" s="41"/>
      <c r="E847" s="31" t="str">
        <f>IFERROR(IF(OR(確認書!$C$23="",D847=""),"",確認書!$C$23),"")</f>
        <v/>
      </c>
      <c r="F847" s="33" t="str">
        <f>IFERROR(VLOOKUP(E847,リスト!$A$2:$E$49,2,FALSE),"")</f>
        <v/>
      </c>
      <c r="G847" s="40"/>
      <c r="H847" s="29"/>
      <c r="I847" s="46"/>
      <c r="J847" s="34" t="str">
        <f t="shared" si="53"/>
        <v/>
      </c>
      <c r="K847" s="28" t="str">
        <f t="shared" si="54"/>
        <v/>
      </c>
      <c r="L847" s="25" t="str">
        <f t="shared" si="55"/>
        <v/>
      </c>
    </row>
    <row r="848" spans="2:12" ht="22.5" customHeight="1" x14ac:dyDescent="0.45">
      <c r="B848" s="30">
        <f t="shared" si="52"/>
        <v>840</v>
      </c>
      <c r="C848" s="40"/>
      <c r="D848" s="41"/>
      <c r="E848" s="31" t="str">
        <f>IFERROR(IF(OR(確認書!$C$23="",D848=""),"",確認書!$C$23),"")</f>
        <v/>
      </c>
      <c r="F848" s="33" t="str">
        <f>IFERROR(VLOOKUP(E848,リスト!$A$2:$E$49,2,FALSE),"")</f>
        <v/>
      </c>
      <c r="G848" s="40"/>
      <c r="H848" s="29"/>
      <c r="I848" s="46"/>
      <c r="J848" s="34" t="str">
        <f t="shared" si="53"/>
        <v/>
      </c>
      <c r="K848" s="28" t="str">
        <f t="shared" si="54"/>
        <v/>
      </c>
      <c r="L848" s="25" t="str">
        <f t="shared" si="55"/>
        <v/>
      </c>
    </row>
    <row r="849" spans="2:12" ht="22.5" customHeight="1" x14ac:dyDescent="0.45">
      <c r="B849" s="30">
        <f t="shared" si="52"/>
        <v>841</v>
      </c>
      <c r="C849" s="40"/>
      <c r="D849" s="41"/>
      <c r="E849" s="31" t="str">
        <f>IFERROR(IF(OR(確認書!$C$23="",D849=""),"",確認書!$C$23),"")</f>
        <v/>
      </c>
      <c r="F849" s="33" t="str">
        <f>IFERROR(VLOOKUP(E849,リスト!$A$2:$E$49,2,FALSE),"")</f>
        <v/>
      </c>
      <c r="G849" s="40"/>
      <c r="H849" s="29"/>
      <c r="I849" s="46"/>
      <c r="J849" s="34" t="str">
        <f t="shared" si="53"/>
        <v/>
      </c>
      <c r="K849" s="28" t="str">
        <f t="shared" si="54"/>
        <v/>
      </c>
      <c r="L849" s="25" t="str">
        <f t="shared" si="55"/>
        <v/>
      </c>
    </row>
    <row r="850" spans="2:12" ht="22.5" customHeight="1" x14ac:dyDescent="0.45">
      <c r="B850" s="30">
        <f t="shared" si="52"/>
        <v>842</v>
      </c>
      <c r="C850" s="40"/>
      <c r="D850" s="41"/>
      <c r="E850" s="31" t="str">
        <f>IFERROR(IF(OR(確認書!$C$23="",D850=""),"",確認書!$C$23),"")</f>
        <v/>
      </c>
      <c r="F850" s="33" t="str">
        <f>IFERROR(VLOOKUP(E850,リスト!$A$2:$E$49,2,FALSE),"")</f>
        <v/>
      </c>
      <c r="G850" s="40"/>
      <c r="H850" s="29"/>
      <c r="I850" s="46"/>
      <c r="J850" s="34" t="str">
        <f t="shared" si="53"/>
        <v/>
      </c>
      <c r="K850" s="28" t="str">
        <f t="shared" si="54"/>
        <v/>
      </c>
      <c r="L850" s="25" t="str">
        <f t="shared" si="55"/>
        <v/>
      </c>
    </row>
    <row r="851" spans="2:12" ht="22.5" customHeight="1" x14ac:dyDescent="0.45">
      <c r="B851" s="30">
        <f t="shared" si="52"/>
        <v>843</v>
      </c>
      <c r="C851" s="40"/>
      <c r="D851" s="41"/>
      <c r="E851" s="31" t="str">
        <f>IFERROR(IF(OR(確認書!$C$23="",D851=""),"",確認書!$C$23),"")</f>
        <v/>
      </c>
      <c r="F851" s="33" t="str">
        <f>IFERROR(VLOOKUP(E851,リスト!$A$2:$E$49,2,FALSE),"")</f>
        <v/>
      </c>
      <c r="G851" s="40"/>
      <c r="H851" s="29"/>
      <c r="I851" s="46"/>
      <c r="J851" s="34" t="str">
        <f t="shared" si="53"/>
        <v/>
      </c>
      <c r="K851" s="28" t="str">
        <f t="shared" si="54"/>
        <v/>
      </c>
      <c r="L851" s="25" t="str">
        <f t="shared" si="55"/>
        <v/>
      </c>
    </row>
    <row r="852" spans="2:12" ht="22.5" customHeight="1" x14ac:dyDescent="0.45">
      <c r="B852" s="30">
        <f t="shared" si="52"/>
        <v>844</v>
      </c>
      <c r="C852" s="40"/>
      <c r="D852" s="41"/>
      <c r="E852" s="31" t="str">
        <f>IFERROR(IF(OR(確認書!$C$23="",D852=""),"",確認書!$C$23),"")</f>
        <v/>
      </c>
      <c r="F852" s="33" t="str">
        <f>IFERROR(VLOOKUP(E852,リスト!$A$2:$E$49,2,FALSE),"")</f>
        <v/>
      </c>
      <c r="G852" s="40"/>
      <c r="H852" s="29"/>
      <c r="I852" s="46"/>
      <c r="J852" s="34" t="str">
        <f t="shared" si="53"/>
        <v/>
      </c>
      <c r="K852" s="28" t="str">
        <f t="shared" si="54"/>
        <v/>
      </c>
      <c r="L852" s="25" t="str">
        <f t="shared" si="55"/>
        <v/>
      </c>
    </row>
    <row r="853" spans="2:12" ht="22.5" customHeight="1" x14ac:dyDescent="0.45">
      <c r="B853" s="30">
        <f t="shared" si="52"/>
        <v>845</v>
      </c>
      <c r="C853" s="40"/>
      <c r="D853" s="41"/>
      <c r="E853" s="31" t="str">
        <f>IFERROR(IF(OR(確認書!$C$23="",D853=""),"",確認書!$C$23),"")</f>
        <v/>
      </c>
      <c r="F853" s="33" t="str">
        <f>IFERROR(VLOOKUP(E853,リスト!$A$2:$E$49,2,FALSE),"")</f>
        <v/>
      </c>
      <c r="G853" s="40"/>
      <c r="H853" s="29"/>
      <c r="I853" s="46"/>
      <c r="J853" s="34" t="str">
        <f t="shared" si="53"/>
        <v/>
      </c>
      <c r="K853" s="28" t="str">
        <f t="shared" si="54"/>
        <v/>
      </c>
      <c r="L853" s="25" t="str">
        <f t="shared" si="55"/>
        <v/>
      </c>
    </row>
    <row r="854" spans="2:12" ht="22.5" customHeight="1" x14ac:dyDescent="0.45">
      <c r="B854" s="30">
        <f t="shared" si="52"/>
        <v>846</v>
      </c>
      <c r="C854" s="40"/>
      <c r="D854" s="41"/>
      <c r="E854" s="31" t="str">
        <f>IFERROR(IF(OR(確認書!$C$23="",D854=""),"",確認書!$C$23),"")</f>
        <v/>
      </c>
      <c r="F854" s="33" t="str">
        <f>IFERROR(VLOOKUP(E854,リスト!$A$2:$E$49,2,FALSE),"")</f>
        <v/>
      </c>
      <c r="G854" s="40"/>
      <c r="H854" s="29"/>
      <c r="I854" s="46"/>
      <c r="J854" s="34" t="str">
        <f t="shared" si="53"/>
        <v/>
      </c>
      <c r="K854" s="28" t="str">
        <f t="shared" si="54"/>
        <v/>
      </c>
      <c r="L854" s="25" t="str">
        <f t="shared" si="55"/>
        <v/>
      </c>
    </row>
    <row r="855" spans="2:12" ht="22.5" customHeight="1" x14ac:dyDescent="0.45">
      <c r="B855" s="30">
        <f t="shared" si="52"/>
        <v>847</v>
      </c>
      <c r="C855" s="40"/>
      <c r="D855" s="41"/>
      <c r="E855" s="31" t="str">
        <f>IFERROR(IF(OR(確認書!$C$23="",D855=""),"",確認書!$C$23),"")</f>
        <v/>
      </c>
      <c r="F855" s="33" t="str">
        <f>IFERROR(VLOOKUP(E855,リスト!$A$2:$E$49,2,FALSE),"")</f>
        <v/>
      </c>
      <c r="G855" s="40"/>
      <c r="H855" s="29"/>
      <c r="I855" s="46"/>
      <c r="J855" s="34" t="str">
        <f t="shared" si="53"/>
        <v/>
      </c>
      <c r="K855" s="28" t="str">
        <f t="shared" si="54"/>
        <v/>
      </c>
      <c r="L855" s="25" t="str">
        <f t="shared" si="55"/>
        <v/>
      </c>
    </row>
    <row r="856" spans="2:12" ht="22.5" customHeight="1" x14ac:dyDescent="0.45">
      <c r="B856" s="30">
        <f t="shared" si="52"/>
        <v>848</v>
      </c>
      <c r="C856" s="40"/>
      <c r="D856" s="41"/>
      <c r="E856" s="31" t="str">
        <f>IFERROR(IF(OR(確認書!$C$23="",D856=""),"",確認書!$C$23),"")</f>
        <v/>
      </c>
      <c r="F856" s="33" t="str">
        <f>IFERROR(VLOOKUP(E856,リスト!$A$2:$E$49,2,FALSE),"")</f>
        <v/>
      </c>
      <c r="G856" s="40"/>
      <c r="H856" s="29"/>
      <c r="I856" s="46"/>
      <c r="J856" s="34" t="str">
        <f t="shared" si="53"/>
        <v/>
      </c>
      <c r="K856" s="28" t="str">
        <f t="shared" si="54"/>
        <v/>
      </c>
      <c r="L856" s="25" t="str">
        <f t="shared" si="55"/>
        <v/>
      </c>
    </row>
    <row r="857" spans="2:12" ht="22.5" customHeight="1" x14ac:dyDescent="0.45">
      <c r="B857" s="30">
        <f t="shared" si="52"/>
        <v>849</v>
      </c>
      <c r="C857" s="40"/>
      <c r="D857" s="41"/>
      <c r="E857" s="31" t="str">
        <f>IFERROR(IF(OR(確認書!$C$23="",D857=""),"",確認書!$C$23),"")</f>
        <v/>
      </c>
      <c r="F857" s="33" t="str">
        <f>IFERROR(VLOOKUP(E857,リスト!$A$2:$E$49,2,FALSE),"")</f>
        <v/>
      </c>
      <c r="G857" s="40"/>
      <c r="H857" s="29"/>
      <c r="I857" s="46"/>
      <c r="J857" s="34" t="str">
        <f t="shared" si="53"/>
        <v/>
      </c>
      <c r="K857" s="28" t="str">
        <f t="shared" si="54"/>
        <v/>
      </c>
      <c r="L857" s="25" t="str">
        <f t="shared" si="55"/>
        <v/>
      </c>
    </row>
    <row r="858" spans="2:12" ht="22.5" customHeight="1" x14ac:dyDescent="0.45">
      <c r="B858" s="30">
        <f t="shared" si="52"/>
        <v>850</v>
      </c>
      <c r="C858" s="40"/>
      <c r="D858" s="41"/>
      <c r="E858" s="31" t="str">
        <f>IFERROR(IF(OR(確認書!$C$23="",D858=""),"",確認書!$C$23),"")</f>
        <v/>
      </c>
      <c r="F858" s="33" t="str">
        <f>IFERROR(VLOOKUP(E858,リスト!$A$2:$E$49,2,FALSE),"")</f>
        <v/>
      </c>
      <c r="G858" s="40"/>
      <c r="H858" s="29"/>
      <c r="I858" s="46"/>
      <c r="J858" s="34" t="str">
        <f t="shared" si="53"/>
        <v/>
      </c>
      <c r="K858" s="28" t="str">
        <f t="shared" si="54"/>
        <v/>
      </c>
      <c r="L858" s="25" t="str">
        <f t="shared" si="55"/>
        <v/>
      </c>
    </row>
    <row r="859" spans="2:12" ht="22.5" customHeight="1" x14ac:dyDescent="0.45">
      <c r="B859" s="30">
        <f t="shared" si="52"/>
        <v>851</v>
      </c>
      <c r="C859" s="40"/>
      <c r="D859" s="41"/>
      <c r="E859" s="31" t="str">
        <f>IFERROR(IF(OR(確認書!$C$23="",D859=""),"",確認書!$C$23),"")</f>
        <v/>
      </c>
      <c r="F859" s="33" t="str">
        <f>IFERROR(VLOOKUP(E859,リスト!$A$2:$E$49,2,FALSE),"")</f>
        <v/>
      </c>
      <c r="G859" s="40"/>
      <c r="H859" s="29"/>
      <c r="I859" s="46"/>
      <c r="J859" s="34" t="str">
        <f t="shared" si="53"/>
        <v/>
      </c>
      <c r="K859" s="28" t="str">
        <f t="shared" si="54"/>
        <v/>
      </c>
      <c r="L859" s="25" t="str">
        <f t="shared" si="55"/>
        <v/>
      </c>
    </row>
    <row r="860" spans="2:12" ht="22.5" customHeight="1" x14ac:dyDescent="0.45">
      <c r="B860" s="30">
        <f t="shared" si="52"/>
        <v>852</v>
      </c>
      <c r="C860" s="40"/>
      <c r="D860" s="41"/>
      <c r="E860" s="31" t="str">
        <f>IFERROR(IF(OR(確認書!$C$23="",D860=""),"",確認書!$C$23),"")</f>
        <v/>
      </c>
      <c r="F860" s="33" t="str">
        <f>IFERROR(VLOOKUP(E860,リスト!$A$2:$E$49,2,FALSE),"")</f>
        <v/>
      </c>
      <c r="G860" s="40"/>
      <c r="H860" s="29"/>
      <c r="I860" s="46"/>
      <c r="J860" s="34" t="str">
        <f t="shared" si="53"/>
        <v/>
      </c>
      <c r="K860" s="28" t="str">
        <f t="shared" si="54"/>
        <v/>
      </c>
      <c r="L860" s="25" t="str">
        <f t="shared" si="55"/>
        <v/>
      </c>
    </row>
    <row r="861" spans="2:12" ht="22.5" customHeight="1" x14ac:dyDescent="0.45">
      <c r="B861" s="30">
        <f t="shared" si="52"/>
        <v>853</v>
      </c>
      <c r="C861" s="40"/>
      <c r="D861" s="41"/>
      <c r="E861" s="31" t="str">
        <f>IFERROR(IF(OR(確認書!$C$23="",D861=""),"",確認書!$C$23),"")</f>
        <v/>
      </c>
      <c r="F861" s="33" t="str">
        <f>IFERROR(VLOOKUP(E861,リスト!$A$2:$E$49,2,FALSE),"")</f>
        <v/>
      </c>
      <c r="G861" s="40"/>
      <c r="H861" s="29"/>
      <c r="I861" s="46"/>
      <c r="J861" s="34" t="str">
        <f t="shared" si="53"/>
        <v/>
      </c>
      <c r="K861" s="28" t="str">
        <f t="shared" si="54"/>
        <v/>
      </c>
      <c r="L861" s="25" t="str">
        <f t="shared" si="55"/>
        <v/>
      </c>
    </row>
    <row r="862" spans="2:12" ht="22.5" customHeight="1" x14ac:dyDescent="0.45">
      <c r="B862" s="30">
        <f t="shared" si="52"/>
        <v>854</v>
      </c>
      <c r="C862" s="40"/>
      <c r="D862" s="41"/>
      <c r="E862" s="31" t="str">
        <f>IFERROR(IF(OR(確認書!$C$23="",D862=""),"",確認書!$C$23),"")</f>
        <v/>
      </c>
      <c r="F862" s="33" t="str">
        <f>IFERROR(VLOOKUP(E862,リスト!$A$2:$E$49,2,FALSE),"")</f>
        <v/>
      </c>
      <c r="G862" s="40"/>
      <c r="H862" s="29"/>
      <c r="I862" s="46"/>
      <c r="J862" s="34" t="str">
        <f t="shared" si="53"/>
        <v/>
      </c>
      <c r="K862" s="28" t="str">
        <f t="shared" si="54"/>
        <v/>
      </c>
      <c r="L862" s="25" t="str">
        <f t="shared" si="55"/>
        <v/>
      </c>
    </row>
    <row r="863" spans="2:12" ht="22.5" customHeight="1" x14ac:dyDescent="0.45">
      <c r="B863" s="30">
        <f t="shared" si="52"/>
        <v>855</v>
      </c>
      <c r="C863" s="40"/>
      <c r="D863" s="41"/>
      <c r="E863" s="31" t="str">
        <f>IFERROR(IF(OR(確認書!$C$23="",D863=""),"",確認書!$C$23),"")</f>
        <v/>
      </c>
      <c r="F863" s="33" t="str">
        <f>IFERROR(VLOOKUP(E863,リスト!$A$2:$E$49,2,FALSE),"")</f>
        <v/>
      </c>
      <c r="G863" s="40"/>
      <c r="H863" s="29"/>
      <c r="I863" s="46"/>
      <c r="J863" s="34" t="str">
        <f t="shared" si="53"/>
        <v/>
      </c>
      <c r="K863" s="28" t="str">
        <f t="shared" si="54"/>
        <v/>
      </c>
      <c r="L863" s="25" t="str">
        <f t="shared" si="55"/>
        <v/>
      </c>
    </row>
    <row r="864" spans="2:12" ht="22.5" customHeight="1" x14ac:dyDescent="0.45">
      <c r="B864" s="30">
        <f t="shared" si="52"/>
        <v>856</v>
      </c>
      <c r="C864" s="40"/>
      <c r="D864" s="41"/>
      <c r="E864" s="31" t="str">
        <f>IFERROR(IF(OR(確認書!$C$23="",D864=""),"",確認書!$C$23),"")</f>
        <v/>
      </c>
      <c r="F864" s="33" t="str">
        <f>IFERROR(VLOOKUP(E864,リスト!$A$2:$E$49,2,FALSE),"")</f>
        <v/>
      </c>
      <c r="G864" s="40"/>
      <c r="H864" s="29"/>
      <c r="I864" s="46"/>
      <c r="J864" s="34" t="str">
        <f t="shared" si="53"/>
        <v/>
      </c>
      <c r="K864" s="28" t="str">
        <f t="shared" si="54"/>
        <v/>
      </c>
      <c r="L864" s="25" t="str">
        <f t="shared" si="55"/>
        <v/>
      </c>
    </row>
    <row r="865" spans="2:12" ht="22.5" customHeight="1" x14ac:dyDescent="0.45">
      <c r="B865" s="30">
        <f t="shared" si="52"/>
        <v>857</v>
      </c>
      <c r="C865" s="40"/>
      <c r="D865" s="41"/>
      <c r="E865" s="31" t="str">
        <f>IFERROR(IF(OR(確認書!$C$23="",D865=""),"",確認書!$C$23),"")</f>
        <v/>
      </c>
      <c r="F865" s="33" t="str">
        <f>IFERROR(VLOOKUP(E865,リスト!$A$2:$E$49,2,FALSE),"")</f>
        <v/>
      </c>
      <c r="G865" s="40"/>
      <c r="H865" s="29"/>
      <c r="I865" s="46"/>
      <c r="J865" s="34" t="str">
        <f t="shared" si="53"/>
        <v/>
      </c>
      <c r="K865" s="28" t="str">
        <f t="shared" si="54"/>
        <v/>
      </c>
      <c r="L865" s="25" t="str">
        <f t="shared" si="55"/>
        <v/>
      </c>
    </row>
    <row r="866" spans="2:12" ht="22.5" customHeight="1" x14ac:dyDescent="0.45">
      <c r="B866" s="30">
        <f t="shared" si="52"/>
        <v>858</v>
      </c>
      <c r="C866" s="40"/>
      <c r="D866" s="41"/>
      <c r="E866" s="31" t="str">
        <f>IFERROR(IF(OR(確認書!$C$23="",D866=""),"",確認書!$C$23),"")</f>
        <v/>
      </c>
      <c r="F866" s="33" t="str">
        <f>IFERROR(VLOOKUP(E866,リスト!$A$2:$E$49,2,FALSE),"")</f>
        <v/>
      </c>
      <c r="G866" s="40"/>
      <c r="H866" s="29"/>
      <c r="I866" s="46"/>
      <c r="J866" s="34" t="str">
        <f t="shared" si="53"/>
        <v/>
      </c>
      <c r="K866" s="28" t="str">
        <f t="shared" si="54"/>
        <v/>
      </c>
      <c r="L866" s="25" t="str">
        <f t="shared" si="55"/>
        <v/>
      </c>
    </row>
    <row r="867" spans="2:12" ht="22.5" customHeight="1" x14ac:dyDescent="0.45">
      <c r="B867" s="30">
        <f t="shared" si="52"/>
        <v>859</v>
      </c>
      <c r="C867" s="40"/>
      <c r="D867" s="41"/>
      <c r="E867" s="31" t="str">
        <f>IFERROR(IF(OR(確認書!$C$23="",D867=""),"",確認書!$C$23),"")</f>
        <v/>
      </c>
      <c r="F867" s="33" t="str">
        <f>IFERROR(VLOOKUP(E867,リスト!$A$2:$E$49,2,FALSE),"")</f>
        <v/>
      </c>
      <c r="G867" s="40"/>
      <c r="H867" s="29"/>
      <c r="I867" s="46"/>
      <c r="J867" s="34" t="str">
        <f t="shared" si="53"/>
        <v/>
      </c>
      <c r="K867" s="28" t="str">
        <f t="shared" si="54"/>
        <v/>
      </c>
      <c r="L867" s="25" t="str">
        <f t="shared" si="55"/>
        <v/>
      </c>
    </row>
    <row r="868" spans="2:12" ht="22.5" customHeight="1" x14ac:dyDescent="0.45">
      <c r="B868" s="30">
        <f t="shared" si="52"/>
        <v>860</v>
      </c>
      <c r="C868" s="40"/>
      <c r="D868" s="41"/>
      <c r="E868" s="31" t="str">
        <f>IFERROR(IF(OR(確認書!$C$23="",D868=""),"",確認書!$C$23),"")</f>
        <v/>
      </c>
      <c r="F868" s="33" t="str">
        <f>IFERROR(VLOOKUP(E868,リスト!$A$2:$E$49,2,FALSE),"")</f>
        <v/>
      </c>
      <c r="G868" s="40"/>
      <c r="H868" s="29"/>
      <c r="I868" s="46"/>
      <c r="J868" s="34" t="str">
        <f t="shared" si="53"/>
        <v/>
      </c>
      <c r="K868" s="28" t="str">
        <f t="shared" si="54"/>
        <v/>
      </c>
      <c r="L868" s="25" t="str">
        <f t="shared" si="55"/>
        <v/>
      </c>
    </row>
    <row r="869" spans="2:12" ht="22.5" customHeight="1" x14ac:dyDescent="0.45">
      <c r="B869" s="30">
        <f t="shared" si="52"/>
        <v>861</v>
      </c>
      <c r="C869" s="40"/>
      <c r="D869" s="41"/>
      <c r="E869" s="31" t="str">
        <f>IFERROR(IF(OR(確認書!$C$23="",D869=""),"",確認書!$C$23),"")</f>
        <v/>
      </c>
      <c r="F869" s="33" t="str">
        <f>IFERROR(VLOOKUP(E869,リスト!$A$2:$E$49,2,FALSE),"")</f>
        <v/>
      </c>
      <c r="G869" s="40"/>
      <c r="H869" s="29"/>
      <c r="I869" s="46"/>
      <c r="J869" s="34" t="str">
        <f t="shared" si="53"/>
        <v/>
      </c>
      <c r="K869" s="28" t="str">
        <f t="shared" si="54"/>
        <v/>
      </c>
      <c r="L869" s="25" t="str">
        <f t="shared" si="55"/>
        <v/>
      </c>
    </row>
    <row r="870" spans="2:12" ht="22.5" customHeight="1" x14ac:dyDescent="0.45">
      <c r="B870" s="30">
        <f t="shared" si="52"/>
        <v>862</v>
      </c>
      <c r="C870" s="40"/>
      <c r="D870" s="41"/>
      <c r="E870" s="31" t="str">
        <f>IFERROR(IF(OR(確認書!$C$23="",D870=""),"",確認書!$C$23),"")</f>
        <v/>
      </c>
      <c r="F870" s="33" t="str">
        <f>IFERROR(VLOOKUP(E870,リスト!$A$2:$E$49,2,FALSE),"")</f>
        <v/>
      </c>
      <c r="G870" s="40"/>
      <c r="H870" s="29"/>
      <c r="I870" s="46"/>
      <c r="J870" s="34" t="str">
        <f t="shared" si="53"/>
        <v/>
      </c>
      <c r="K870" s="28" t="str">
        <f t="shared" si="54"/>
        <v/>
      </c>
      <c r="L870" s="25" t="str">
        <f t="shared" si="55"/>
        <v/>
      </c>
    </row>
    <row r="871" spans="2:12" ht="22.5" customHeight="1" x14ac:dyDescent="0.45">
      <c r="B871" s="30">
        <f t="shared" si="52"/>
        <v>863</v>
      </c>
      <c r="C871" s="40"/>
      <c r="D871" s="41"/>
      <c r="E871" s="31" t="str">
        <f>IFERROR(IF(OR(確認書!$C$23="",D871=""),"",確認書!$C$23),"")</f>
        <v/>
      </c>
      <c r="F871" s="33" t="str">
        <f>IFERROR(VLOOKUP(E871,リスト!$A$2:$E$49,2,FALSE),"")</f>
        <v/>
      </c>
      <c r="G871" s="40"/>
      <c r="H871" s="29"/>
      <c r="I871" s="46"/>
      <c r="J871" s="34" t="str">
        <f t="shared" si="53"/>
        <v/>
      </c>
      <c r="K871" s="28" t="str">
        <f t="shared" si="54"/>
        <v/>
      </c>
      <c r="L871" s="25" t="str">
        <f t="shared" si="55"/>
        <v/>
      </c>
    </row>
    <row r="872" spans="2:12" ht="22.5" customHeight="1" x14ac:dyDescent="0.45">
      <c r="B872" s="30">
        <f t="shared" si="52"/>
        <v>864</v>
      </c>
      <c r="C872" s="40"/>
      <c r="D872" s="41"/>
      <c r="E872" s="31" t="str">
        <f>IFERROR(IF(OR(確認書!$C$23="",D872=""),"",確認書!$C$23),"")</f>
        <v/>
      </c>
      <c r="F872" s="33" t="str">
        <f>IFERROR(VLOOKUP(E872,リスト!$A$2:$E$49,2,FALSE),"")</f>
        <v/>
      </c>
      <c r="G872" s="40"/>
      <c r="H872" s="29"/>
      <c r="I872" s="46"/>
      <c r="J872" s="34" t="str">
        <f t="shared" si="53"/>
        <v/>
      </c>
      <c r="K872" s="28" t="str">
        <f t="shared" si="54"/>
        <v/>
      </c>
      <c r="L872" s="25" t="str">
        <f t="shared" si="55"/>
        <v/>
      </c>
    </row>
    <row r="873" spans="2:12" ht="22.5" customHeight="1" x14ac:dyDescent="0.45">
      <c r="B873" s="30">
        <f t="shared" si="52"/>
        <v>865</v>
      </c>
      <c r="C873" s="40"/>
      <c r="D873" s="41"/>
      <c r="E873" s="31" t="str">
        <f>IFERROR(IF(OR(確認書!$C$23="",D873=""),"",確認書!$C$23),"")</f>
        <v/>
      </c>
      <c r="F873" s="33" t="str">
        <f>IFERROR(VLOOKUP(E873,リスト!$A$2:$E$49,2,FALSE),"")</f>
        <v/>
      </c>
      <c r="G873" s="40"/>
      <c r="H873" s="29"/>
      <c r="I873" s="46"/>
      <c r="J873" s="34" t="str">
        <f t="shared" si="53"/>
        <v/>
      </c>
      <c r="K873" s="28" t="str">
        <f t="shared" si="54"/>
        <v/>
      </c>
      <c r="L873" s="25" t="str">
        <f t="shared" si="55"/>
        <v/>
      </c>
    </row>
    <row r="874" spans="2:12" ht="22.5" customHeight="1" x14ac:dyDescent="0.45">
      <c r="B874" s="30">
        <f t="shared" si="52"/>
        <v>866</v>
      </c>
      <c r="C874" s="40"/>
      <c r="D874" s="41"/>
      <c r="E874" s="31" t="str">
        <f>IFERROR(IF(OR(確認書!$C$23="",D874=""),"",確認書!$C$23),"")</f>
        <v/>
      </c>
      <c r="F874" s="33" t="str">
        <f>IFERROR(VLOOKUP(E874,リスト!$A$2:$E$49,2,FALSE),"")</f>
        <v/>
      </c>
      <c r="G874" s="40"/>
      <c r="H874" s="29"/>
      <c r="I874" s="46"/>
      <c r="J874" s="34" t="str">
        <f t="shared" si="53"/>
        <v/>
      </c>
      <c r="K874" s="28" t="str">
        <f t="shared" si="54"/>
        <v/>
      </c>
      <c r="L874" s="25" t="str">
        <f t="shared" si="55"/>
        <v/>
      </c>
    </row>
    <row r="875" spans="2:12" ht="22.5" customHeight="1" x14ac:dyDescent="0.45">
      <c r="B875" s="30">
        <f t="shared" si="52"/>
        <v>867</v>
      </c>
      <c r="C875" s="40"/>
      <c r="D875" s="41"/>
      <c r="E875" s="31" t="str">
        <f>IFERROR(IF(OR(確認書!$C$23="",D875=""),"",確認書!$C$23),"")</f>
        <v/>
      </c>
      <c r="F875" s="33" t="str">
        <f>IFERROR(VLOOKUP(E875,リスト!$A$2:$E$49,2,FALSE),"")</f>
        <v/>
      </c>
      <c r="G875" s="40"/>
      <c r="H875" s="29"/>
      <c r="I875" s="46"/>
      <c r="J875" s="34" t="str">
        <f t="shared" si="53"/>
        <v/>
      </c>
      <c r="K875" s="28" t="str">
        <f t="shared" si="54"/>
        <v/>
      </c>
      <c r="L875" s="25" t="str">
        <f t="shared" si="55"/>
        <v/>
      </c>
    </row>
    <row r="876" spans="2:12" ht="22.5" customHeight="1" x14ac:dyDescent="0.45">
      <c r="B876" s="30">
        <f t="shared" si="52"/>
        <v>868</v>
      </c>
      <c r="C876" s="40"/>
      <c r="D876" s="41"/>
      <c r="E876" s="31" t="str">
        <f>IFERROR(IF(OR(確認書!$C$23="",D876=""),"",確認書!$C$23),"")</f>
        <v/>
      </c>
      <c r="F876" s="33" t="str">
        <f>IFERROR(VLOOKUP(E876,リスト!$A$2:$E$49,2,FALSE),"")</f>
        <v/>
      </c>
      <c r="G876" s="40"/>
      <c r="H876" s="29"/>
      <c r="I876" s="46"/>
      <c r="J876" s="34" t="str">
        <f t="shared" si="53"/>
        <v/>
      </c>
      <c r="K876" s="28" t="str">
        <f t="shared" si="54"/>
        <v/>
      </c>
      <c r="L876" s="25" t="str">
        <f t="shared" si="55"/>
        <v/>
      </c>
    </row>
    <row r="877" spans="2:12" ht="22.5" customHeight="1" x14ac:dyDescent="0.45">
      <c r="B877" s="30">
        <f t="shared" si="52"/>
        <v>869</v>
      </c>
      <c r="C877" s="40"/>
      <c r="D877" s="41"/>
      <c r="E877" s="31" t="str">
        <f>IFERROR(IF(OR(確認書!$C$23="",D877=""),"",確認書!$C$23),"")</f>
        <v/>
      </c>
      <c r="F877" s="33" t="str">
        <f>IFERROR(VLOOKUP(E877,リスト!$A$2:$E$49,2,FALSE),"")</f>
        <v/>
      </c>
      <c r="G877" s="40"/>
      <c r="H877" s="29"/>
      <c r="I877" s="46"/>
      <c r="J877" s="34" t="str">
        <f t="shared" si="53"/>
        <v/>
      </c>
      <c r="K877" s="28" t="str">
        <f t="shared" si="54"/>
        <v/>
      </c>
      <c r="L877" s="25" t="str">
        <f t="shared" si="55"/>
        <v/>
      </c>
    </row>
    <row r="878" spans="2:12" ht="22.5" customHeight="1" x14ac:dyDescent="0.45">
      <c r="B878" s="30">
        <f t="shared" si="52"/>
        <v>870</v>
      </c>
      <c r="C878" s="40"/>
      <c r="D878" s="41"/>
      <c r="E878" s="31" t="str">
        <f>IFERROR(IF(OR(確認書!$C$23="",D878=""),"",確認書!$C$23),"")</f>
        <v/>
      </c>
      <c r="F878" s="33" t="str">
        <f>IFERROR(VLOOKUP(E878,リスト!$A$2:$E$49,2,FALSE),"")</f>
        <v/>
      </c>
      <c r="G878" s="40"/>
      <c r="H878" s="29"/>
      <c r="I878" s="46"/>
      <c r="J878" s="34" t="str">
        <f t="shared" si="53"/>
        <v/>
      </c>
      <c r="K878" s="28" t="str">
        <f t="shared" si="54"/>
        <v/>
      </c>
      <c r="L878" s="25" t="str">
        <f t="shared" si="55"/>
        <v/>
      </c>
    </row>
    <row r="879" spans="2:12" ht="22.5" customHeight="1" x14ac:dyDescent="0.45">
      <c r="B879" s="30">
        <f t="shared" si="52"/>
        <v>871</v>
      </c>
      <c r="C879" s="40"/>
      <c r="D879" s="41"/>
      <c r="E879" s="31" t="str">
        <f>IFERROR(IF(OR(確認書!$C$23="",D879=""),"",確認書!$C$23),"")</f>
        <v/>
      </c>
      <c r="F879" s="33" t="str">
        <f>IFERROR(VLOOKUP(E879,リスト!$A$2:$E$49,2,FALSE),"")</f>
        <v/>
      </c>
      <c r="G879" s="40"/>
      <c r="H879" s="29"/>
      <c r="I879" s="46"/>
      <c r="J879" s="34" t="str">
        <f t="shared" si="53"/>
        <v/>
      </c>
      <c r="K879" s="28" t="str">
        <f t="shared" si="54"/>
        <v/>
      </c>
      <c r="L879" s="25" t="str">
        <f t="shared" si="55"/>
        <v/>
      </c>
    </row>
    <row r="880" spans="2:12" ht="22.5" customHeight="1" x14ac:dyDescent="0.45">
      <c r="B880" s="30">
        <f t="shared" si="52"/>
        <v>872</v>
      </c>
      <c r="C880" s="40"/>
      <c r="D880" s="41"/>
      <c r="E880" s="31" t="str">
        <f>IFERROR(IF(OR(確認書!$C$23="",D880=""),"",確認書!$C$23),"")</f>
        <v/>
      </c>
      <c r="F880" s="33" t="str">
        <f>IFERROR(VLOOKUP(E880,リスト!$A$2:$E$49,2,FALSE),"")</f>
        <v/>
      </c>
      <c r="G880" s="40"/>
      <c r="H880" s="29"/>
      <c r="I880" s="46"/>
      <c r="J880" s="34" t="str">
        <f t="shared" si="53"/>
        <v/>
      </c>
      <c r="K880" s="28" t="str">
        <f t="shared" si="54"/>
        <v/>
      </c>
      <c r="L880" s="25" t="str">
        <f t="shared" si="55"/>
        <v/>
      </c>
    </row>
    <row r="881" spans="2:12" ht="22.5" customHeight="1" x14ac:dyDescent="0.45">
      <c r="B881" s="30">
        <f t="shared" si="52"/>
        <v>873</v>
      </c>
      <c r="C881" s="40"/>
      <c r="D881" s="41"/>
      <c r="E881" s="31" t="str">
        <f>IFERROR(IF(OR(確認書!$C$23="",D881=""),"",確認書!$C$23),"")</f>
        <v/>
      </c>
      <c r="F881" s="33" t="str">
        <f>IFERROR(VLOOKUP(E881,リスト!$A$2:$E$49,2,FALSE),"")</f>
        <v/>
      </c>
      <c r="G881" s="40"/>
      <c r="H881" s="29"/>
      <c r="I881" s="46"/>
      <c r="J881" s="34" t="str">
        <f t="shared" si="53"/>
        <v/>
      </c>
      <c r="K881" s="28" t="str">
        <f t="shared" si="54"/>
        <v/>
      </c>
      <c r="L881" s="25" t="str">
        <f t="shared" si="55"/>
        <v/>
      </c>
    </row>
    <row r="882" spans="2:12" ht="22.5" customHeight="1" x14ac:dyDescent="0.45">
      <c r="B882" s="30">
        <f t="shared" si="52"/>
        <v>874</v>
      </c>
      <c r="C882" s="40"/>
      <c r="D882" s="41"/>
      <c r="E882" s="31" t="str">
        <f>IFERROR(IF(OR(確認書!$C$23="",D882=""),"",確認書!$C$23),"")</f>
        <v/>
      </c>
      <c r="F882" s="33" t="str">
        <f>IFERROR(VLOOKUP(E882,リスト!$A$2:$E$49,2,FALSE),"")</f>
        <v/>
      </c>
      <c r="G882" s="40"/>
      <c r="H882" s="29"/>
      <c r="I882" s="46"/>
      <c r="J882" s="34" t="str">
        <f t="shared" si="53"/>
        <v/>
      </c>
      <c r="K882" s="28" t="str">
        <f t="shared" si="54"/>
        <v/>
      </c>
      <c r="L882" s="25" t="str">
        <f t="shared" si="55"/>
        <v/>
      </c>
    </row>
    <row r="883" spans="2:12" ht="22.5" customHeight="1" x14ac:dyDescent="0.45">
      <c r="B883" s="30">
        <f t="shared" si="52"/>
        <v>875</v>
      </c>
      <c r="C883" s="40"/>
      <c r="D883" s="41"/>
      <c r="E883" s="31" t="str">
        <f>IFERROR(IF(OR(確認書!$C$23="",D883=""),"",確認書!$C$23),"")</f>
        <v/>
      </c>
      <c r="F883" s="33" t="str">
        <f>IFERROR(VLOOKUP(E883,リスト!$A$2:$E$49,2,FALSE),"")</f>
        <v/>
      </c>
      <c r="G883" s="40"/>
      <c r="H883" s="29"/>
      <c r="I883" s="46"/>
      <c r="J883" s="34" t="str">
        <f t="shared" si="53"/>
        <v/>
      </c>
      <c r="K883" s="28" t="str">
        <f t="shared" si="54"/>
        <v/>
      </c>
      <c r="L883" s="25" t="str">
        <f t="shared" si="55"/>
        <v/>
      </c>
    </row>
    <row r="884" spans="2:12" ht="22.5" customHeight="1" x14ac:dyDescent="0.45">
      <c r="B884" s="30">
        <f t="shared" si="52"/>
        <v>876</v>
      </c>
      <c r="C884" s="40"/>
      <c r="D884" s="41"/>
      <c r="E884" s="31" t="str">
        <f>IFERROR(IF(OR(確認書!$C$23="",D884=""),"",確認書!$C$23),"")</f>
        <v/>
      </c>
      <c r="F884" s="33" t="str">
        <f>IFERROR(VLOOKUP(E884,リスト!$A$2:$E$49,2,FALSE),"")</f>
        <v/>
      </c>
      <c r="G884" s="40"/>
      <c r="H884" s="29"/>
      <c r="I884" s="46"/>
      <c r="J884" s="34" t="str">
        <f t="shared" si="53"/>
        <v/>
      </c>
      <c r="K884" s="28" t="str">
        <f t="shared" si="54"/>
        <v/>
      </c>
      <c r="L884" s="25" t="str">
        <f t="shared" si="55"/>
        <v/>
      </c>
    </row>
    <row r="885" spans="2:12" ht="22.5" customHeight="1" x14ac:dyDescent="0.45">
      <c r="B885" s="30">
        <f t="shared" si="52"/>
        <v>877</v>
      </c>
      <c r="C885" s="40"/>
      <c r="D885" s="41"/>
      <c r="E885" s="31" t="str">
        <f>IFERROR(IF(OR(確認書!$C$23="",D885=""),"",確認書!$C$23),"")</f>
        <v/>
      </c>
      <c r="F885" s="33" t="str">
        <f>IFERROR(VLOOKUP(E885,リスト!$A$2:$E$49,2,FALSE),"")</f>
        <v/>
      </c>
      <c r="G885" s="40"/>
      <c r="H885" s="29"/>
      <c r="I885" s="46"/>
      <c r="J885" s="34" t="str">
        <f t="shared" si="53"/>
        <v/>
      </c>
      <c r="K885" s="28" t="str">
        <f t="shared" si="54"/>
        <v/>
      </c>
      <c r="L885" s="25" t="str">
        <f t="shared" si="55"/>
        <v/>
      </c>
    </row>
    <row r="886" spans="2:12" ht="22.5" customHeight="1" x14ac:dyDescent="0.45">
      <c r="B886" s="30">
        <f t="shared" si="52"/>
        <v>878</v>
      </c>
      <c r="C886" s="40"/>
      <c r="D886" s="41"/>
      <c r="E886" s="31" t="str">
        <f>IFERROR(IF(OR(確認書!$C$23="",D886=""),"",確認書!$C$23),"")</f>
        <v/>
      </c>
      <c r="F886" s="33" t="str">
        <f>IFERROR(VLOOKUP(E886,リスト!$A$2:$E$49,2,FALSE),"")</f>
        <v/>
      </c>
      <c r="G886" s="40"/>
      <c r="H886" s="29"/>
      <c r="I886" s="46"/>
      <c r="J886" s="34" t="str">
        <f t="shared" si="53"/>
        <v/>
      </c>
      <c r="K886" s="28" t="str">
        <f t="shared" si="54"/>
        <v/>
      </c>
      <c r="L886" s="25" t="str">
        <f t="shared" si="55"/>
        <v/>
      </c>
    </row>
    <row r="887" spans="2:12" ht="22.5" customHeight="1" x14ac:dyDescent="0.45">
      <c r="B887" s="30">
        <f t="shared" si="52"/>
        <v>879</v>
      </c>
      <c r="C887" s="40"/>
      <c r="D887" s="41"/>
      <c r="E887" s="31" t="str">
        <f>IFERROR(IF(OR(確認書!$C$23="",D887=""),"",確認書!$C$23),"")</f>
        <v/>
      </c>
      <c r="F887" s="33" t="str">
        <f>IFERROR(VLOOKUP(E887,リスト!$A$2:$E$49,2,FALSE),"")</f>
        <v/>
      </c>
      <c r="G887" s="40"/>
      <c r="H887" s="29"/>
      <c r="I887" s="46"/>
      <c r="J887" s="34" t="str">
        <f t="shared" si="53"/>
        <v/>
      </c>
      <c r="K887" s="28" t="str">
        <f t="shared" si="54"/>
        <v/>
      </c>
      <c r="L887" s="25" t="str">
        <f t="shared" si="55"/>
        <v/>
      </c>
    </row>
    <row r="888" spans="2:12" ht="22.5" customHeight="1" x14ac:dyDescent="0.45">
      <c r="B888" s="30">
        <f t="shared" si="52"/>
        <v>880</v>
      </c>
      <c r="C888" s="40"/>
      <c r="D888" s="41"/>
      <c r="E888" s="31" t="str">
        <f>IFERROR(IF(OR(確認書!$C$23="",D888=""),"",確認書!$C$23),"")</f>
        <v/>
      </c>
      <c r="F888" s="33" t="str">
        <f>IFERROR(VLOOKUP(E888,リスト!$A$2:$E$49,2,FALSE),"")</f>
        <v/>
      </c>
      <c r="G888" s="40"/>
      <c r="H888" s="29"/>
      <c r="I888" s="46"/>
      <c r="J888" s="34" t="str">
        <f t="shared" si="53"/>
        <v/>
      </c>
      <c r="K888" s="28" t="str">
        <f t="shared" si="54"/>
        <v/>
      </c>
      <c r="L888" s="25" t="str">
        <f t="shared" si="55"/>
        <v/>
      </c>
    </row>
    <row r="889" spans="2:12" ht="22.5" customHeight="1" x14ac:dyDescent="0.45">
      <c r="B889" s="30">
        <f t="shared" si="52"/>
        <v>881</v>
      </c>
      <c r="C889" s="40"/>
      <c r="D889" s="41"/>
      <c r="E889" s="31" t="str">
        <f>IFERROR(IF(OR(確認書!$C$23="",D889=""),"",確認書!$C$23),"")</f>
        <v/>
      </c>
      <c r="F889" s="33" t="str">
        <f>IFERROR(VLOOKUP(E889,リスト!$A$2:$E$49,2,FALSE),"")</f>
        <v/>
      </c>
      <c r="G889" s="40"/>
      <c r="H889" s="29"/>
      <c r="I889" s="46"/>
      <c r="J889" s="34" t="str">
        <f t="shared" si="53"/>
        <v/>
      </c>
      <c r="K889" s="28" t="str">
        <f t="shared" si="54"/>
        <v/>
      </c>
      <c r="L889" s="25" t="str">
        <f t="shared" si="55"/>
        <v/>
      </c>
    </row>
    <row r="890" spans="2:12" ht="22.5" customHeight="1" x14ac:dyDescent="0.45">
      <c r="B890" s="30">
        <f t="shared" si="52"/>
        <v>882</v>
      </c>
      <c r="C890" s="40"/>
      <c r="D890" s="41"/>
      <c r="E890" s="31" t="str">
        <f>IFERROR(IF(OR(確認書!$C$23="",D890=""),"",確認書!$C$23),"")</f>
        <v/>
      </c>
      <c r="F890" s="33" t="str">
        <f>IFERROR(VLOOKUP(E890,リスト!$A$2:$E$49,2,FALSE),"")</f>
        <v/>
      </c>
      <c r="G890" s="40"/>
      <c r="H890" s="29"/>
      <c r="I890" s="46"/>
      <c r="J890" s="34" t="str">
        <f t="shared" si="53"/>
        <v/>
      </c>
      <c r="K890" s="28" t="str">
        <f t="shared" si="54"/>
        <v/>
      </c>
      <c r="L890" s="25" t="str">
        <f t="shared" si="55"/>
        <v/>
      </c>
    </row>
    <row r="891" spans="2:12" ht="22.5" customHeight="1" x14ac:dyDescent="0.45">
      <c r="B891" s="30">
        <f t="shared" si="52"/>
        <v>883</v>
      </c>
      <c r="C891" s="40"/>
      <c r="D891" s="41"/>
      <c r="E891" s="31" t="str">
        <f>IFERROR(IF(OR(確認書!$C$23="",D891=""),"",確認書!$C$23),"")</f>
        <v/>
      </c>
      <c r="F891" s="33" t="str">
        <f>IFERROR(VLOOKUP(E891,リスト!$A$2:$E$49,2,FALSE),"")</f>
        <v/>
      </c>
      <c r="G891" s="40"/>
      <c r="H891" s="29"/>
      <c r="I891" s="46"/>
      <c r="J891" s="34" t="str">
        <f t="shared" si="53"/>
        <v/>
      </c>
      <c r="K891" s="28" t="str">
        <f t="shared" si="54"/>
        <v/>
      </c>
      <c r="L891" s="25" t="str">
        <f t="shared" si="55"/>
        <v/>
      </c>
    </row>
    <row r="892" spans="2:12" ht="22.5" customHeight="1" x14ac:dyDescent="0.45">
      <c r="B892" s="30">
        <f t="shared" si="52"/>
        <v>884</v>
      </c>
      <c r="C892" s="40"/>
      <c r="D892" s="41"/>
      <c r="E892" s="31" t="str">
        <f>IFERROR(IF(OR(確認書!$C$23="",D892=""),"",確認書!$C$23),"")</f>
        <v/>
      </c>
      <c r="F892" s="33" t="str">
        <f>IFERROR(VLOOKUP(E892,リスト!$A$2:$E$49,2,FALSE),"")</f>
        <v/>
      </c>
      <c r="G892" s="40"/>
      <c r="H892" s="29"/>
      <c r="I892" s="46"/>
      <c r="J892" s="34" t="str">
        <f t="shared" si="53"/>
        <v/>
      </c>
      <c r="K892" s="28" t="str">
        <f t="shared" si="54"/>
        <v/>
      </c>
      <c r="L892" s="25" t="str">
        <f t="shared" si="55"/>
        <v/>
      </c>
    </row>
    <row r="893" spans="2:12" ht="22.5" customHeight="1" x14ac:dyDescent="0.45">
      <c r="B893" s="30">
        <f t="shared" si="52"/>
        <v>885</v>
      </c>
      <c r="C893" s="40"/>
      <c r="D893" s="41"/>
      <c r="E893" s="31" t="str">
        <f>IFERROR(IF(OR(確認書!$C$23="",D893=""),"",確認書!$C$23),"")</f>
        <v/>
      </c>
      <c r="F893" s="33" t="str">
        <f>IFERROR(VLOOKUP(E893,リスト!$A$2:$E$49,2,FALSE),"")</f>
        <v/>
      </c>
      <c r="G893" s="40"/>
      <c r="H893" s="29"/>
      <c r="I893" s="46"/>
      <c r="J893" s="34" t="str">
        <f t="shared" si="53"/>
        <v/>
      </c>
      <c r="K893" s="28" t="str">
        <f t="shared" si="54"/>
        <v/>
      </c>
      <c r="L893" s="25" t="str">
        <f t="shared" si="55"/>
        <v/>
      </c>
    </row>
    <row r="894" spans="2:12" ht="22.5" customHeight="1" x14ac:dyDescent="0.45">
      <c r="B894" s="30">
        <f t="shared" si="52"/>
        <v>886</v>
      </c>
      <c r="C894" s="40"/>
      <c r="D894" s="41"/>
      <c r="E894" s="31" t="str">
        <f>IFERROR(IF(OR(確認書!$C$23="",D894=""),"",確認書!$C$23),"")</f>
        <v/>
      </c>
      <c r="F894" s="33" t="str">
        <f>IFERROR(VLOOKUP(E894,リスト!$A$2:$E$49,2,FALSE),"")</f>
        <v/>
      </c>
      <c r="G894" s="40"/>
      <c r="H894" s="29"/>
      <c r="I894" s="46"/>
      <c r="J894" s="34" t="str">
        <f t="shared" si="53"/>
        <v/>
      </c>
      <c r="K894" s="28" t="str">
        <f t="shared" si="54"/>
        <v/>
      </c>
      <c r="L894" s="25" t="str">
        <f t="shared" si="55"/>
        <v/>
      </c>
    </row>
    <row r="895" spans="2:12" ht="22.5" customHeight="1" x14ac:dyDescent="0.45">
      <c r="B895" s="30">
        <f t="shared" si="52"/>
        <v>887</v>
      </c>
      <c r="C895" s="40"/>
      <c r="D895" s="41"/>
      <c r="E895" s="31" t="str">
        <f>IFERROR(IF(OR(確認書!$C$23="",D895=""),"",確認書!$C$23),"")</f>
        <v/>
      </c>
      <c r="F895" s="33" t="str">
        <f>IFERROR(VLOOKUP(E895,リスト!$A$2:$E$49,2,FALSE),"")</f>
        <v/>
      </c>
      <c r="G895" s="40"/>
      <c r="H895" s="29"/>
      <c r="I895" s="46"/>
      <c r="J895" s="34" t="str">
        <f t="shared" si="53"/>
        <v/>
      </c>
      <c r="K895" s="28" t="str">
        <f t="shared" si="54"/>
        <v/>
      </c>
      <c r="L895" s="25" t="str">
        <f t="shared" si="55"/>
        <v/>
      </c>
    </row>
    <row r="896" spans="2:12" ht="22.5" customHeight="1" x14ac:dyDescent="0.45">
      <c r="B896" s="30">
        <f t="shared" si="52"/>
        <v>888</v>
      </c>
      <c r="C896" s="40"/>
      <c r="D896" s="41"/>
      <c r="E896" s="31" t="str">
        <f>IFERROR(IF(OR(確認書!$C$23="",D896=""),"",確認書!$C$23),"")</f>
        <v/>
      </c>
      <c r="F896" s="33" t="str">
        <f>IFERROR(VLOOKUP(E896,リスト!$A$2:$E$49,2,FALSE),"")</f>
        <v/>
      </c>
      <c r="G896" s="40"/>
      <c r="H896" s="29"/>
      <c r="I896" s="46"/>
      <c r="J896" s="34" t="str">
        <f t="shared" si="53"/>
        <v/>
      </c>
      <c r="K896" s="28" t="str">
        <f t="shared" si="54"/>
        <v/>
      </c>
      <c r="L896" s="25" t="str">
        <f t="shared" si="55"/>
        <v/>
      </c>
    </row>
    <row r="897" spans="2:12" ht="22.5" customHeight="1" x14ac:dyDescent="0.45">
      <c r="B897" s="30">
        <f t="shared" si="52"/>
        <v>889</v>
      </c>
      <c r="C897" s="40"/>
      <c r="D897" s="41"/>
      <c r="E897" s="31" t="str">
        <f>IFERROR(IF(OR(確認書!$C$23="",D897=""),"",確認書!$C$23),"")</f>
        <v/>
      </c>
      <c r="F897" s="33" t="str">
        <f>IFERROR(VLOOKUP(E897,リスト!$A$2:$E$49,2,FALSE),"")</f>
        <v/>
      </c>
      <c r="G897" s="40"/>
      <c r="H897" s="29"/>
      <c r="I897" s="46"/>
      <c r="J897" s="34" t="str">
        <f t="shared" si="53"/>
        <v/>
      </c>
      <c r="K897" s="28" t="str">
        <f t="shared" si="54"/>
        <v/>
      </c>
      <c r="L897" s="25" t="str">
        <f t="shared" si="55"/>
        <v/>
      </c>
    </row>
    <row r="898" spans="2:12" ht="22.5" customHeight="1" x14ac:dyDescent="0.45">
      <c r="B898" s="30">
        <f t="shared" si="52"/>
        <v>890</v>
      </c>
      <c r="C898" s="40"/>
      <c r="D898" s="41"/>
      <c r="E898" s="31" t="str">
        <f>IFERROR(IF(OR(確認書!$C$23="",D898=""),"",確認書!$C$23),"")</f>
        <v/>
      </c>
      <c r="F898" s="33" t="str">
        <f>IFERROR(VLOOKUP(E898,リスト!$A$2:$E$49,2,FALSE),"")</f>
        <v/>
      </c>
      <c r="G898" s="40"/>
      <c r="H898" s="29"/>
      <c r="I898" s="46"/>
      <c r="J898" s="34" t="str">
        <f t="shared" si="53"/>
        <v/>
      </c>
      <c r="K898" s="28" t="str">
        <f t="shared" si="54"/>
        <v/>
      </c>
      <c r="L898" s="25" t="str">
        <f t="shared" si="55"/>
        <v/>
      </c>
    </row>
    <row r="899" spans="2:12" ht="22.5" customHeight="1" x14ac:dyDescent="0.45">
      <c r="B899" s="30">
        <f t="shared" si="52"/>
        <v>891</v>
      </c>
      <c r="C899" s="40"/>
      <c r="D899" s="41"/>
      <c r="E899" s="31" t="str">
        <f>IFERROR(IF(OR(確認書!$C$23="",D899=""),"",確認書!$C$23),"")</f>
        <v/>
      </c>
      <c r="F899" s="33" t="str">
        <f>IFERROR(VLOOKUP(E899,リスト!$A$2:$E$49,2,FALSE),"")</f>
        <v/>
      </c>
      <c r="G899" s="40"/>
      <c r="H899" s="29"/>
      <c r="I899" s="46"/>
      <c r="J899" s="34" t="str">
        <f t="shared" si="53"/>
        <v/>
      </c>
      <c r="K899" s="28" t="str">
        <f t="shared" si="54"/>
        <v/>
      </c>
      <c r="L899" s="25" t="str">
        <f t="shared" si="55"/>
        <v/>
      </c>
    </row>
    <row r="900" spans="2:12" ht="22.5" customHeight="1" x14ac:dyDescent="0.45">
      <c r="B900" s="30">
        <f t="shared" si="52"/>
        <v>892</v>
      </c>
      <c r="C900" s="40"/>
      <c r="D900" s="41"/>
      <c r="E900" s="31" t="str">
        <f>IFERROR(IF(OR(確認書!$C$23="",D900=""),"",確認書!$C$23),"")</f>
        <v/>
      </c>
      <c r="F900" s="33" t="str">
        <f>IFERROR(VLOOKUP(E900,リスト!$A$2:$E$49,2,FALSE),"")</f>
        <v/>
      </c>
      <c r="G900" s="40"/>
      <c r="H900" s="29"/>
      <c r="I900" s="46"/>
      <c r="J900" s="34" t="str">
        <f t="shared" si="53"/>
        <v/>
      </c>
      <c r="K900" s="28" t="str">
        <f t="shared" si="54"/>
        <v/>
      </c>
      <c r="L900" s="25" t="str">
        <f t="shared" si="55"/>
        <v/>
      </c>
    </row>
    <row r="901" spans="2:12" ht="22.5" customHeight="1" x14ac:dyDescent="0.45">
      <c r="B901" s="30">
        <f t="shared" si="52"/>
        <v>893</v>
      </c>
      <c r="C901" s="40"/>
      <c r="D901" s="41"/>
      <c r="E901" s="31" t="str">
        <f>IFERROR(IF(OR(確認書!$C$23="",D901=""),"",確認書!$C$23),"")</f>
        <v/>
      </c>
      <c r="F901" s="33" t="str">
        <f>IFERROR(VLOOKUP(E901,リスト!$A$2:$E$49,2,FALSE),"")</f>
        <v/>
      </c>
      <c r="G901" s="40"/>
      <c r="H901" s="29"/>
      <c r="I901" s="46"/>
      <c r="J901" s="34" t="str">
        <f t="shared" si="53"/>
        <v/>
      </c>
      <c r="K901" s="28" t="str">
        <f t="shared" si="54"/>
        <v/>
      </c>
      <c r="L901" s="25" t="str">
        <f t="shared" si="55"/>
        <v/>
      </c>
    </row>
    <row r="902" spans="2:12" ht="22.5" customHeight="1" x14ac:dyDescent="0.45">
      <c r="B902" s="30">
        <f t="shared" si="52"/>
        <v>894</v>
      </c>
      <c r="C902" s="40"/>
      <c r="D902" s="41"/>
      <c r="E902" s="31" t="str">
        <f>IFERROR(IF(OR(確認書!$C$23="",D902=""),"",確認書!$C$23),"")</f>
        <v/>
      </c>
      <c r="F902" s="33" t="str">
        <f>IFERROR(VLOOKUP(E902,リスト!$A$2:$E$49,2,FALSE),"")</f>
        <v/>
      </c>
      <c r="G902" s="40"/>
      <c r="H902" s="29"/>
      <c r="I902" s="46"/>
      <c r="J902" s="34" t="str">
        <f t="shared" si="53"/>
        <v/>
      </c>
      <c r="K902" s="28" t="str">
        <f t="shared" si="54"/>
        <v/>
      </c>
      <c r="L902" s="25" t="str">
        <f t="shared" si="55"/>
        <v/>
      </c>
    </row>
    <row r="903" spans="2:12" ht="22.5" customHeight="1" x14ac:dyDescent="0.45">
      <c r="B903" s="30">
        <f t="shared" si="52"/>
        <v>895</v>
      </c>
      <c r="C903" s="40"/>
      <c r="D903" s="41"/>
      <c r="E903" s="31" t="str">
        <f>IFERROR(IF(OR(確認書!$C$23="",D903=""),"",確認書!$C$23),"")</f>
        <v/>
      </c>
      <c r="F903" s="33" t="str">
        <f>IFERROR(VLOOKUP(E903,リスト!$A$2:$E$49,2,FALSE),"")</f>
        <v/>
      </c>
      <c r="G903" s="40"/>
      <c r="H903" s="29"/>
      <c r="I903" s="46"/>
      <c r="J903" s="34" t="str">
        <f t="shared" si="53"/>
        <v/>
      </c>
      <c r="K903" s="28" t="str">
        <f t="shared" si="54"/>
        <v/>
      </c>
      <c r="L903" s="25" t="str">
        <f t="shared" si="55"/>
        <v/>
      </c>
    </row>
    <row r="904" spans="2:12" ht="22.5" customHeight="1" x14ac:dyDescent="0.45">
      <c r="B904" s="30">
        <f t="shared" si="52"/>
        <v>896</v>
      </c>
      <c r="C904" s="40"/>
      <c r="D904" s="41"/>
      <c r="E904" s="31" t="str">
        <f>IFERROR(IF(OR(確認書!$C$23="",D904=""),"",確認書!$C$23),"")</f>
        <v/>
      </c>
      <c r="F904" s="33" t="str">
        <f>IFERROR(VLOOKUP(E904,リスト!$A$2:$E$49,2,FALSE),"")</f>
        <v/>
      </c>
      <c r="G904" s="40"/>
      <c r="H904" s="29"/>
      <c r="I904" s="46"/>
      <c r="J904" s="34" t="str">
        <f t="shared" si="53"/>
        <v/>
      </c>
      <c r="K904" s="28" t="str">
        <f t="shared" si="54"/>
        <v/>
      </c>
      <c r="L904" s="25" t="str">
        <f t="shared" si="55"/>
        <v/>
      </c>
    </row>
    <row r="905" spans="2:12" ht="22.5" customHeight="1" x14ac:dyDescent="0.45">
      <c r="B905" s="30">
        <f t="shared" si="52"/>
        <v>897</v>
      </c>
      <c r="C905" s="40"/>
      <c r="D905" s="41"/>
      <c r="E905" s="31" t="str">
        <f>IFERROR(IF(OR(確認書!$C$23="",D905=""),"",確認書!$C$23),"")</f>
        <v/>
      </c>
      <c r="F905" s="33" t="str">
        <f>IFERROR(VLOOKUP(E905,リスト!$A$2:$E$49,2,FALSE),"")</f>
        <v/>
      </c>
      <c r="G905" s="40"/>
      <c r="H905" s="29"/>
      <c r="I905" s="46"/>
      <c r="J905" s="34" t="str">
        <f t="shared" si="53"/>
        <v/>
      </c>
      <c r="K905" s="28" t="str">
        <f t="shared" si="54"/>
        <v/>
      </c>
      <c r="L905" s="25" t="str">
        <f t="shared" si="55"/>
        <v/>
      </c>
    </row>
    <row r="906" spans="2:12" ht="22.5" customHeight="1" x14ac:dyDescent="0.45">
      <c r="B906" s="30">
        <f t="shared" ref="B906:B969" si="56">ROW()-8</f>
        <v>898</v>
      </c>
      <c r="C906" s="40"/>
      <c r="D906" s="41"/>
      <c r="E906" s="31" t="str">
        <f>IFERROR(IF(OR(確認書!$C$23="",D906=""),"",確認書!$C$23),"")</f>
        <v/>
      </c>
      <c r="F906" s="33" t="str">
        <f>IFERROR(VLOOKUP(E906,リスト!$A$2:$E$49,2,FALSE),"")</f>
        <v/>
      </c>
      <c r="G906" s="40"/>
      <c r="H906" s="29"/>
      <c r="I906" s="46"/>
      <c r="J906" s="34" t="str">
        <f t="shared" ref="J906:J969" si="57">IF(COUNTBLANK(G906:I906)=3, "",
 IF(G906="3.時間給", IF(H906="", "", H906),
 IF(OR(G906="1.月給", G906="2.日給"),
   IF(OR(H906="", I906=""), "", ROUND(H906/I906,0)),
 "")))</f>
        <v/>
      </c>
      <c r="K906" s="28" t="str">
        <f t="shared" ref="K906:K969" si="58">IF(OR(E906="", F906=""), "",
 IF(NOT(ISNUMBER(J906)), "",
 IF(J906&lt;F906, "×（法定外・特例等対象外です）", "〇")))</f>
        <v/>
      </c>
      <c r="L906" s="25" t="str">
        <f t="shared" ref="L906:L969" si="59">IF(COUNTBLANK(D906:J906)=7, "",
 IF(D906="", "←D列に従業員名を姓名（フルネーム）で入力してください。誤変換にお気を付け下さい。",
 IF(G906="", "←G列に1.月給～3.時間給を入力してください",
 IF(H906="", "←H列に金額を入力してください",
 IF(NOT(ISNUMBER(H906)), "←H列の金額は半角数字で入力してください",
 IF(G906="3.時間給", "",
 IF(I906="", "←I列に労働時間を入力してください",
 IF(NOT(ISNUMBER(I906)), "←I列の労働時間は半角数字で入力してください", ""))))))))</f>
        <v/>
      </c>
    </row>
    <row r="907" spans="2:12" ht="22.5" customHeight="1" x14ac:dyDescent="0.45">
      <c r="B907" s="30">
        <f t="shared" si="56"/>
        <v>899</v>
      </c>
      <c r="C907" s="40"/>
      <c r="D907" s="41"/>
      <c r="E907" s="31" t="str">
        <f>IFERROR(IF(OR(確認書!$C$23="",D907=""),"",確認書!$C$23),"")</f>
        <v/>
      </c>
      <c r="F907" s="33" t="str">
        <f>IFERROR(VLOOKUP(E907,リスト!$A$2:$E$49,2,FALSE),"")</f>
        <v/>
      </c>
      <c r="G907" s="40"/>
      <c r="H907" s="29"/>
      <c r="I907" s="46"/>
      <c r="J907" s="34" t="str">
        <f t="shared" si="57"/>
        <v/>
      </c>
      <c r="K907" s="28" t="str">
        <f t="shared" si="58"/>
        <v/>
      </c>
      <c r="L907" s="25" t="str">
        <f t="shared" si="59"/>
        <v/>
      </c>
    </row>
    <row r="908" spans="2:12" ht="22.5" customHeight="1" x14ac:dyDescent="0.45">
      <c r="B908" s="30">
        <f t="shared" si="56"/>
        <v>900</v>
      </c>
      <c r="C908" s="40"/>
      <c r="D908" s="41"/>
      <c r="E908" s="31" t="str">
        <f>IFERROR(IF(OR(確認書!$C$23="",D908=""),"",確認書!$C$23),"")</f>
        <v/>
      </c>
      <c r="F908" s="33" t="str">
        <f>IFERROR(VLOOKUP(E908,リスト!$A$2:$E$49,2,FALSE),"")</f>
        <v/>
      </c>
      <c r="G908" s="40"/>
      <c r="H908" s="29"/>
      <c r="I908" s="46"/>
      <c r="J908" s="34" t="str">
        <f t="shared" si="57"/>
        <v/>
      </c>
      <c r="K908" s="28" t="str">
        <f t="shared" si="58"/>
        <v/>
      </c>
      <c r="L908" s="25" t="str">
        <f t="shared" si="59"/>
        <v/>
      </c>
    </row>
    <row r="909" spans="2:12" ht="22.5" customHeight="1" x14ac:dyDescent="0.45">
      <c r="B909" s="30">
        <f t="shared" si="56"/>
        <v>901</v>
      </c>
      <c r="C909" s="40"/>
      <c r="D909" s="41"/>
      <c r="E909" s="31" t="str">
        <f>IFERROR(IF(OR(確認書!$C$23="",D909=""),"",確認書!$C$23),"")</f>
        <v/>
      </c>
      <c r="F909" s="33" t="str">
        <f>IFERROR(VLOOKUP(E909,リスト!$A$2:$E$49,2,FALSE),"")</f>
        <v/>
      </c>
      <c r="G909" s="40"/>
      <c r="H909" s="29"/>
      <c r="I909" s="46"/>
      <c r="J909" s="34" t="str">
        <f t="shared" si="57"/>
        <v/>
      </c>
      <c r="K909" s="28" t="str">
        <f t="shared" si="58"/>
        <v/>
      </c>
      <c r="L909" s="25" t="str">
        <f t="shared" si="59"/>
        <v/>
      </c>
    </row>
    <row r="910" spans="2:12" ht="22.5" customHeight="1" x14ac:dyDescent="0.45">
      <c r="B910" s="30">
        <f t="shared" si="56"/>
        <v>902</v>
      </c>
      <c r="C910" s="40"/>
      <c r="D910" s="41"/>
      <c r="E910" s="31" t="str">
        <f>IFERROR(IF(OR(確認書!$C$23="",D910=""),"",確認書!$C$23),"")</f>
        <v/>
      </c>
      <c r="F910" s="33" t="str">
        <f>IFERROR(VLOOKUP(E910,リスト!$A$2:$E$49,2,FALSE),"")</f>
        <v/>
      </c>
      <c r="G910" s="40"/>
      <c r="H910" s="29"/>
      <c r="I910" s="46"/>
      <c r="J910" s="34" t="str">
        <f t="shared" si="57"/>
        <v/>
      </c>
      <c r="K910" s="28" t="str">
        <f t="shared" si="58"/>
        <v/>
      </c>
      <c r="L910" s="25" t="str">
        <f t="shared" si="59"/>
        <v/>
      </c>
    </row>
    <row r="911" spans="2:12" ht="22.5" customHeight="1" x14ac:dyDescent="0.45">
      <c r="B911" s="30">
        <f t="shared" si="56"/>
        <v>903</v>
      </c>
      <c r="C911" s="40"/>
      <c r="D911" s="41"/>
      <c r="E911" s="31" t="str">
        <f>IFERROR(IF(OR(確認書!$C$23="",D911=""),"",確認書!$C$23),"")</f>
        <v/>
      </c>
      <c r="F911" s="33" t="str">
        <f>IFERROR(VLOOKUP(E911,リスト!$A$2:$E$49,2,FALSE),"")</f>
        <v/>
      </c>
      <c r="G911" s="40"/>
      <c r="H911" s="29"/>
      <c r="I911" s="46"/>
      <c r="J911" s="34" t="str">
        <f t="shared" si="57"/>
        <v/>
      </c>
      <c r="K911" s="28" t="str">
        <f t="shared" si="58"/>
        <v/>
      </c>
      <c r="L911" s="25" t="str">
        <f t="shared" si="59"/>
        <v/>
      </c>
    </row>
    <row r="912" spans="2:12" ht="22.5" customHeight="1" x14ac:dyDescent="0.45">
      <c r="B912" s="30">
        <f t="shared" si="56"/>
        <v>904</v>
      </c>
      <c r="C912" s="40"/>
      <c r="D912" s="41"/>
      <c r="E912" s="31" t="str">
        <f>IFERROR(IF(OR(確認書!$C$23="",D912=""),"",確認書!$C$23),"")</f>
        <v/>
      </c>
      <c r="F912" s="33" t="str">
        <f>IFERROR(VLOOKUP(E912,リスト!$A$2:$E$49,2,FALSE),"")</f>
        <v/>
      </c>
      <c r="G912" s="40"/>
      <c r="H912" s="29"/>
      <c r="I912" s="46"/>
      <c r="J912" s="34" t="str">
        <f t="shared" si="57"/>
        <v/>
      </c>
      <c r="K912" s="28" t="str">
        <f t="shared" si="58"/>
        <v/>
      </c>
      <c r="L912" s="25" t="str">
        <f t="shared" si="59"/>
        <v/>
      </c>
    </row>
    <row r="913" spans="2:12" ht="22.5" customHeight="1" x14ac:dyDescent="0.45">
      <c r="B913" s="30">
        <f t="shared" si="56"/>
        <v>905</v>
      </c>
      <c r="C913" s="40"/>
      <c r="D913" s="41"/>
      <c r="E913" s="31" t="str">
        <f>IFERROR(IF(OR(確認書!$C$23="",D913=""),"",確認書!$C$23),"")</f>
        <v/>
      </c>
      <c r="F913" s="33" t="str">
        <f>IFERROR(VLOOKUP(E913,リスト!$A$2:$E$49,2,FALSE),"")</f>
        <v/>
      </c>
      <c r="G913" s="40"/>
      <c r="H913" s="29"/>
      <c r="I913" s="46"/>
      <c r="J913" s="34" t="str">
        <f t="shared" si="57"/>
        <v/>
      </c>
      <c r="K913" s="28" t="str">
        <f t="shared" si="58"/>
        <v/>
      </c>
      <c r="L913" s="25" t="str">
        <f t="shared" si="59"/>
        <v/>
      </c>
    </row>
    <row r="914" spans="2:12" ht="22.5" customHeight="1" x14ac:dyDescent="0.45">
      <c r="B914" s="30">
        <f t="shared" si="56"/>
        <v>906</v>
      </c>
      <c r="C914" s="40"/>
      <c r="D914" s="41"/>
      <c r="E914" s="31" t="str">
        <f>IFERROR(IF(OR(確認書!$C$23="",D914=""),"",確認書!$C$23),"")</f>
        <v/>
      </c>
      <c r="F914" s="33" t="str">
        <f>IFERROR(VLOOKUP(E914,リスト!$A$2:$E$49,2,FALSE),"")</f>
        <v/>
      </c>
      <c r="G914" s="40"/>
      <c r="H914" s="29"/>
      <c r="I914" s="46"/>
      <c r="J914" s="34" t="str">
        <f t="shared" si="57"/>
        <v/>
      </c>
      <c r="K914" s="28" t="str">
        <f t="shared" si="58"/>
        <v/>
      </c>
      <c r="L914" s="25" t="str">
        <f t="shared" si="59"/>
        <v/>
      </c>
    </row>
    <row r="915" spans="2:12" ht="22.5" customHeight="1" x14ac:dyDescent="0.45">
      <c r="B915" s="30">
        <f t="shared" si="56"/>
        <v>907</v>
      </c>
      <c r="C915" s="40"/>
      <c r="D915" s="41"/>
      <c r="E915" s="31" t="str">
        <f>IFERROR(IF(OR(確認書!$C$23="",D915=""),"",確認書!$C$23),"")</f>
        <v/>
      </c>
      <c r="F915" s="33" t="str">
        <f>IFERROR(VLOOKUP(E915,リスト!$A$2:$E$49,2,FALSE),"")</f>
        <v/>
      </c>
      <c r="G915" s="40"/>
      <c r="H915" s="29"/>
      <c r="I915" s="46"/>
      <c r="J915" s="34" t="str">
        <f t="shared" si="57"/>
        <v/>
      </c>
      <c r="K915" s="28" t="str">
        <f t="shared" si="58"/>
        <v/>
      </c>
      <c r="L915" s="25" t="str">
        <f t="shared" si="59"/>
        <v/>
      </c>
    </row>
    <row r="916" spans="2:12" ht="22.5" customHeight="1" x14ac:dyDescent="0.45">
      <c r="B916" s="30">
        <f t="shared" si="56"/>
        <v>908</v>
      </c>
      <c r="C916" s="40"/>
      <c r="D916" s="41"/>
      <c r="E916" s="31" t="str">
        <f>IFERROR(IF(OR(確認書!$C$23="",D916=""),"",確認書!$C$23),"")</f>
        <v/>
      </c>
      <c r="F916" s="33" t="str">
        <f>IFERROR(VLOOKUP(E916,リスト!$A$2:$E$49,2,FALSE),"")</f>
        <v/>
      </c>
      <c r="G916" s="40"/>
      <c r="H916" s="29"/>
      <c r="I916" s="46"/>
      <c r="J916" s="34" t="str">
        <f t="shared" si="57"/>
        <v/>
      </c>
      <c r="K916" s="28" t="str">
        <f t="shared" si="58"/>
        <v/>
      </c>
      <c r="L916" s="25" t="str">
        <f t="shared" si="59"/>
        <v/>
      </c>
    </row>
    <row r="917" spans="2:12" ht="22.5" customHeight="1" x14ac:dyDescent="0.45">
      <c r="B917" s="30">
        <f t="shared" si="56"/>
        <v>909</v>
      </c>
      <c r="C917" s="40"/>
      <c r="D917" s="41"/>
      <c r="E917" s="31" t="str">
        <f>IFERROR(IF(OR(確認書!$C$23="",D917=""),"",確認書!$C$23),"")</f>
        <v/>
      </c>
      <c r="F917" s="33" t="str">
        <f>IFERROR(VLOOKUP(E917,リスト!$A$2:$E$49,2,FALSE),"")</f>
        <v/>
      </c>
      <c r="G917" s="40"/>
      <c r="H917" s="29"/>
      <c r="I917" s="46"/>
      <c r="J917" s="34" t="str">
        <f t="shared" si="57"/>
        <v/>
      </c>
      <c r="K917" s="28" t="str">
        <f t="shared" si="58"/>
        <v/>
      </c>
      <c r="L917" s="25" t="str">
        <f t="shared" si="59"/>
        <v/>
      </c>
    </row>
    <row r="918" spans="2:12" ht="22.5" customHeight="1" x14ac:dyDescent="0.45">
      <c r="B918" s="30">
        <f t="shared" si="56"/>
        <v>910</v>
      </c>
      <c r="C918" s="40"/>
      <c r="D918" s="41"/>
      <c r="E918" s="31" t="str">
        <f>IFERROR(IF(OR(確認書!$C$23="",D918=""),"",確認書!$C$23),"")</f>
        <v/>
      </c>
      <c r="F918" s="33" t="str">
        <f>IFERROR(VLOOKUP(E918,リスト!$A$2:$E$49,2,FALSE),"")</f>
        <v/>
      </c>
      <c r="G918" s="40"/>
      <c r="H918" s="29"/>
      <c r="I918" s="46"/>
      <c r="J918" s="34" t="str">
        <f t="shared" si="57"/>
        <v/>
      </c>
      <c r="K918" s="28" t="str">
        <f t="shared" si="58"/>
        <v/>
      </c>
      <c r="L918" s="25" t="str">
        <f t="shared" si="59"/>
        <v/>
      </c>
    </row>
    <row r="919" spans="2:12" ht="22.5" customHeight="1" x14ac:dyDescent="0.45">
      <c r="B919" s="30">
        <f t="shared" si="56"/>
        <v>911</v>
      </c>
      <c r="C919" s="40"/>
      <c r="D919" s="41"/>
      <c r="E919" s="31" t="str">
        <f>IFERROR(IF(OR(確認書!$C$23="",D919=""),"",確認書!$C$23),"")</f>
        <v/>
      </c>
      <c r="F919" s="33" t="str">
        <f>IFERROR(VLOOKUP(E919,リスト!$A$2:$E$49,2,FALSE),"")</f>
        <v/>
      </c>
      <c r="G919" s="40"/>
      <c r="H919" s="29"/>
      <c r="I919" s="46"/>
      <c r="J919" s="34" t="str">
        <f t="shared" si="57"/>
        <v/>
      </c>
      <c r="K919" s="28" t="str">
        <f t="shared" si="58"/>
        <v/>
      </c>
      <c r="L919" s="25" t="str">
        <f t="shared" si="59"/>
        <v/>
      </c>
    </row>
    <row r="920" spans="2:12" ht="22.5" customHeight="1" x14ac:dyDescent="0.45">
      <c r="B920" s="30">
        <f t="shared" si="56"/>
        <v>912</v>
      </c>
      <c r="C920" s="40"/>
      <c r="D920" s="41"/>
      <c r="E920" s="31" t="str">
        <f>IFERROR(IF(OR(確認書!$C$23="",D920=""),"",確認書!$C$23),"")</f>
        <v/>
      </c>
      <c r="F920" s="33" t="str">
        <f>IFERROR(VLOOKUP(E920,リスト!$A$2:$E$49,2,FALSE),"")</f>
        <v/>
      </c>
      <c r="G920" s="40"/>
      <c r="H920" s="29"/>
      <c r="I920" s="46"/>
      <c r="J920" s="34" t="str">
        <f t="shared" si="57"/>
        <v/>
      </c>
      <c r="K920" s="28" t="str">
        <f t="shared" si="58"/>
        <v/>
      </c>
      <c r="L920" s="25" t="str">
        <f t="shared" si="59"/>
        <v/>
      </c>
    </row>
    <row r="921" spans="2:12" ht="22.5" customHeight="1" x14ac:dyDescent="0.45">
      <c r="B921" s="30">
        <f t="shared" si="56"/>
        <v>913</v>
      </c>
      <c r="C921" s="40"/>
      <c r="D921" s="41"/>
      <c r="E921" s="31" t="str">
        <f>IFERROR(IF(OR(確認書!$C$23="",D921=""),"",確認書!$C$23),"")</f>
        <v/>
      </c>
      <c r="F921" s="33" t="str">
        <f>IFERROR(VLOOKUP(E921,リスト!$A$2:$E$49,2,FALSE),"")</f>
        <v/>
      </c>
      <c r="G921" s="40"/>
      <c r="H921" s="29"/>
      <c r="I921" s="46"/>
      <c r="J921" s="34" t="str">
        <f t="shared" si="57"/>
        <v/>
      </c>
      <c r="K921" s="28" t="str">
        <f t="shared" si="58"/>
        <v/>
      </c>
      <c r="L921" s="25" t="str">
        <f t="shared" si="59"/>
        <v/>
      </c>
    </row>
    <row r="922" spans="2:12" ht="22.5" customHeight="1" x14ac:dyDescent="0.45">
      <c r="B922" s="30">
        <f t="shared" si="56"/>
        <v>914</v>
      </c>
      <c r="C922" s="40"/>
      <c r="D922" s="41"/>
      <c r="E922" s="31" t="str">
        <f>IFERROR(IF(OR(確認書!$C$23="",D922=""),"",確認書!$C$23),"")</f>
        <v/>
      </c>
      <c r="F922" s="33" t="str">
        <f>IFERROR(VLOOKUP(E922,リスト!$A$2:$E$49,2,FALSE),"")</f>
        <v/>
      </c>
      <c r="G922" s="40"/>
      <c r="H922" s="29"/>
      <c r="I922" s="46"/>
      <c r="J922" s="34" t="str">
        <f t="shared" si="57"/>
        <v/>
      </c>
      <c r="K922" s="28" t="str">
        <f t="shared" si="58"/>
        <v/>
      </c>
      <c r="L922" s="25" t="str">
        <f t="shared" si="59"/>
        <v/>
      </c>
    </row>
    <row r="923" spans="2:12" ht="22.5" customHeight="1" x14ac:dyDescent="0.45">
      <c r="B923" s="30">
        <f t="shared" si="56"/>
        <v>915</v>
      </c>
      <c r="C923" s="40"/>
      <c r="D923" s="41"/>
      <c r="E923" s="31" t="str">
        <f>IFERROR(IF(OR(確認書!$C$23="",D923=""),"",確認書!$C$23),"")</f>
        <v/>
      </c>
      <c r="F923" s="33" t="str">
        <f>IFERROR(VLOOKUP(E923,リスト!$A$2:$E$49,2,FALSE),"")</f>
        <v/>
      </c>
      <c r="G923" s="40"/>
      <c r="H923" s="29"/>
      <c r="I923" s="46"/>
      <c r="J923" s="34" t="str">
        <f t="shared" si="57"/>
        <v/>
      </c>
      <c r="K923" s="28" t="str">
        <f t="shared" si="58"/>
        <v/>
      </c>
      <c r="L923" s="25" t="str">
        <f t="shared" si="59"/>
        <v/>
      </c>
    </row>
    <row r="924" spans="2:12" ht="22.5" customHeight="1" x14ac:dyDescent="0.45">
      <c r="B924" s="30">
        <f t="shared" si="56"/>
        <v>916</v>
      </c>
      <c r="C924" s="40"/>
      <c r="D924" s="41"/>
      <c r="E924" s="31" t="str">
        <f>IFERROR(IF(OR(確認書!$C$23="",D924=""),"",確認書!$C$23),"")</f>
        <v/>
      </c>
      <c r="F924" s="33" t="str">
        <f>IFERROR(VLOOKUP(E924,リスト!$A$2:$E$49,2,FALSE),"")</f>
        <v/>
      </c>
      <c r="G924" s="40"/>
      <c r="H924" s="29"/>
      <c r="I924" s="46"/>
      <c r="J924" s="34" t="str">
        <f t="shared" si="57"/>
        <v/>
      </c>
      <c r="K924" s="28" t="str">
        <f t="shared" si="58"/>
        <v/>
      </c>
      <c r="L924" s="25" t="str">
        <f t="shared" si="59"/>
        <v/>
      </c>
    </row>
    <row r="925" spans="2:12" ht="22.5" customHeight="1" x14ac:dyDescent="0.45">
      <c r="B925" s="30">
        <f t="shared" si="56"/>
        <v>917</v>
      </c>
      <c r="C925" s="40"/>
      <c r="D925" s="41"/>
      <c r="E925" s="31" t="str">
        <f>IFERROR(IF(OR(確認書!$C$23="",D925=""),"",確認書!$C$23),"")</f>
        <v/>
      </c>
      <c r="F925" s="33" t="str">
        <f>IFERROR(VLOOKUP(E925,リスト!$A$2:$E$49,2,FALSE),"")</f>
        <v/>
      </c>
      <c r="G925" s="40"/>
      <c r="H925" s="29"/>
      <c r="I925" s="46"/>
      <c r="J925" s="34" t="str">
        <f t="shared" si="57"/>
        <v/>
      </c>
      <c r="K925" s="28" t="str">
        <f t="shared" si="58"/>
        <v/>
      </c>
      <c r="L925" s="25" t="str">
        <f t="shared" si="59"/>
        <v/>
      </c>
    </row>
    <row r="926" spans="2:12" ht="22.5" customHeight="1" x14ac:dyDescent="0.45">
      <c r="B926" s="30">
        <f t="shared" si="56"/>
        <v>918</v>
      </c>
      <c r="C926" s="40"/>
      <c r="D926" s="41"/>
      <c r="E926" s="31" t="str">
        <f>IFERROR(IF(OR(確認書!$C$23="",D926=""),"",確認書!$C$23),"")</f>
        <v/>
      </c>
      <c r="F926" s="33" t="str">
        <f>IFERROR(VLOOKUP(E926,リスト!$A$2:$E$49,2,FALSE),"")</f>
        <v/>
      </c>
      <c r="G926" s="40"/>
      <c r="H926" s="29"/>
      <c r="I926" s="46"/>
      <c r="J926" s="34" t="str">
        <f t="shared" si="57"/>
        <v/>
      </c>
      <c r="K926" s="28" t="str">
        <f t="shared" si="58"/>
        <v/>
      </c>
      <c r="L926" s="25" t="str">
        <f t="shared" si="59"/>
        <v/>
      </c>
    </row>
    <row r="927" spans="2:12" ht="22.5" customHeight="1" x14ac:dyDescent="0.45">
      <c r="B927" s="30">
        <f t="shared" si="56"/>
        <v>919</v>
      </c>
      <c r="C927" s="40"/>
      <c r="D927" s="41"/>
      <c r="E927" s="31" t="str">
        <f>IFERROR(IF(OR(確認書!$C$23="",D927=""),"",確認書!$C$23),"")</f>
        <v/>
      </c>
      <c r="F927" s="33" t="str">
        <f>IFERROR(VLOOKUP(E927,リスト!$A$2:$E$49,2,FALSE),"")</f>
        <v/>
      </c>
      <c r="G927" s="40"/>
      <c r="H927" s="29"/>
      <c r="I927" s="46"/>
      <c r="J927" s="34" t="str">
        <f t="shared" si="57"/>
        <v/>
      </c>
      <c r="K927" s="28" t="str">
        <f t="shared" si="58"/>
        <v/>
      </c>
      <c r="L927" s="25" t="str">
        <f t="shared" si="59"/>
        <v/>
      </c>
    </row>
    <row r="928" spans="2:12" ht="22.5" customHeight="1" x14ac:dyDescent="0.45">
      <c r="B928" s="30">
        <f t="shared" si="56"/>
        <v>920</v>
      </c>
      <c r="C928" s="40"/>
      <c r="D928" s="41"/>
      <c r="E928" s="31" t="str">
        <f>IFERROR(IF(OR(確認書!$C$23="",D928=""),"",確認書!$C$23),"")</f>
        <v/>
      </c>
      <c r="F928" s="33" t="str">
        <f>IFERROR(VLOOKUP(E928,リスト!$A$2:$E$49,2,FALSE),"")</f>
        <v/>
      </c>
      <c r="G928" s="40"/>
      <c r="H928" s="29"/>
      <c r="I928" s="46"/>
      <c r="J928" s="34" t="str">
        <f t="shared" si="57"/>
        <v/>
      </c>
      <c r="K928" s="28" t="str">
        <f t="shared" si="58"/>
        <v/>
      </c>
      <c r="L928" s="25" t="str">
        <f t="shared" si="59"/>
        <v/>
      </c>
    </row>
    <row r="929" spans="2:12" ht="22.5" customHeight="1" x14ac:dyDescent="0.45">
      <c r="B929" s="30">
        <f t="shared" si="56"/>
        <v>921</v>
      </c>
      <c r="C929" s="40"/>
      <c r="D929" s="41"/>
      <c r="E929" s="31" t="str">
        <f>IFERROR(IF(OR(確認書!$C$23="",D929=""),"",確認書!$C$23),"")</f>
        <v/>
      </c>
      <c r="F929" s="33" t="str">
        <f>IFERROR(VLOOKUP(E929,リスト!$A$2:$E$49,2,FALSE),"")</f>
        <v/>
      </c>
      <c r="G929" s="40"/>
      <c r="H929" s="29"/>
      <c r="I929" s="46"/>
      <c r="J929" s="34" t="str">
        <f t="shared" si="57"/>
        <v/>
      </c>
      <c r="K929" s="28" t="str">
        <f t="shared" si="58"/>
        <v/>
      </c>
      <c r="L929" s="25" t="str">
        <f t="shared" si="59"/>
        <v/>
      </c>
    </row>
    <row r="930" spans="2:12" ht="22.5" customHeight="1" x14ac:dyDescent="0.45">
      <c r="B930" s="30">
        <f t="shared" si="56"/>
        <v>922</v>
      </c>
      <c r="C930" s="40"/>
      <c r="D930" s="41"/>
      <c r="E930" s="31" t="str">
        <f>IFERROR(IF(OR(確認書!$C$23="",D930=""),"",確認書!$C$23),"")</f>
        <v/>
      </c>
      <c r="F930" s="33" t="str">
        <f>IFERROR(VLOOKUP(E930,リスト!$A$2:$E$49,2,FALSE),"")</f>
        <v/>
      </c>
      <c r="G930" s="40"/>
      <c r="H930" s="29"/>
      <c r="I930" s="46"/>
      <c r="J930" s="34" t="str">
        <f t="shared" si="57"/>
        <v/>
      </c>
      <c r="K930" s="28" t="str">
        <f t="shared" si="58"/>
        <v/>
      </c>
      <c r="L930" s="25" t="str">
        <f t="shared" si="59"/>
        <v/>
      </c>
    </row>
    <row r="931" spans="2:12" ht="22.5" customHeight="1" x14ac:dyDescent="0.45">
      <c r="B931" s="30">
        <f t="shared" si="56"/>
        <v>923</v>
      </c>
      <c r="C931" s="40"/>
      <c r="D931" s="41"/>
      <c r="E931" s="31" t="str">
        <f>IFERROR(IF(OR(確認書!$C$23="",D931=""),"",確認書!$C$23),"")</f>
        <v/>
      </c>
      <c r="F931" s="33" t="str">
        <f>IFERROR(VLOOKUP(E931,リスト!$A$2:$E$49,2,FALSE),"")</f>
        <v/>
      </c>
      <c r="G931" s="40"/>
      <c r="H931" s="29"/>
      <c r="I931" s="46"/>
      <c r="J931" s="34" t="str">
        <f t="shared" si="57"/>
        <v/>
      </c>
      <c r="K931" s="28" t="str">
        <f t="shared" si="58"/>
        <v/>
      </c>
      <c r="L931" s="25" t="str">
        <f t="shared" si="59"/>
        <v/>
      </c>
    </row>
    <row r="932" spans="2:12" ht="22.5" customHeight="1" x14ac:dyDescent="0.45">
      <c r="B932" s="30">
        <f t="shared" si="56"/>
        <v>924</v>
      </c>
      <c r="C932" s="40"/>
      <c r="D932" s="41"/>
      <c r="E932" s="31" t="str">
        <f>IFERROR(IF(OR(確認書!$C$23="",D932=""),"",確認書!$C$23),"")</f>
        <v/>
      </c>
      <c r="F932" s="33" t="str">
        <f>IFERROR(VLOOKUP(E932,リスト!$A$2:$E$49,2,FALSE),"")</f>
        <v/>
      </c>
      <c r="G932" s="40"/>
      <c r="H932" s="29"/>
      <c r="I932" s="46"/>
      <c r="J932" s="34" t="str">
        <f t="shared" si="57"/>
        <v/>
      </c>
      <c r="K932" s="28" t="str">
        <f t="shared" si="58"/>
        <v/>
      </c>
      <c r="L932" s="25" t="str">
        <f t="shared" si="59"/>
        <v/>
      </c>
    </row>
    <row r="933" spans="2:12" ht="22.5" customHeight="1" x14ac:dyDescent="0.45">
      <c r="B933" s="30">
        <f t="shared" si="56"/>
        <v>925</v>
      </c>
      <c r="C933" s="40"/>
      <c r="D933" s="41"/>
      <c r="E933" s="31" t="str">
        <f>IFERROR(IF(OR(確認書!$C$23="",D933=""),"",確認書!$C$23),"")</f>
        <v/>
      </c>
      <c r="F933" s="33" t="str">
        <f>IFERROR(VLOOKUP(E933,リスト!$A$2:$E$49,2,FALSE),"")</f>
        <v/>
      </c>
      <c r="G933" s="40"/>
      <c r="H933" s="29"/>
      <c r="I933" s="46"/>
      <c r="J933" s="34" t="str">
        <f t="shared" si="57"/>
        <v/>
      </c>
      <c r="K933" s="28" t="str">
        <f t="shared" si="58"/>
        <v/>
      </c>
      <c r="L933" s="25" t="str">
        <f t="shared" si="59"/>
        <v/>
      </c>
    </row>
    <row r="934" spans="2:12" ht="22.5" customHeight="1" x14ac:dyDescent="0.45">
      <c r="B934" s="30">
        <f t="shared" si="56"/>
        <v>926</v>
      </c>
      <c r="C934" s="40"/>
      <c r="D934" s="41"/>
      <c r="E934" s="31" t="str">
        <f>IFERROR(IF(OR(確認書!$C$23="",D934=""),"",確認書!$C$23),"")</f>
        <v/>
      </c>
      <c r="F934" s="33" t="str">
        <f>IFERROR(VLOOKUP(E934,リスト!$A$2:$E$49,2,FALSE),"")</f>
        <v/>
      </c>
      <c r="G934" s="40"/>
      <c r="H934" s="29"/>
      <c r="I934" s="46"/>
      <c r="J934" s="34" t="str">
        <f t="shared" si="57"/>
        <v/>
      </c>
      <c r="K934" s="28" t="str">
        <f t="shared" si="58"/>
        <v/>
      </c>
      <c r="L934" s="25" t="str">
        <f t="shared" si="59"/>
        <v/>
      </c>
    </row>
    <row r="935" spans="2:12" ht="22.5" customHeight="1" x14ac:dyDescent="0.45">
      <c r="B935" s="30">
        <f t="shared" si="56"/>
        <v>927</v>
      </c>
      <c r="C935" s="40"/>
      <c r="D935" s="41"/>
      <c r="E935" s="31" t="str">
        <f>IFERROR(IF(OR(確認書!$C$23="",D935=""),"",確認書!$C$23),"")</f>
        <v/>
      </c>
      <c r="F935" s="33" t="str">
        <f>IFERROR(VLOOKUP(E935,リスト!$A$2:$E$49,2,FALSE),"")</f>
        <v/>
      </c>
      <c r="G935" s="40"/>
      <c r="H935" s="29"/>
      <c r="I935" s="46"/>
      <c r="J935" s="34" t="str">
        <f t="shared" si="57"/>
        <v/>
      </c>
      <c r="K935" s="28" t="str">
        <f t="shared" si="58"/>
        <v/>
      </c>
      <c r="L935" s="25" t="str">
        <f t="shared" si="59"/>
        <v/>
      </c>
    </row>
    <row r="936" spans="2:12" ht="22.5" customHeight="1" x14ac:dyDescent="0.45">
      <c r="B936" s="30">
        <f t="shared" si="56"/>
        <v>928</v>
      </c>
      <c r="C936" s="40"/>
      <c r="D936" s="41"/>
      <c r="E936" s="31" t="str">
        <f>IFERROR(IF(OR(確認書!$C$23="",D936=""),"",確認書!$C$23),"")</f>
        <v/>
      </c>
      <c r="F936" s="33" t="str">
        <f>IFERROR(VLOOKUP(E936,リスト!$A$2:$E$49,2,FALSE),"")</f>
        <v/>
      </c>
      <c r="G936" s="40"/>
      <c r="H936" s="29"/>
      <c r="I936" s="46"/>
      <c r="J936" s="34" t="str">
        <f t="shared" si="57"/>
        <v/>
      </c>
      <c r="K936" s="28" t="str">
        <f t="shared" si="58"/>
        <v/>
      </c>
      <c r="L936" s="25" t="str">
        <f t="shared" si="59"/>
        <v/>
      </c>
    </row>
    <row r="937" spans="2:12" ht="22.5" customHeight="1" x14ac:dyDescent="0.45">
      <c r="B937" s="30">
        <f t="shared" si="56"/>
        <v>929</v>
      </c>
      <c r="C937" s="40"/>
      <c r="D937" s="41"/>
      <c r="E937" s="31" t="str">
        <f>IFERROR(IF(OR(確認書!$C$23="",D937=""),"",確認書!$C$23),"")</f>
        <v/>
      </c>
      <c r="F937" s="33" t="str">
        <f>IFERROR(VLOOKUP(E937,リスト!$A$2:$E$49,2,FALSE),"")</f>
        <v/>
      </c>
      <c r="G937" s="40"/>
      <c r="H937" s="29"/>
      <c r="I937" s="46"/>
      <c r="J937" s="34" t="str">
        <f t="shared" si="57"/>
        <v/>
      </c>
      <c r="K937" s="28" t="str">
        <f t="shared" si="58"/>
        <v/>
      </c>
      <c r="L937" s="25" t="str">
        <f t="shared" si="59"/>
        <v/>
      </c>
    </row>
    <row r="938" spans="2:12" ht="22.5" customHeight="1" x14ac:dyDescent="0.45">
      <c r="B938" s="30">
        <f t="shared" si="56"/>
        <v>930</v>
      </c>
      <c r="C938" s="40"/>
      <c r="D938" s="41"/>
      <c r="E938" s="31" t="str">
        <f>IFERROR(IF(OR(確認書!$C$23="",D938=""),"",確認書!$C$23),"")</f>
        <v/>
      </c>
      <c r="F938" s="33" t="str">
        <f>IFERROR(VLOOKUP(E938,リスト!$A$2:$E$49,2,FALSE),"")</f>
        <v/>
      </c>
      <c r="G938" s="40"/>
      <c r="H938" s="29"/>
      <c r="I938" s="46"/>
      <c r="J938" s="34" t="str">
        <f t="shared" si="57"/>
        <v/>
      </c>
      <c r="K938" s="28" t="str">
        <f t="shared" si="58"/>
        <v/>
      </c>
      <c r="L938" s="25" t="str">
        <f t="shared" si="59"/>
        <v/>
      </c>
    </row>
    <row r="939" spans="2:12" ht="22.5" customHeight="1" x14ac:dyDescent="0.45">
      <c r="B939" s="30">
        <f t="shared" si="56"/>
        <v>931</v>
      </c>
      <c r="C939" s="40"/>
      <c r="D939" s="41"/>
      <c r="E939" s="31" t="str">
        <f>IFERROR(IF(OR(確認書!$C$23="",D939=""),"",確認書!$C$23),"")</f>
        <v/>
      </c>
      <c r="F939" s="33" t="str">
        <f>IFERROR(VLOOKUP(E939,リスト!$A$2:$E$49,2,FALSE),"")</f>
        <v/>
      </c>
      <c r="G939" s="40"/>
      <c r="H939" s="29"/>
      <c r="I939" s="46"/>
      <c r="J939" s="34" t="str">
        <f t="shared" si="57"/>
        <v/>
      </c>
      <c r="K939" s="28" t="str">
        <f t="shared" si="58"/>
        <v/>
      </c>
      <c r="L939" s="25" t="str">
        <f t="shared" si="59"/>
        <v/>
      </c>
    </row>
    <row r="940" spans="2:12" ht="22.5" customHeight="1" x14ac:dyDescent="0.45">
      <c r="B940" s="30">
        <f t="shared" si="56"/>
        <v>932</v>
      </c>
      <c r="C940" s="40"/>
      <c r="D940" s="41"/>
      <c r="E940" s="31" t="str">
        <f>IFERROR(IF(OR(確認書!$C$23="",D940=""),"",確認書!$C$23),"")</f>
        <v/>
      </c>
      <c r="F940" s="33" t="str">
        <f>IFERROR(VLOOKUP(E940,リスト!$A$2:$E$49,2,FALSE),"")</f>
        <v/>
      </c>
      <c r="G940" s="40"/>
      <c r="H940" s="29"/>
      <c r="I940" s="46"/>
      <c r="J940" s="34" t="str">
        <f t="shared" si="57"/>
        <v/>
      </c>
      <c r="K940" s="28" t="str">
        <f t="shared" si="58"/>
        <v/>
      </c>
      <c r="L940" s="25" t="str">
        <f t="shared" si="59"/>
        <v/>
      </c>
    </row>
    <row r="941" spans="2:12" ht="22.5" customHeight="1" x14ac:dyDescent="0.45">
      <c r="B941" s="30">
        <f t="shared" si="56"/>
        <v>933</v>
      </c>
      <c r="C941" s="40"/>
      <c r="D941" s="41"/>
      <c r="E941" s="31" t="str">
        <f>IFERROR(IF(OR(確認書!$C$23="",D941=""),"",確認書!$C$23),"")</f>
        <v/>
      </c>
      <c r="F941" s="33" t="str">
        <f>IFERROR(VLOOKUP(E941,リスト!$A$2:$E$49,2,FALSE),"")</f>
        <v/>
      </c>
      <c r="G941" s="40"/>
      <c r="H941" s="29"/>
      <c r="I941" s="46"/>
      <c r="J941" s="34" t="str">
        <f t="shared" si="57"/>
        <v/>
      </c>
      <c r="K941" s="28" t="str">
        <f t="shared" si="58"/>
        <v/>
      </c>
      <c r="L941" s="25" t="str">
        <f t="shared" si="59"/>
        <v/>
      </c>
    </row>
    <row r="942" spans="2:12" ht="22.5" customHeight="1" x14ac:dyDescent="0.45">
      <c r="B942" s="30">
        <f t="shared" si="56"/>
        <v>934</v>
      </c>
      <c r="C942" s="40"/>
      <c r="D942" s="41"/>
      <c r="E942" s="31" t="str">
        <f>IFERROR(IF(OR(確認書!$C$23="",D942=""),"",確認書!$C$23),"")</f>
        <v/>
      </c>
      <c r="F942" s="33" t="str">
        <f>IFERROR(VLOOKUP(E942,リスト!$A$2:$E$49,2,FALSE),"")</f>
        <v/>
      </c>
      <c r="G942" s="40"/>
      <c r="H942" s="29"/>
      <c r="I942" s="46"/>
      <c r="J942" s="34" t="str">
        <f t="shared" si="57"/>
        <v/>
      </c>
      <c r="K942" s="28" t="str">
        <f t="shared" si="58"/>
        <v/>
      </c>
      <c r="L942" s="25" t="str">
        <f t="shared" si="59"/>
        <v/>
      </c>
    </row>
    <row r="943" spans="2:12" ht="22.5" customHeight="1" x14ac:dyDescent="0.45">
      <c r="B943" s="30">
        <f t="shared" si="56"/>
        <v>935</v>
      </c>
      <c r="C943" s="40"/>
      <c r="D943" s="41"/>
      <c r="E943" s="31" t="str">
        <f>IFERROR(IF(OR(確認書!$C$23="",D943=""),"",確認書!$C$23),"")</f>
        <v/>
      </c>
      <c r="F943" s="33" t="str">
        <f>IFERROR(VLOOKUP(E943,リスト!$A$2:$E$49,2,FALSE),"")</f>
        <v/>
      </c>
      <c r="G943" s="40"/>
      <c r="H943" s="29"/>
      <c r="I943" s="46"/>
      <c r="J943" s="34" t="str">
        <f t="shared" si="57"/>
        <v/>
      </c>
      <c r="K943" s="28" t="str">
        <f t="shared" si="58"/>
        <v/>
      </c>
      <c r="L943" s="25" t="str">
        <f t="shared" si="59"/>
        <v/>
      </c>
    </row>
    <row r="944" spans="2:12" ht="22.5" customHeight="1" x14ac:dyDescent="0.45">
      <c r="B944" s="30">
        <f t="shared" si="56"/>
        <v>936</v>
      </c>
      <c r="C944" s="40"/>
      <c r="D944" s="41"/>
      <c r="E944" s="31" t="str">
        <f>IFERROR(IF(OR(確認書!$C$23="",D944=""),"",確認書!$C$23),"")</f>
        <v/>
      </c>
      <c r="F944" s="33" t="str">
        <f>IFERROR(VLOOKUP(E944,リスト!$A$2:$E$49,2,FALSE),"")</f>
        <v/>
      </c>
      <c r="G944" s="40"/>
      <c r="H944" s="29"/>
      <c r="I944" s="46"/>
      <c r="J944" s="34" t="str">
        <f t="shared" si="57"/>
        <v/>
      </c>
      <c r="K944" s="28" t="str">
        <f t="shared" si="58"/>
        <v/>
      </c>
      <c r="L944" s="25" t="str">
        <f t="shared" si="59"/>
        <v/>
      </c>
    </row>
    <row r="945" spans="2:12" ht="22.5" customHeight="1" x14ac:dyDescent="0.45">
      <c r="B945" s="30">
        <f t="shared" si="56"/>
        <v>937</v>
      </c>
      <c r="C945" s="40"/>
      <c r="D945" s="41"/>
      <c r="E945" s="31" t="str">
        <f>IFERROR(IF(OR(確認書!$C$23="",D945=""),"",確認書!$C$23),"")</f>
        <v/>
      </c>
      <c r="F945" s="33" t="str">
        <f>IFERROR(VLOOKUP(E945,リスト!$A$2:$E$49,2,FALSE),"")</f>
        <v/>
      </c>
      <c r="G945" s="40"/>
      <c r="H945" s="29"/>
      <c r="I945" s="46"/>
      <c r="J945" s="34" t="str">
        <f t="shared" si="57"/>
        <v/>
      </c>
      <c r="K945" s="28" t="str">
        <f t="shared" si="58"/>
        <v/>
      </c>
      <c r="L945" s="25" t="str">
        <f t="shared" si="59"/>
        <v/>
      </c>
    </row>
    <row r="946" spans="2:12" ht="22.5" customHeight="1" x14ac:dyDescent="0.45">
      <c r="B946" s="30">
        <f t="shared" si="56"/>
        <v>938</v>
      </c>
      <c r="C946" s="40"/>
      <c r="D946" s="41"/>
      <c r="E946" s="31" t="str">
        <f>IFERROR(IF(OR(確認書!$C$23="",D946=""),"",確認書!$C$23),"")</f>
        <v/>
      </c>
      <c r="F946" s="33" t="str">
        <f>IFERROR(VLOOKUP(E946,リスト!$A$2:$E$49,2,FALSE),"")</f>
        <v/>
      </c>
      <c r="G946" s="40"/>
      <c r="H946" s="29"/>
      <c r="I946" s="46"/>
      <c r="J946" s="34" t="str">
        <f t="shared" si="57"/>
        <v/>
      </c>
      <c r="K946" s="28" t="str">
        <f t="shared" si="58"/>
        <v/>
      </c>
      <c r="L946" s="25" t="str">
        <f t="shared" si="59"/>
        <v/>
      </c>
    </row>
    <row r="947" spans="2:12" ht="22.5" customHeight="1" x14ac:dyDescent="0.45">
      <c r="B947" s="30">
        <f t="shared" si="56"/>
        <v>939</v>
      </c>
      <c r="C947" s="40"/>
      <c r="D947" s="41"/>
      <c r="E947" s="31" t="str">
        <f>IFERROR(IF(OR(確認書!$C$23="",D947=""),"",確認書!$C$23),"")</f>
        <v/>
      </c>
      <c r="F947" s="33" t="str">
        <f>IFERROR(VLOOKUP(E947,リスト!$A$2:$E$49,2,FALSE),"")</f>
        <v/>
      </c>
      <c r="G947" s="40"/>
      <c r="H947" s="29"/>
      <c r="I947" s="46"/>
      <c r="J947" s="34" t="str">
        <f t="shared" si="57"/>
        <v/>
      </c>
      <c r="K947" s="28" t="str">
        <f t="shared" si="58"/>
        <v/>
      </c>
      <c r="L947" s="25" t="str">
        <f t="shared" si="59"/>
        <v/>
      </c>
    </row>
    <row r="948" spans="2:12" ht="22.5" customHeight="1" x14ac:dyDescent="0.45">
      <c r="B948" s="30">
        <f t="shared" si="56"/>
        <v>940</v>
      </c>
      <c r="C948" s="40"/>
      <c r="D948" s="41"/>
      <c r="E948" s="31" t="str">
        <f>IFERROR(IF(OR(確認書!$C$23="",D948=""),"",確認書!$C$23),"")</f>
        <v/>
      </c>
      <c r="F948" s="33" t="str">
        <f>IFERROR(VLOOKUP(E948,リスト!$A$2:$E$49,2,FALSE),"")</f>
        <v/>
      </c>
      <c r="G948" s="40"/>
      <c r="H948" s="29"/>
      <c r="I948" s="46"/>
      <c r="J948" s="34" t="str">
        <f t="shared" si="57"/>
        <v/>
      </c>
      <c r="K948" s="28" t="str">
        <f t="shared" si="58"/>
        <v/>
      </c>
      <c r="L948" s="25" t="str">
        <f t="shared" si="59"/>
        <v/>
      </c>
    </row>
    <row r="949" spans="2:12" ht="22.5" customHeight="1" x14ac:dyDescent="0.45">
      <c r="B949" s="30">
        <f t="shared" si="56"/>
        <v>941</v>
      </c>
      <c r="C949" s="40"/>
      <c r="D949" s="41"/>
      <c r="E949" s="31" t="str">
        <f>IFERROR(IF(OR(確認書!$C$23="",D949=""),"",確認書!$C$23),"")</f>
        <v/>
      </c>
      <c r="F949" s="33" t="str">
        <f>IFERROR(VLOOKUP(E949,リスト!$A$2:$E$49,2,FALSE),"")</f>
        <v/>
      </c>
      <c r="G949" s="40"/>
      <c r="H949" s="29"/>
      <c r="I949" s="46"/>
      <c r="J949" s="34" t="str">
        <f t="shared" si="57"/>
        <v/>
      </c>
      <c r="K949" s="28" t="str">
        <f t="shared" si="58"/>
        <v/>
      </c>
      <c r="L949" s="25" t="str">
        <f t="shared" si="59"/>
        <v/>
      </c>
    </row>
    <row r="950" spans="2:12" ht="22.5" customHeight="1" x14ac:dyDescent="0.45">
      <c r="B950" s="30">
        <f t="shared" si="56"/>
        <v>942</v>
      </c>
      <c r="C950" s="40"/>
      <c r="D950" s="41"/>
      <c r="E950" s="31" t="str">
        <f>IFERROR(IF(OR(確認書!$C$23="",D950=""),"",確認書!$C$23),"")</f>
        <v/>
      </c>
      <c r="F950" s="33" t="str">
        <f>IFERROR(VLOOKUP(E950,リスト!$A$2:$E$49,2,FALSE),"")</f>
        <v/>
      </c>
      <c r="G950" s="40"/>
      <c r="H950" s="29"/>
      <c r="I950" s="46"/>
      <c r="J950" s="34" t="str">
        <f t="shared" si="57"/>
        <v/>
      </c>
      <c r="K950" s="28" t="str">
        <f t="shared" si="58"/>
        <v/>
      </c>
      <c r="L950" s="25" t="str">
        <f t="shared" si="59"/>
        <v/>
      </c>
    </row>
    <row r="951" spans="2:12" ht="22.5" customHeight="1" x14ac:dyDescent="0.45">
      <c r="B951" s="30">
        <f t="shared" si="56"/>
        <v>943</v>
      </c>
      <c r="C951" s="40"/>
      <c r="D951" s="41"/>
      <c r="E951" s="31" t="str">
        <f>IFERROR(IF(OR(確認書!$C$23="",D951=""),"",確認書!$C$23),"")</f>
        <v/>
      </c>
      <c r="F951" s="33" t="str">
        <f>IFERROR(VLOOKUP(E951,リスト!$A$2:$E$49,2,FALSE),"")</f>
        <v/>
      </c>
      <c r="G951" s="40"/>
      <c r="H951" s="29"/>
      <c r="I951" s="46"/>
      <c r="J951" s="34" t="str">
        <f t="shared" si="57"/>
        <v/>
      </c>
      <c r="K951" s="28" t="str">
        <f t="shared" si="58"/>
        <v/>
      </c>
      <c r="L951" s="25" t="str">
        <f t="shared" si="59"/>
        <v/>
      </c>
    </row>
    <row r="952" spans="2:12" ht="22.5" customHeight="1" x14ac:dyDescent="0.45">
      <c r="B952" s="30">
        <f t="shared" si="56"/>
        <v>944</v>
      </c>
      <c r="C952" s="40"/>
      <c r="D952" s="41"/>
      <c r="E952" s="31" t="str">
        <f>IFERROR(IF(OR(確認書!$C$23="",D952=""),"",確認書!$C$23),"")</f>
        <v/>
      </c>
      <c r="F952" s="33" t="str">
        <f>IFERROR(VLOOKUP(E952,リスト!$A$2:$E$49,2,FALSE),"")</f>
        <v/>
      </c>
      <c r="G952" s="40"/>
      <c r="H952" s="29"/>
      <c r="I952" s="46"/>
      <c r="J952" s="34" t="str">
        <f t="shared" si="57"/>
        <v/>
      </c>
      <c r="K952" s="28" t="str">
        <f t="shared" si="58"/>
        <v/>
      </c>
      <c r="L952" s="25" t="str">
        <f t="shared" si="59"/>
        <v/>
      </c>
    </row>
    <row r="953" spans="2:12" ht="22.5" customHeight="1" x14ac:dyDescent="0.45">
      <c r="B953" s="30">
        <f t="shared" si="56"/>
        <v>945</v>
      </c>
      <c r="C953" s="40"/>
      <c r="D953" s="41"/>
      <c r="E953" s="31" t="str">
        <f>IFERROR(IF(OR(確認書!$C$23="",D953=""),"",確認書!$C$23),"")</f>
        <v/>
      </c>
      <c r="F953" s="33" t="str">
        <f>IFERROR(VLOOKUP(E953,リスト!$A$2:$E$49,2,FALSE),"")</f>
        <v/>
      </c>
      <c r="G953" s="40"/>
      <c r="H953" s="29"/>
      <c r="I953" s="46"/>
      <c r="J953" s="34" t="str">
        <f t="shared" si="57"/>
        <v/>
      </c>
      <c r="K953" s="28" t="str">
        <f t="shared" si="58"/>
        <v/>
      </c>
      <c r="L953" s="25" t="str">
        <f t="shared" si="59"/>
        <v/>
      </c>
    </row>
    <row r="954" spans="2:12" ht="22.5" customHeight="1" x14ac:dyDescent="0.45">
      <c r="B954" s="30">
        <f t="shared" si="56"/>
        <v>946</v>
      </c>
      <c r="C954" s="40"/>
      <c r="D954" s="41"/>
      <c r="E954" s="31" t="str">
        <f>IFERROR(IF(OR(確認書!$C$23="",D954=""),"",確認書!$C$23),"")</f>
        <v/>
      </c>
      <c r="F954" s="33" t="str">
        <f>IFERROR(VLOOKUP(E954,リスト!$A$2:$E$49,2,FALSE),"")</f>
        <v/>
      </c>
      <c r="G954" s="40"/>
      <c r="H954" s="29"/>
      <c r="I954" s="46"/>
      <c r="J954" s="34" t="str">
        <f t="shared" si="57"/>
        <v/>
      </c>
      <c r="K954" s="28" t="str">
        <f t="shared" si="58"/>
        <v/>
      </c>
      <c r="L954" s="25" t="str">
        <f t="shared" si="59"/>
        <v/>
      </c>
    </row>
    <row r="955" spans="2:12" ht="22.5" customHeight="1" x14ac:dyDescent="0.45">
      <c r="B955" s="30">
        <f t="shared" si="56"/>
        <v>947</v>
      </c>
      <c r="C955" s="40"/>
      <c r="D955" s="41"/>
      <c r="E955" s="31" t="str">
        <f>IFERROR(IF(OR(確認書!$C$23="",D955=""),"",確認書!$C$23),"")</f>
        <v/>
      </c>
      <c r="F955" s="33" t="str">
        <f>IFERROR(VLOOKUP(E955,リスト!$A$2:$E$49,2,FALSE),"")</f>
        <v/>
      </c>
      <c r="G955" s="40"/>
      <c r="H955" s="29"/>
      <c r="I955" s="46"/>
      <c r="J955" s="34" t="str">
        <f t="shared" si="57"/>
        <v/>
      </c>
      <c r="K955" s="28" t="str">
        <f t="shared" si="58"/>
        <v/>
      </c>
      <c r="L955" s="25" t="str">
        <f t="shared" si="59"/>
        <v/>
      </c>
    </row>
    <row r="956" spans="2:12" ht="22.5" customHeight="1" x14ac:dyDescent="0.45">
      <c r="B956" s="30">
        <f t="shared" si="56"/>
        <v>948</v>
      </c>
      <c r="C956" s="40"/>
      <c r="D956" s="41"/>
      <c r="E956" s="31" t="str">
        <f>IFERROR(IF(OR(確認書!$C$23="",D956=""),"",確認書!$C$23),"")</f>
        <v/>
      </c>
      <c r="F956" s="33" t="str">
        <f>IFERROR(VLOOKUP(E956,リスト!$A$2:$E$49,2,FALSE),"")</f>
        <v/>
      </c>
      <c r="G956" s="40"/>
      <c r="H956" s="29"/>
      <c r="I956" s="46"/>
      <c r="J956" s="34" t="str">
        <f t="shared" si="57"/>
        <v/>
      </c>
      <c r="K956" s="28" t="str">
        <f t="shared" si="58"/>
        <v/>
      </c>
      <c r="L956" s="25" t="str">
        <f t="shared" si="59"/>
        <v/>
      </c>
    </row>
    <row r="957" spans="2:12" ht="22.5" customHeight="1" x14ac:dyDescent="0.45">
      <c r="B957" s="30">
        <f t="shared" si="56"/>
        <v>949</v>
      </c>
      <c r="C957" s="40"/>
      <c r="D957" s="41"/>
      <c r="E957" s="31" t="str">
        <f>IFERROR(IF(OR(確認書!$C$23="",D957=""),"",確認書!$C$23),"")</f>
        <v/>
      </c>
      <c r="F957" s="33" t="str">
        <f>IFERROR(VLOOKUP(E957,リスト!$A$2:$E$49,2,FALSE),"")</f>
        <v/>
      </c>
      <c r="G957" s="40"/>
      <c r="H957" s="29"/>
      <c r="I957" s="46"/>
      <c r="J957" s="34" t="str">
        <f t="shared" si="57"/>
        <v/>
      </c>
      <c r="K957" s="28" t="str">
        <f t="shared" si="58"/>
        <v/>
      </c>
      <c r="L957" s="25" t="str">
        <f t="shared" si="59"/>
        <v/>
      </c>
    </row>
    <row r="958" spans="2:12" ht="22.5" customHeight="1" x14ac:dyDescent="0.45">
      <c r="B958" s="30">
        <f t="shared" si="56"/>
        <v>950</v>
      </c>
      <c r="C958" s="40"/>
      <c r="D958" s="41"/>
      <c r="E958" s="31" t="str">
        <f>IFERROR(IF(OR(確認書!$C$23="",D958=""),"",確認書!$C$23),"")</f>
        <v/>
      </c>
      <c r="F958" s="33" t="str">
        <f>IFERROR(VLOOKUP(E958,リスト!$A$2:$E$49,2,FALSE),"")</f>
        <v/>
      </c>
      <c r="G958" s="40"/>
      <c r="H958" s="29"/>
      <c r="I958" s="46"/>
      <c r="J958" s="34" t="str">
        <f t="shared" si="57"/>
        <v/>
      </c>
      <c r="K958" s="28" t="str">
        <f t="shared" si="58"/>
        <v/>
      </c>
      <c r="L958" s="25" t="str">
        <f t="shared" si="59"/>
        <v/>
      </c>
    </row>
    <row r="959" spans="2:12" ht="22.5" customHeight="1" x14ac:dyDescent="0.45">
      <c r="B959" s="30">
        <f t="shared" si="56"/>
        <v>951</v>
      </c>
      <c r="C959" s="40"/>
      <c r="D959" s="41"/>
      <c r="E959" s="31" t="str">
        <f>IFERROR(IF(OR(確認書!$C$23="",D959=""),"",確認書!$C$23),"")</f>
        <v/>
      </c>
      <c r="F959" s="33" t="str">
        <f>IFERROR(VLOOKUP(E959,リスト!$A$2:$E$49,2,FALSE),"")</f>
        <v/>
      </c>
      <c r="G959" s="40"/>
      <c r="H959" s="29"/>
      <c r="I959" s="46"/>
      <c r="J959" s="34" t="str">
        <f t="shared" si="57"/>
        <v/>
      </c>
      <c r="K959" s="28" t="str">
        <f t="shared" si="58"/>
        <v/>
      </c>
      <c r="L959" s="25" t="str">
        <f t="shared" si="59"/>
        <v/>
      </c>
    </row>
    <row r="960" spans="2:12" ht="22.5" customHeight="1" x14ac:dyDescent="0.45">
      <c r="B960" s="30">
        <f t="shared" si="56"/>
        <v>952</v>
      </c>
      <c r="C960" s="40"/>
      <c r="D960" s="41"/>
      <c r="E960" s="31" t="str">
        <f>IFERROR(IF(OR(確認書!$C$23="",D960=""),"",確認書!$C$23),"")</f>
        <v/>
      </c>
      <c r="F960" s="33" t="str">
        <f>IFERROR(VLOOKUP(E960,リスト!$A$2:$E$49,2,FALSE),"")</f>
        <v/>
      </c>
      <c r="G960" s="40"/>
      <c r="H960" s="29"/>
      <c r="I960" s="46"/>
      <c r="J960" s="34" t="str">
        <f t="shared" si="57"/>
        <v/>
      </c>
      <c r="K960" s="28" t="str">
        <f t="shared" si="58"/>
        <v/>
      </c>
      <c r="L960" s="25" t="str">
        <f t="shared" si="59"/>
        <v/>
      </c>
    </row>
    <row r="961" spans="2:12" ht="22.5" customHeight="1" x14ac:dyDescent="0.45">
      <c r="B961" s="30">
        <f t="shared" si="56"/>
        <v>953</v>
      </c>
      <c r="C961" s="40"/>
      <c r="D961" s="41"/>
      <c r="E961" s="31" t="str">
        <f>IFERROR(IF(OR(確認書!$C$23="",D961=""),"",確認書!$C$23),"")</f>
        <v/>
      </c>
      <c r="F961" s="33" t="str">
        <f>IFERROR(VLOOKUP(E961,リスト!$A$2:$E$49,2,FALSE),"")</f>
        <v/>
      </c>
      <c r="G961" s="40"/>
      <c r="H961" s="29"/>
      <c r="I961" s="46"/>
      <c r="J961" s="34" t="str">
        <f t="shared" si="57"/>
        <v/>
      </c>
      <c r="K961" s="28" t="str">
        <f t="shared" si="58"/>
        <v/>
      </c>
      <c r="L961" s="25" t="str">
        <f t="shared" si="59"/>
        <v/>
      </c>
    </row>
    <row r="962" spans="2:12" ht="22.5" customHeight="1" x14ac:dyDescent="0.45">
      <c r="B962" s="30">
        <f t="shared" si="56"/>
        <v>954</v>
      </c>
      <c r="C962" s="40"/>
      <c r="D962" s="41"/>
      <c r="E962" s="31" t="str">
        <f>IFERROR(IF(OR(確認書!$C$23="",D962=""),"",確認書!$C$23),"")</f>
        <v/>
      </c>
      <c r="F962" s="33" t="str">
        <f>IFERROR(VLOOKUP(E962,リスト!$A$2:$E$49,2,FALSE),"")</f>
        <v/>
      </c>
      <c r="G962" s="40"/>
      <c r="H962" s="29"/>
      <c r="I962" s="46"/>
      <c r="J962" s="34" t="str">
        <f t="shared" si="57"/>
        <v/>
      </c>
      <c r="K962" s="28" t="str">
        <f t="shared" si="58"/>
        <v/>
      </c>
      <c r="L962" s="25" t="str">
        <f t="shared" si="59"/>
        <v/>
      </c>
    </row>
    <row r="963" spans="2:12" ht="22.5" customHeight="1" x14ac:dyDescent="0.45">
      <c r="B963" s="30">
        <f t="shared" si="56"/>
        <v>955</v>
      </c>
      <c r="C963" s="40"/>
      <c r="D963" s="41"/>
      <c r="E963" s="31" t="str">
        <f>IFERROR(IF(OR(確認書!$C$23="",D963=""),"",確認書!$C$23),"")</f>
        <v/>
      </c>
      <c r="F963" s="33" t="str">
        <f>IFERROR(VLOOKUP(E963,リスト!$A$2:$E$49,2,FALSE),"")</f>
        <v/>
      </c>
      <c r="G963" s="40"/>
      <c r="H963" s="29"/>
      <c r="I963" s="46"/>
      <c r="J963" s="34" t="str">
        <f t="shared" si="57"/>
        <v/>
      </c>
      <c r="K963" s="28" t="str">
        <f t="shared" si="58"/>
        <v/>
      </c>
      <c r="L963" s="25" t="str">
        <f t="shared" si="59"/>
        <v/>
      </c>
    </row>
    <row r="964" spans="2:12" ht="22.5" customHeight="1" x14ac:dyDescent="0.45">
      <c r="B964" s="30">
        <f t="shared" si="56"/>
        <v>956</v>
      </c>
      <c r="C964" s="40"/>
      <c r="D964" s="41"/>
      <c r="E964" s="31" t="str">
        <f>IFERROR(IF(OR(確認書!$C$23="",D964=""),"",確認書!$C$23),"")</f>
        <v/>
      </c>
      <c r="F964" s="33" t="str">
        <f>IFERROR(VLOOKUP(E964,リスト!$A$2:$E$49,2,FALSE),"")</f>
        <v/>
      </c>
      <c r="G964" s="40"/>
      <c r="H964" s="29"/>
      <c r="I964" s="46"/>
      <c r="J964" s="34" t="str">
        <f t="shared" si="57"/>
        <v/>
      </c>
      <c r="K964" s="28" t="str">
        <f t="shared" si="58"/>
        <v/>
      </c>
      <c r="L964" s="25" t="str">
        <f t="shared" si="59"/>
        <v/>
      </c>
    </row>
    <row r="965" spans="2:12" ht="22.5" customHeight="1" x14ac:dyDescent="0.45">
      <c r="B965" s="30">
        <f t="shared" si="56"/>
        <v>957</v>
      </c>
      <c r="C965" s="40"/>
      <c r="D965" s="41"/>
      <c r="E965" s="31" t="str">
        <f>IFERROR(IF(OR(確認書!$C$23="",D965=""),"",確認書!$C$23),"")</f>
        <v/>
      </c>
      <c r="F965" s="33" t="str">
        <f>IFERROR(VLOOKUP(E965,リスト!$A$2:$E$49,2,FALSE),"")</f>
        <v/>
      </c>
      <c r="G965" s="40"/>
      <c r="H965" s="29"/>
      <c r="I965" s="46"/>
      <c r="J965" s="34" t="str">
        <f t="shared" si="57"/>
        <v/>
      </c>
      <c r="K965" s="28" t="str">
        <f t="shared" si="58"/>
        <v/>
      </c>
      <c r="L965" s="25" t="str">
        <f t="shared" si="59"/>
        <v/>
      </c>
    </row>
    <row r="966" spans="2:12" ht="22.5" customHeight="1" x14ac:dyDescent="0.45">
      <c r="B966" s="30">
        <f t="shared" si="56"/>
        <v>958</v>
      </c>
      <c r="C966" s="40"/>
      <c r="D966" s="41"/>
      <c r="E966" s="31" t="str">
        <f>IFERROR(IF(OR(確認書!$C$23="",D966=""),"",確認書!$C$23),"")</f>
        <v/>
      </c>
      <c r="F966" s="33" t="str">
        <f>IFERROR(VLOOKUP(E966,リスト!$A$2:$E$49,2,FALSE),"")</f>
        <v/>
      </c>
      <c r="G966" s="40"/>
      <c r="H966" s="29"/>
      <c r="I966" s="46"/>
      <c r="J966" s="34" t="str">
        <f t="shared" si="57"/>
        <v/>
      </c>
      <c r="K966" s="28" t="str">
        <f t="shared" si="58"/>
        <v/>
      </c>
      <c r="L966" s="25" t="str">
        <f t="shared" si="59"/>
        <v/>
      </c>
    </row>
    <row r="967" spans="2:12" ht="22.5" customHeight="1" x14ac:dyDescent="0.45">
      <c r="B967" s="30">
        <f t="shared" si="56"/>
        <v>959</v>
      </c>
      <c r="C967" s="40"/>
      <c r="D967" s="41"/>
      <c r="E967" s="31" t="str">
        <f>IFERROR(IF(OR(確認書!$C$23="",D967=""),"",確認書!$C$23),"")</f>
        <v/>
      </c>
      <c r="F967" s="33" t="str">
        <f>IFERROR(VLOOKUP(E967,リスト!$A$2:$E$49,2,FALSE),"")</f>
        <v/>
      </c>
      <c r="G967" s="40"/>
      <c r="H967" s="29"/>
      <c r="I967" s="46"/>
      <c r="J967" s="34" t="str">
        <f t="shared" si="57"/>
        <v/>
      </c>
      <c r="K967" s="28" t="str">
        <f t="shared" si="58"/>
        <v/>
      </c>
      <c r="L967" s="25" t="str">
        <f t="shared" si="59"/>
        <v/>
      </c>
    </row>
    <row r="968" spans="2:12" ht="22.5" customHeight="1" x14ac:dyDescent="0.45">
      <c r="B968" s="30">
        <f t="shared" si="56"/>
        <v>960</v>
      </c>
      <c r="C968" s="40"/>
      <c r="D968" s="41"/>
      <c r="E968" s="31" t="str">
        <f>IFERROR(IF(OR(確認書!$C$23="",D968=""),"",確認書!$C$23),"")</f>
        <v/>
      </c>
      <c r="F968" s="33" t="str">
        <f>IFERROR(VLOOKUP(E968,リスト!$A$2:$E$49,2,FALSE),"")</f>
        <v/>
      </c>
      <c r="G968" s="40"/>
      <c r="H968" s="29"/>
      <c r="I968" s="46"/>
      <c r="J968" s="34" t="str">
        <f t="shared" si="57"/>
        <v/>
      </c>
      <c r="K968" s="28" t="str">
        <f t="shared" si="58"/>
        <v/>
      </c>
      <c r="L968" s="25" t="str">
        <f t="shared" si="59"/>
        <v/>
      </c>
    </row>
    <row r="969" spans="2:12" ht="22.5" customHeight="1" x14ac:dyDescent="0.45">
      <c r="B969" s="30">
        <f t="shared" si="56"/>
        <v>961</v>
      </c>
      <c r="C969" s="40"/>
      <c r="D969" s="41"/>
      <c r="E969" s="31" t="str">
        <f>IFERROR(IF(OR(確認書!$C$23="",D969=""),"",確認書!$C$23),"")</f>
        <v/>
      </c>
      <c r="F969" s="33" t="str">
        <f>IFERROR(VLOOKUP(E969,リスト!$A$2:$E$49,2,FALSE),"")</f>
        <v/>
      </c>
      <c r="G969" s="40"/>
      <c r="H969" s="29"/>
      <c r="I969" s="46"/>
      <c r="J969" s="34" t="str">
        <f t="shared" si="57"/>
        <v/>
      </c>
      <c r="K969" s="28" t="str">
        <f t="shared" si="58"/>
        <v/>
      </c>
      <c r="L969" s="25" t="str">
        <f t="shared" si="59"/>
        <v/>
      </c>
    </row>
    <row r="970" spans="2:12" ht="22.5" customHeight="1" x14ac:dyDescent="0.45">
      <c r="B970" s="30">
        <f t="shared" ref="B970:B1033" si="60">ROW()-8</f>
        <v>962</v>
      </c>
      <c r="C970" s="40"/>
      <c r="D970" s="41"/>
      <c r="E970" s="31" t="str">
        <f>IFERROR(IF(OR(確認書!$C$23="",D970=""),"",確認書!$C$23),"")</f>
        <v/>
      </c>
      <c r="F970" s="33" t="str">
        <f>IFERROR(VLOOKUP(E970,リスト!$A$2:$E$49,2,FALSE),"")</f>
        <v/>
      </c>
      <c r="G970" s="40"/>
      <c r="H970" s="29"/>
      <c r="I970" s="46"/>
      <c r="J970" s="34" t="str">
        <f t="shared" ref="J970:J1033" si="61">IF(COUNTBLANK(G970:I970)=3, "",
 IF(G970="3.時間給", IF(H970="", "", H970),
 IF(OR(G970="1.月給", G970="2.日給"),
   IF(OR(H970="", I970=""), "", ROUND(H970/I970,0)),
 "")))</f>
        <v/>
      </c>
      <c r="K970" s="28" t="str">
        <f t="shared" ref="K970:K1033" si="62">IF(OR(E970="", F970=""), "",
 IF(NOT(ISNUMBER(J970)), "",
 IF(J970&lt;F970, "×（法定外・特例等対象外です）", "〇")))</f>
        <v/>
      </c>
      <c r="L970" s="25" t="str">
        <f t="shared" ref="L970:L1033" si="63">IF(COUNTBLANK(D970:J970)=7, "",
 IF(D970="", "←D列に従業員名を姓名（フルネーム）で入力してください。誤変換にお気を付け下さい。",
 IF(G970="", "←G列に1.月給～3.時間給を入力してください",
 IF(H970="", "←H列に金額を入力してください",
 IF(NOT(ISNUMBER(H970)), "←H列の金額は半角数字で入力してください",
 IF(G970="3.時間給", "",
 IF(I970="", "←I列に労働時間を入力してください",
 IF(NOT(ISNUMBER(I970)), "←I列の労働時間は半角数字で入力してください", ""))))))))</f>
        <v/>
      </c>
    </row>
    <row r="971" spans="2:12" ht="22.5" customHeight="1" x14ac:dyDescent="0.45">
      <c r="B971" s="30">
        <f t="shared" si="60"/>
        <v>963</v>
      </c>
      <c r="C971" s="40"/>
      <c r="D971" s="41"/>
      <c r="E971" s="31" t="str">
        <f>IFERROR(IF(OR(確認書!$C$23="",D971=""),"",確認書!$C$23),"")</f>
        <v/>
      </c>
      <c r="F971" s="33" t="str">
        <f>IFERROR(VLOOKUP(E971,リスト!$A$2:$E$49,2,FALSE),"")</f>
        <v/>
      </c>
      <c r="G971" s="40"/>
      <c r="H971" s="29"/>
      <c r="I971" s="46"/>
      <c r="J971" s="34" t="str">
        <f t="shared" si="61"/>
        <v/>
      </c>
      <c r="K971" s="28" t="str">
        <f t="shared" si="62"/>
        <v/>
      </c>
      <c r="L971" s="25" t="str">
        <f t="shared" si="63"/>
        <v/>
      </c>
    </row>
    <row r="972" spans="2:12" ht="22.5" customHeight="1" x14ac:dyDescent="0.45">
      <c r="B972" s="30">
        <f t="shared" si="60"/>
        <v>964</v>
      </c>
      <c r="C972" s="40"/>
      <c r="D972" s="41"/>
      <c r="E972" s="31" t="str">
        <f>IFERROR(IF(OR(確認書!$C$23="",D972=""),"",確認書!$C$23),"")</f>
        <v/>
      </c>
      <c r="F972" s="33" t="str">
        <f>IFERROR(VLOOKUP(E972,リスト!$A$2:$E$49,2,FALSE),"")</f>
        <v/>
      </c>
      <c r="G972" s="40"/>
      <c r="H972" s="29"/>
      <c r="I972" s="46"/>
      <c r="J972" s="34" t="str">
        <f t="shared" si="61"/>
        <v/>
      </c>
      <c r="K972" s="28" t="str">
        <f t="shared" si="62"/>
        <v/>
      </c>
      <c r="L972" s="25" t="str">
        <f t="shared" si="63"/>
        <v/>
      </c>
    </row>
    <row r="973" spans="2:12" ht="22.5" customHeight="1" x14ac:dyDescent="0.45">
      <c r="B973" s="30">
        <f t="shared" si="60"/>
        <v>965</v>
      </c>
      <c r="C973" s="40"/>
      <c r="D973" s="41"/>
      <c r="E973" s="31" t="str">
        <f>IFERROR(IF(OR(確認書!$C$23="",D973=""),"",確認書!$C$23),"")</f>
        <v/>
      </c>
      <c r="F973" s="33" t="str">
        <f>IFERROR(VLOOKUP(E973,リスト!$A$2:$E$49,2,FALSE),"")</f>
        <v/>
      </c>
      <c r="G973" s="40"/>
      <c r="H973" s="29"/>
      <c r="I973" s="46"/>
      <c r="J973" s="34" t="str">
        <f t="shared" si="61"/>
        <v/>
      </c>
      <c r="K973" s="28" t="str">
        <f t="shared" si="62"/>
        <v/>
      </c>
      <c r="L973" s="25" t="str">
        <f t="shared" si="63"/>
        <v/>
      </c>
    </row>
    <row r="974" spans="2:12" ht="22.5" customHeight="1" x14ac:dyDescent="0.45">
      <c r="B974" s="30">
        <f t="shared" si="60"/>
        <v>966</v>
      </c>
      <c r="C974" s="40"/>
      <c r="D974" s="41"/>
      <c r="E974" s="31" t="str">
        <f>IFERROR(IF(OR(確認書!$C$23="",D974=""),"",確認書!$C$23),"")</f>
        <v/>
      </c>
      <c r="F974" s="33" t="str">
        <f>IFERROR(VLOOKUP(E974,リスト!$A$2:$E$49,2,FALSE),"")</f>
        <v/>
      </c>
      <c r="G974" s="40"/>
      <c r="H974" s="29"/>
      <c r="I974" s="46"/>
      <c r="J974" s="34" t="str">
        <f t="shared" si="61"/>
        <v/>
      </c>
      <c r="K974" s="28" t="str">
        <f t="shared" si="62"/>
        <v/>
      </c>
      <c r="L974" s="25" t="str">
        <f t="shared" si="63"/>
        <v/>
      </c>
    </row>
    <row r="975" spans="2:12" ht="22.5" customHeight="1" x14ac:dyDescent="0.45">
      <c r="B975" s="30">
        <f t="shared" si="60"/>
        <v>967</v>
      </c>
      <c r="C975" s="40"/>
      <c r="D975" s="41"/>
      <c r="E975" s="31" t="str">
        <f>IFERROR(IF(OR(確認書!$C$23="",D975=""),"",確認書!$C$23),"")</f>
        <v/>
      </c>
      <c r="F975" s="33" t="str">
        <f>IFERROR(VLOOKUP(E975,リスト!$A$2:$E$49,2,FALSE),"")</f>
        <v/>
      </c>
      <c r="G975" s="40"/>
      <c r="H975" s="29"/>
      <c r="I975" s="46"/>
      <c r="J975" s="34" t="str">
        <f t="shared" si="61"/>
        <v/>
      </c>
      <c r="K975" s="28" t="str">
        <f t="shared" si="62"/>
        <v/>
      </c>
      <c r="L975" s="25" t="str">
        <f t="shared" si="63"/>
        <v/>
      </c>
    </row>
    <row r="976" spans="2:12" ht="22.5" customHeight="1" x14ac:dyDescent="0.45">
      <c r="B976" s="30">
        <f t="shared" si="60"/>
        <v>968</v>
      </c>
      <c r="C976" s="40"/>
      <c r="D976" s="41"/>
      <c r="E976" s="31" t="str">
        <f>IFERROR(IF(OR(確認書!$C$23="",D976=""),"",確認書!$C$23),"")</f>
        <v/>
      </c>
      <c r="F976" s="33" t="str">
        <f>IFERROR(VLOOKUP(E976,リスト!$A$2:$E$49,2,FALSE),"")</f>
        <v/>
      </c>
      <c r="G976" s="40"/>
      <c r="H976" s="29"/>
      <c r="I976" s="46"/>
      <c r="J976" s="34" t="str">
        <f t="shared" si="61"/>
        <v/>
      </c>
      <c r="K976" s="28" t="str">
        <f t="shared" si="62"/>
        <v/>
      </c>
      <c r="L976" s="25" t="str">
        <f t="shared" si="63"/>
        <v/>
      </c>
    </row>
    <row r="977" spans="2:12" ht="22.5" customHeight="1" x14ac:dyDescent="0.45">
      <c r="B977" s="30">
        <f t="shared" si="60"/>
        <v>969</v>
      </c>
      <c r="C977" s="40"/>
      <c r="D977" s="41"/>
      <c r="E977" s="31" t="str">
        <f>IFERROR(IF(OR(確認書!$C$23="",D977=""),"",確認書!$C$23),"")</f>
        <v/>
      </c>
      <c r="F977" s="33" t="str">
        <f>IFERROR(VLOOKUP(E977,リスト!$A$2:$E$49,2,FALSE),"")</f>
        <v/>
      </c>
      <c r="G977" s="40"/>
      <c r="H977" s="29"/>
      <c r="I977" s="46"/>
      <c r="J977" s="34" t="str">
        <f t="shared" si="61"/>
        <v/>
      </c>
      <c r="K977" s="28" t="str">
        <f t="shared" si="62"/>
        <v/>
      </c>
      <c r="L977" s="25" t="str">
        <f t="shared" si="63"/>
        <v/>
      </c>
    </row>
    <row r="978" spans="2:12" ht="22.5" customHeight="1" x14ac:dyDescent="0.45">
      <c r="B978" s="30">
        <f t="shared" si="60"/>
        <v>970</v>
      </c>
      <c r="C978" s="40"/>
      <c r="D978" s="41"/>
      <c r="E978" s="31" t="str">
        <f>IFERROR(IF(OR(確認書!$C$23="",D978=""),"",確認書!$C$23),"")</f>
        <v/>
      </c>
      <c r="F978" s="33" t="str">
        <f>IFERROR(VLOOKUP(E978,リスト!$A$2:$E$49,2,FALSE),"")</f>
        <v/>
      </c>
      <c r="G978" s="40"/>
      <c r="H978" s="29"/>
      <c r="I978" s="46"/>
      <c r="J978" s="34" t="str">
        <f t="shared" si="61"/>
        <v/>
      </c>
      <c r="K978" s="28" t="str">
        <f t="shared" si="62"/>
        <v/>
      </c>
      <c r="L978" s="25" t="str">
        <f t="shared" si="63"/>
        <v/>
      </c>
    </row>
    <row r="979" spans="2:12" ht="22.5" customHeight="1" x14ac:dyDescent="0.45">
      <c r="B979" s="30">
        <f t="shared" si="60"/>
        <v>971</v>
      </c>
      <c r="C979" s="40"/>
      <c r="D979" s="41"/>
      <c r="E979" s="31" t="str">
        <f>IFERROR(IF(OR(確認書!$C$23="",D979=""),"",確認書!$C$23),"")</f>
        <v/>
      </c>
      <c r="F979" s="33" t="str">
        <f>IFERROR(VLOOKUP(E979,リスト!$A$2:$E$49,2,FALSE),"")</f>
        <v/>
      </c>
      <c r="G979" s="40"/>
      <c r="H979" s="29"/>
      <c r="I979" s="46"/>
      <c r="J979" s="34" t="str">
        <f t="shared" si="61"/>
        <v/>
      </c>
      <c r="K979" s="28" t="str">
        <f t="shared" si="62"/>
        <v/>
      </c>
      <c r="L979" s="25" t="str">
        <f t="shared" si="63"/>
        <v/>
      </c>
    </row>
    <row r="980" spans="2:12" ht="22.5" customHeight="1" x14ac:dyDescent="0.45">
      <c r="B980" s="30">
        <f t="shared" si="60"/>
        <v>972</v>
      </c>
      <c r="C980" s="40"/>
      <c r="D980" s="41"/>
      <c r="E980" s="31" t="str">
        <f>IFERROR(IF(OR(確認書!$C$23="",D980=""),"",確認書!$C$23),"")</f>
        <v/>
      </c>
      <c r="F980" s="33" t="str">
        <f>IFERROR(VLOOKUP(E980,リスト!$A$2:$E$49,2,FALSE),"")</f>
        <v/>
      </c>
      <c r="G980" s="40"/>
      <c r="H980" s="29"/>
      <c r="I980" s="46"/>
      <c r="J980" s="34" t="str">
        <f t="shared" si="61"/>
        <v/>
      </c>
      <c r="K980" s="28" t="str">
        <f t="shared" si="62"/>
        <v/>
      </c>
      <c r="L980" s="25" t="str">
        <f t="shared" si="63"/>
        <v/>
      </c>
    </row>
    <row r="981" spans="2:12" ht="22.5" customHeight="1" x14ac:dyDescent="0.45">
      <c r="B981" s="30">
        <f t="shared" si="60"/>
        <v>973</v>
      </c>
      <c r="C981" s="40"/>
      <c r="D981" s="41"/>
      <c r="E981" s="31" t="str">
        <f>IFERROR(IF(OR(確認書!$C$23="",D981=""),"",確認書!$C$23),"")</f>
        <v/>
      </c>
      <c r="F981" s="33" t="str">
        <f>IFERROR(VLOOKUP(E981,リスト!$A$2:$E$49,2,FALSE),"")</f>
        <v/>
      </c>
      <c r="G981" s="40"/>
      <c r="H981" s="29"/>
      <c r="I981" s="46"/>
      <c r="J981" s="34" t="str">
        <f t="shared" si="61"/>
        <v/>
      </c>
      <c r="K981" s="28" t="str">
        <f t="shared" si="62"/>
        <v/>
      </c>
      <c r="L981" s="25" t="str">
        <f t="shared" si="63"/>
        <v/>
      </c>
    </row>
    <row r="982" spans="2:12" ht="22.5" customHeight="1" x14ac:dyDescent="0.45">
      <c r="B982" s="30">
        <f t="shared" si="60"/>
        <v>974</v>
      </c>
      <c r="C982" s="40"/>
      <c r="D982" s="41"/>
      <c r="E982" s="31" t="str">
        <f>IFERROR(IF(OR(確認書!$C$23="",D982=""),"",確認書!$C$23),"")</f>
        <v/>
      </c>
      <c r="F982" s="33" t="str">
        <f>IFERROR(VLOOKUP(E982,リスト!$A$2:$E$49,2,FALSE),"")</f>
        <v/>
      </c>
      <c r="G982" s="40"/>
      <c r="H982" s="29"/>
      <c r="I982" s="46"/>
      <c r="J982" s="34" t="str">
        <f t="shared" si="61"/>
        <v/>
      </c>
      <c r="K982" s="28" t="str">
        <f t="shared" si="62"/>
        <v/>
      </c>
      <c r="L982" s="25" t="str">
        <f t="shared" si="63"/>
        <v/>
      </c>
    </row>
    <row r="983" spans="2:12" ht="22.5" customHeight="1" x14ac:dyDescent="0.45">
      <c r="B983" s="30">
        <f t="shared" si="60"/>
        <v>975</v>
      </c>
      <c r="C983" s="40"/>
      <c r="D983" s="41"/>
      <c r="E983" s="31" t="str">
        <f>IFERROR(IF(OR(確認書!$C$23="",D983=""),"",確認書!$C$23),"")</f>
        <v/>
      </c>
      <c r="F983" s="33" t="str">
        <f>IFERROR(VLOOKUP(E983,リスト!$A$2:$E$49,2,FALSE),"")</f>
        <v/>
      </c>
      <c r="G983" s="40"/>
      <c r="H983" s="29"/>
      <c r="I983" s="46"/>
      <c r="J983" s="34" t="str">
        <f t="shared" si="61"/>
        <v/>
      </c>
      <c r="K983" s="28" t="str">
        <f t="shared" si="62"/>
        <v/>
      </c>
      <c r="L983" s="25" t="str">
        <f t="shared" si="63"/>
        <v/>
      </c>
    </row>
    <row r="984" spans="2:12" ht="22.5" customHeight="1" x14ac:dyDescent="0.45">
      <c r="B984" s="30">
        <f t="shared" si="60"/>
        <v>976</v>
      </c>
      <c r="C984" s="40"/>
      <c r="D984" s="41"/>
      <c r="E984" s="31" t="str">
        <f>IFERROR(IF(OR(確認書!$C$23="",D984=""),"",確認書!$C$23),"")</f>
        <v/>
      </c>
      <c r="F984" s="33" t="str">
        <f>IFERROR(VLOOKUP(E984,リスト!$A$2:$E$49,2,FALSE),"")</f>
        <v/>
      </c>
      <c r="G984" s="40"/>
      <c r="H984" s="29"/>
      <c r="I984" s="46"/>
      <c r="J984" s="34" t="str">
        <f t="shared" si="61"/>
        <v/>
      </c>
      <c r="K984" s="28" t="str">
        <f t="shared" si="62"/>
        <v/>
      </c>
      <c r="L984" s="25" t="str">
        <f t="shared" si="63"/>
        <v/>
      </c>
    </row>
    <row r="985" spans="2:12" ht="22.5" customHeight="1" x14ac:dyDescent="0.45">
      <c r="B985" s="30">
        <f t="shared" si="60"/>
        <v>977</v>
      </c>
      <c r="C985" s="40"/>
      <c r="D985" s="41"/>
      <c r="E985" s="31" t="str">
        <f>IFERROR(IF(OR(確認書!$C$23="",D985=""),"",確認書!$C$23),"")</f>
        <v/>
      </c>
      <c r="F985" s="33" t="str">
        <f>IFERROR(VLOOKUP(E985,リスト!$A$2:$E$49,2,FALSE),"")</f>
        <v/>
      </c>
      <c r="G985" s="40"/>
      <c r="H985" s="29"/>
      <c r="I985" s="46"/>
      <c r="J985" s="34" t="str">
        <f t="shared" si="61"/>
        <v/>
      </c>
      <c r="K985" s="28" t="str">
        <f t="shared" si="62"/>
        <v/>
      </c>
      <c r="L985" s="25" t="str">
        <f t="shared" si="63"/>
        <v/>
      </c>
    </row>
    <row r="986" spans="2:12" ht="22.5" customHeight="1" x14ac:dyDescent="0.45">
      <c r="B986" s="30">
        <f t="shared" si="60"/>
        <v>978</v>
      </c>
      <c r="C986" s="40"/>
      <c r="D986" s="41"/>
      <c r="E986" s="31" t="str">
        <f>IFERROR(IF(OR(確認書!$C$23="",D986=""),"",確認書!$C$23),"")</f>
        <v/>
      </c>
      <c r="F986" s="33" t="str">
        <f>IFERROR(VLOOKUP(E986,リスト!$A$2:$E$49,2,FALSE),"")</f>
        <v/>
      </c>
      <c r="G986" s="40"/>
      <c r="H986" s="29"/>
      <c r="I986" s="46"/>
      <c r="J986" s="34" t="str">
        <f t="shared" si="61"/>
        <v/>
      </c>
      <c r="K986" s="28" t="str">
        <f t="shared" si="62"/>
        <v/>
      </c>
      <c r="L986" s="25" t="str">
        <f t="shared" si="63"/>
        <v/>
      </c>
    </row>
    <row r="987" spans="2:12" ht="22.5" customHeight="1" x14ac:dyDescent="0.45">
      <c r="B987" s="30">
        <f t="shared" si="60"/>
        <v>979</v>
      </c>
      <c r="C987" s="40"/>
      <c r="D987" s="41"/>
      <c r="E987" s="31" t="str">
        <f>IFERROR(IF(OR(確認書!$C$23="",D987=""),"",確認書!$C$23),"")</f>
        <v/>
      </c>
      <c r="F987" s="33" t="str">
        <f>IFERROR(VLOOKUP(E987,リスト!$A$2:$E$49,2,FALSE),"")</f>
        <v/>
      </c>
      <c r="G987" s="40"/>
      <c r="H987" s="29"/>
      <c r="I987" s="46"/>
      <c r="J987" s="34" t="str">
        <f t="shared" si="61"/>
        <v/>
      </c>
      <c r="K987" s="28" t="str">
        <f t="shared" si="62"/>
        <v/>
      </c>
      <c r="L987" s="25" t="str">
        <f t="shared" si="63"/>
        <v/>
      </c>
    </row>
    <row r="988" spans="2:12" ht="22.5" customHeight="1" x14ac:dyDescent="0.45">
      <c r="B988" s="30">
        <f t="shared" si="60"/>
        <v>980</v>
      </c>
      <c r="C988" s="40"/>
      <c r="D988" s="41"/>
      <c r="E988" s="31" t="str">
        <f>IFERROR(IF(OR(確認書!$C$23="",D988=""),"",確認書!$C$23),"")</f>
        <v/>
      </c>
      <c r="F988" s="33" t="str">
        <f>IFERROR(VLOOKUP(E988,リスト!$A$2:$E$49,2,FALSE),"")</f>
        <v/>
      </c>
      <c r="G988" s="40"/>
      <c r="H988" s="29"/>
      <c r="I988" s="46"/>
      <c r="J988" s="34" t="str">
        <f t="shared" si="61"/>
        <v/>
      </c>
      <c r="K988" s="28" t="str">
        <f t="shared" si="62"/>
        <v/>
      </c>
      <c r="L988" s="25" t="str">
        <f t="shared" si="63"/>
        <v/>
      </c>
    </row>
    <row r="989" spans="2:12" ht="22.5" customHeight="1" x14ac:dyDescent="0.45">
      <c r="B989" s="30">
        <f t="shared" si="60"/>
        <v>981</v>
      </c>
      <c r="C989" s="40"/>
      <c r="D989" s="41"/>
      <c r="E989" s="31" t="str">
        <f>IFERROR(IF(OR(確認書!$C$23="",D989=""),"",確認書!$C$23),"")</f>
        <v/>
      </c>
      <c r="F989" s="33" t="str">
        <f>IFERROR(VLOOKUP(E989,リスト!$A$2:$E$49,2,FALSE),"")</f>
        <v/>
      </c>
      <c r="G989" s="40"/>
      <c r="H989" s="29"/>
      <c r="I989" s="46"/>
      <c r="J989" s="34" t="str">
        <f t="shared" si="61"/>
        <v/>
      </c>
      <c r="K989" s="28" t="str">
        <f t="shared" si="62"/>
        <v/>
      </c>
      <c r="L989" s="25" t="str">
        <f t="shared" si="63"/>
        <v/>
      </c>
    </row>
    <row r="990" spans="2:12" ht="22.5" customHeight="1" x14ac:dyDescent="0.45">
      <c r="B990" s="30">
        <f t="shared" si="60"/>
        <v>982</v>
      </c>
      <c r="C990" s="40"/>
      <c r="D990" s="41"/>
      <c r="E990" s="31" t="str">
        <f>IFERROR(IF(OR(確認書!$C$23="",D990=""),"",確認書!$C$23),"")</f>
        <v/>
      </c>
      <c r="F990" s="33" t="str">
        <f>IFERROR(VLOOKUP(E990,リスト!$A$2:$E$49,2,FALSE),"")</f>
        <v/>
      </c>
      <c r="G990" s="40"/>
      <c r="H990" s="29"/>
      <c r="I990" s="46"/>
      <c r="J990" s="34" t="str">
        <f t="shared" si="61"/>
        <v/>
      </c>
      <c r="K990" s="28" t="str">
        <f t="shared" si="62"/>
        <v/>
      </c>
      <c r="L990" s="25" t="str">
        <f t="shared" si="63"/>
        <v/>
      </c>
    </row>
    <row r="991" spans="2:12" ht="22.5" customHeight="1" x14ac:dyDescent="0.45">
      <c r="B991" s="30">
        <f t="shared" si="60"/>
        <v>983</v>
      </c>
      <c r="C991" s="40"/>
      <c r="D991" s="41"/>
      <c r="E991" s="31" t="str">
        <f>IFERROR(IF(OR(確認書!$C$23="",D991=""),"",確認書!$C$23),"")</f>
        <v/>
      </c>
      <c r="F991" s="33" t="str">
        <f>IFERROR(VLOOKUP(E991,リスト!$A$2:$E$49,2,FALSE),"")</f>
        <v/>
      </c>
      <c r="G991" s="40"/>
      <c r="H991" s="29"/>
      <c r="I991" s="46"/>
      <c r="J991" s="34" t="str">
        <f t="shared" si="61"/>
        <v/>
      </c>
      <c r="K991" s="28" t="str">
        <f t="shared" si="62"/>
        <v/>
      </c>
      <c r="L991" s="25" t="str">
        <f t="shared" si="63"/>
        <v/>
      </c>
    </row>
    <row r="992" spans="2:12" ht="22.5" customHeight="1" x14ac:dyDescent="0.45">
      <c r="B992" s="30">
        <f t="shared" si="60"/>
        <v>984</v>
      </c>
      <c r="C992" s="40"/>
      <c r="D992" s="41"/>
      <c r="E992" s="31" t="str">
        <f>IFERROR(IF(OR(確認書!$C$23="",D992=""),"",確認書!$C$23),"")</f>
        <v/>
      </c>
      <c r="F992" s="33" t="str">
        <f>IFERROR(VLOOKUP(E992,リスト!$A$2:$E$49,2,FALSE),"")</f>
        <v/>
      </c>
      <c r="G992" s="40"/>
      <c r="H992" s="29"/>
      <c r="I992" s="46"/>
      <c r="J992" s="34" t="str">
        <f t="shared" si="61"/>
        <v/>
      </c>
      <c r="K992" s="28" t="str">
        <f t="shared" si="62"/>
        <v/>
      </c>
      <c r="L992" s="25" t="str">
        <f t="shared" si="63"/>
        <v/>
      </c>
    </row>
    <row r="993" spans="2:12" ht="22.5" customHeight="1" x14ac:dyDescent="0.45">
      <c r="B993" s="30">
        <f t="shared" si="60"/>
        <v>985</v>
      </c>
      <c r="C993" s="40"/>
      <c r="D993" s="41"/>
      <c r="E993" s="31" t="str">
        <f>IFERROR(IF(OR(確認書!$C$23="",D993=""),"",確認書!$C$23),"")</f>
        <v/>
      </c>
      <c r="F993" s="33" t="str">
        <f>IFERROR(VLOOKUP(E993,リスト!$A$2:$E$49,2,FALSE),"")</f>
        <v/>
      </c>
      <c r="G993" s="40"/>
      <c r="H993" s="29"/>
      <c r="I993" s="46"/>
      <c r="J993" s="34" t="str">
        <f t="shared" si="61"/>
        <v/>
      </c>
      <c r="K993" s="28" t="str">
        <f t="shared" si="62"/>
        <v/>
      </c>
      <c r="L993" s="25" t="str">
        <f t="shared" si="63"/>
        <v/>
      </c>
    </row>
    <row r="994" spans="2:12" ht="22.5" customHeight="1" x14ac:dyDescent="0.45">
      <c r="B994" s="30">
        <f t="shared" si="60"/>
        <v>986</v>
      </c>
      <c r="C994" s="40"/>
      <c r="D994" s="41"/>
      <c r="E994" s="31" t="str">
        <f>IFERROR(IF(OR(確認書!$C$23="",D994=""),"",確認書!$C$23),"")</f>
        <v/>
      </c>
      <c r="F994" s="33" t="str">
        <f>IFERROR(VLOOKUP(E994,リスト!$A$2:$E$49,2,FALSE),"")</f>
        <v/>
      </c>
      <c r="G994" s="40"/>
      <c r="H994" s="29"/>
      <c r="I994" s="46"/>
      <c r="J994" s="34" t="str">
        <f t="shared" si="61"/>
        <v/>
      </c>
      <c r="K994" s="28" t="str">
        <f t="shared" si="62"/>
        <v/>
      </c>
      <c r="L994" s="25" t="str">
        <f t="shared" si="63"/>
        <v/>
      </c>
    </row>
    <row r="995" spans="2:12" ht="22.5" customHeight="1" x14ac:dyDescent="0.45">
      <c r="B995" s="30">
        <f t="shared" si="60"/>
        <v>987</v>
      </c>
      <c r="C995" s="40"/>
      <c r="D995" s="41"/>
      <c r="E995" s="31" t="str">
        <f>IFERROR(IF(OR(確認書!$C$23="",D995=""),"",確認書!$C$23),"")</f>
        <v/>
      </c>
      <c r="F995" s="33" t="str">
        <f>IFERROR(VLOOKUP(E995,リスト!$A$2:$E$49,2,FALSE),"")</f>
        <v/>
      </c>
      <c r="G995" s="40"/>
      <c r="H995" s="29"/>
      <c r="I995" s="46"/>
      <c r="J995" s="34" t="str">
        <f t="shared" si="61"/>
        <v/>
      </c>
      <c r="K995" s="28" t="str">
        <f t="shared" si="62"/>
        <v/>
      </c>
      <c r="L995" s="25" t="str">
        <f t="shared" si="63"/>
        <v/>
      </c>
    </row>
    <row r="996" spans="2:12" ht="22.5" customHeight="1" x14ac:dyDescent="0.45">
      <c r="B996" s="30">
        <f t="shared" si="60"/>
        <v>988</v>
      </c>
      <c r="C996" s="40"/>
      <c r="D996" s="41"/>
      <c r="E996" s="31" t="str">
        <f>IFERROR(IF(OR(確認書!$C$23="",D996=""),"",確認書!$C$23),"")</f>
        <v/>
      </c>
      <c r="F996" s="33" t="str">
        <f>IFERROR(VLOOKUP(E996,リスト!$A$2:$E$49,2,FALSE),"")</f>
        <v/>
      </c>
      <c r="G996" s="40"/>
      <c r="H996" s="29"/>
      <c r="I996" s="46"/>
      <c r="J996" s="34" t="str">
        <f t="shared" si="61"/>
        <v/>
      </c>
      <c r="K996" s="28" t="str">
        <f t="shared" si="62"/>
        <v/>
      </c>
      <c r="L996" s="25" t="str">
        <f t="shared" si="63"/>
        <v/>
      </c>
    </row>
    <row r="997" spans="2:12" ht="22.5" customHeight="1" x14ac:dyDescent="0.45">
      <c r="B997" s="30">
        <f t="shared" si="60"/>
        <v>989</v>
      </c>
      <c r="C997" s="40"/>
      <c r="D997" s="41"/>
      <c r="E997" s="31" t="str">
        <f>IFERROR(IF(OR(確認書!$C$23="",D997=""),"",確認書!$C$23),"")</f>
        <v/>
      </c>
      <c r="F997" s="33" t="str">
        <f>IFERROR(VLOOKUP(E997,リスト!$A$2:$E$49,2,FALSE),"")</f>
        <v/>
      </c>
      <c r="G997" s="40"/>
      <c r="H997" s="29"/>
      <c r="I997" s="46"/>
      <c r="J997" s="34" t="str">
        <f t="shared" si="61"/>
        <v/>
      </c>
      <c r="K997" s="28" t="str">
        <f t="shared" si="62"/>
        <v/>
      </c>
      <c r="L997" s="25" t="str">
        <f t="shared" si="63"/>
        <v/>
      </c>
    </row>
    <row r="998" spans="2:12" ht="22.5" customHeight="1" x14ac:dyDescent="0.45">
      <c r="B998" s="30">
        <f t="shared" si="60"/>
        <v>990</v>
      </c>
      <c r="C998" s="40"/>
      <c r="D998" s="41"/>
      <c r="E998" s="31" t="str">
        <f>IFERROR(IF(OR(確認書!$C$23="",D998=""),"",確認書!$C$23),"")</f>
        <v/>
      </c>
      <c r="F998" s="33" t="str">
        <f>IFERROR(VLOOKUP(E998,リスト!$A$2:$E$49,2,FALSE),"")</f>
        <v/>
      </c>
      <c r="G998" s="40"/>
      <c r="H998" s="29"/>
      <c r="I998" s="46"/>
      <c r="J998" s="34" t="str">
        <f t="shared" si="61"/>
        <v/>
      </c>
      <c r="K998" s="28" t="str">
        <f t="shared" si="62"/>
        <v/>
      </c>
      <c r="L998" s="25" t="str">
        <f t="shared" si="63"/>
        <v/>
      </c>
    </row>
    <row r="999" spans="2:12" ht="22.5" customHeight="1" x14ac:dyDescent="0.45">
      <c r="B999" s="30">
        <f t="shared" si="60"/>
        <v>991</v>
      </c>
      <c r="C999" s="40"/>
      <c r="D999" s="41"/>
      <c r="E999" s="31" t="str">
        <f>IFERROR(IF(OR(確認書!$C$23="",D999=""),"",確認書!$C$23),"")</f>
        <v/>
      </c>
      <c r="F999" s="33" t="str">
        <f>IFERROR(VLOOKUP(E999,リスト!$A$2:$E$49,2,FALSE),"")</f>
        <v/>
      </c>
      <c r="G999" s="40"/>
      <c r="H999" s="29"/>
      <c r="I999" s="46"/>
      <c r="J999" s="34" t="str">
        <f t="shared" si="61"/>
        <v/>
      </c>
      <c r="K999" s="28" t="str">
        <f t="shared" si="62"/>
        <v/>
      </c>
      <c r="L999" s="25" t="str">
        <f t="shared" si="63"/>
        <v/>
      </c>
    </row>
    <row r="1000" spans="2:12" ht="22.5" customHeight="1" x14ac:dyDescent="0.45">
      <c r="B1000" s="30">
        <f t="shared" si="60"/>
        <v>992</v>
      </c>
      <c r="C1000" s="40"/>
      <c r="D1000" s="41"/>
      <c r="E1000" s="31" t="str">
        <f>IFERROR(IF(OR(確認書!$C$23="",D1000=""),"",確認書!$C$23),"")</f>
        <v/>
      </c>
      <c r="F1000" s="33" t="str">
        <f>IFERROR(VLOOKUP(E1000,リスト!$A$2:$E$49,2,FALSE),"")</f>
        <v/>
      </c>
      <c r="G1000" s="40"/>
      <c r="H1000" s="29"/>
      <c r="I1000" s="46"/>
      <c r="J1000" s="34" t="str">
        <f t="shared" si="61"/>
        <v/>
      </c>
      <c r="K1000" s="28" t="str">
        <f t="shared" si="62"/>
        <v/>
      </c>
      <c r="L1000" s="25" t="str">
        <f t="shared" si="63"/>
        <v/>
      </c>
    </row>
    <row r="1001" spans="2:12" ht="22.5" customHeight="1" x14ac:dyDescent="0.45">
      <c r="B1001" s="30">
        <f t="shared" si="60"/>
        <v>993</v>
      </c>
      <c r="C1001" s="40"/>
      <c r="D1001" s="41"/>
      <c r="E1001" s="31" t="str">
        <f>IFERROR(IF(OR(確認書!$C$23="",D1001=""),"",確認書!$C$23),"")</f>
        <v/>
      </c>
      <c r="F1001" s="33" t="str">
        <f>IFERROR(VLOOKUP(E1001,リスト!$A$2:$E$49,2,FALSE),"")</f>
        <v/>
      </c>
      <c r="G1001" s="40"/>
      <c r="H1001" s="29"/>
      <c r="I1001" s="46"/>
      <c r="J1001" s="34" t="str">
        <f t="shared" si="61"/>
        <v/>
      </c>
      <c r="K1001" s="28" t="str">
        <f t="shared" si="62"/>
        <v/>
      </c>
      <c r="L1001" s="25" t="str">
        <f t="shared" si="63"/>
        <v/>
      </c>
    </row>
    <row r="1002" spans="2:12" ht="22.5" customHeight="1" x14ac:dyDescent="0.45">
      <c r="B1002" s="30">
        <f t="shared" si="60"/>
        <v>994</v>
      </c>
      <c r="C1002" s="40"/>
      <c r="D1002" s="41"/>
      <c r="E1002" s="31" t="str">
        <f>IFERROR(IF(OR(確認書!$C$23="",D1002=""),"",確認書!$C$23),"")</f>
        <v/>
      </c>
      <c r="F1002" s="33" t="str">
        <f>IFERROR(VLOOKUP(E1002,リスト!$A$2:$E$49,2,FALSE),"")</f>
        <v/>
      </c>
      <c r="G1002" s="40"/>
      <c r="H1002" s="29"/>
      <c r="I1002" s="46"/>
      <c r="J1002" s="34" t="str">
        <f t="shared" si="61"/>
        <v/>
      </c>
      <c r="K1002" s="28" t="str">
        <f t="shared" si="62"/>
        <v/>
      </c>
      <c r="L1002" s="25" t="str">
        <f t="shared" si="63"/>
        <v/>
      </c>
    </row>
    <row r="1003" spans="2:12" ht="22.5" customHeight="1" x14ac:dyDescent="0.45">
      <c r="B1003" s="30">
        <f t="shared" si="60"/>
        <v>995</v>
      </c>
      <c r="C1003" s="40"/>
      <c r="D1003" s="41"/>
      <c r="E1003" s="31" t="str">
        <f>IFERROR(IF(OR(確認書!$C$23="",D1003=""),"",確認書!$C$23),"")</f>
        <v/>
      </c>
      <c r="F1003" s="33" t="str">
        <f>IFERROR(VLOOKUP(E1003,リスト!$A$2:$E$49,2,FALSE),"")</f>
        <v/>
      </c>
      <c r="G1003" s="40"/>
      <c r="H1003" s="29"/>
      <c r="I1003" s="46"/>
      <c r="J1003" s="34" t="str">
        <f t="shared" si="61"/>
        <v/>
      </c>
      <c r="K1003" s="28" t="str">
        <f t="shared" si="62"/>
        <v/>
      </c>
      <c r="L1003" s="25" t="str">
        <f t="shared" si="63"/>
        <v/>
      </c>
    </row>
    <row r="1004" spans="2:12" ht="22.5" customHeight="1" x14ac:dyDescent="0.45">
      <c r="B1004" s="30">
        <f t="shared" si="60"/>
        <v>996</v>
      </c>
      <c r="C1004" s="40"/>
      <c r="D1004" s="41"/>
      <c r="E1004" s="31" t="str">
        <f>IFERROR(IF(OR(確認書!$C$23="",D1004=""),"",確認書!$C$23),"")</f>
        <v/>
      </c>
      <c r="F1004" s="33" t="str">
        <f>IFERROR(VLOOKUP(E1004,リスト!$A$2:$E$49,2,FALSE),"")</f>
        <v/>
      </c>
      <c r="G1004" s="40"/>
      <c r="H1004" s="29"/>
      <c r="I1004" s="46"/>
      <c r="J1004" s="34" t="str">
        <f t="shared" si="61"/>
        <v/>
      </c>
      <c r="K1004" s="28" t="str">
        <f t="shared" si="62"/>
        <v/>
      </c>
      <c r="L1004" s="25" t="str">
        <f t="shared" si="63"/>
        <v/>
      </c>
    </row>
    <row r="1005" spans="2:12" ht="22.5" customHeight="1" x14ac:dyDescent="0.45">
      <c r="B1005" s="30">
        <f t="shared" si="60"/>
        <v>997</v>
      </c>
      <c r="C1005" s="40"/>
      <c r="D1005" s="41"/>
      <c r="E1005" s="31" t="str">
        <f>IFERROR(IF(OR(確認書!$C$23="",D1005=""),"",確認書!$C$23),"")</f>
        <v/>
      </c>
      <c r="F1005" s="33" t="str">
        <f>IFERROR(VLOOKUP(E1005,リスト!$A$2:$E$49,2,FALSE),"")</f>
        <v/>
      </c>
      <c r="G1005" s="40"/>
      <c r="H1005" s="29"/>
      <c r="I1005" s="46"/>
      <c r="J1005" s="34" t="str">
        <f t="shared" si="61"/>
        <v/>
      </c>
      <c r="K1005" s="28" t="str">
        <f t="shared" si="62"/>
        <v/>
      </c>
      <c r="L1005" s="25" t="str">
        <f t="shared" si="63"/>
        <v/>
      </c>
    </row>
    <row r="1006" spans="2:12" ht="22.5" customHeight="1" x14ac:dyDescent="0.45">
      <c r="B1006" s="30">
        <f t="shared" si="60"/>
        <v>998</v>
      </c>
      <c r="C1006" s="40"/>
      <c r="D1006" s="41"/>
      <c r="E1006" s="31" t="str">
        <f>IFERROR(IF(OR(確認書!$C$23="",D1006=""),"",確認書!$C$23),"")</f>
        <v/>
      </c>
      <c r="F1006" s="33" t="str">
        <f>IFERROR(VLOOKUP(E1006,リスト!$A$2:$E$49,2,FALSE),"")</f>
        <v/>
      </c>
      <c r="G1006" s="40"/>
      <c r="H1006" s="29"/>
      <c r="I1006" s="46"/>
      <c r="J1006" s="34" t="str">
        <f t="shared" si="61"/>
        <v/>
      </c>
      <c r="K1006" s="28" t="str">
        <f t="shared" si="62"/>
        <v/>
      </c>
      <c r="L1006" s="25" t="str">
        <f t="shared" si="63"/>
        <v/>
      </c>
    </row>
    <row r="1007" spans="2:12" ht="22.5" customHeight="1" x14ac:dyDescent="0.45">
      <c r="B1007" s="30">
        <f t="shared" si="60"/>
        <v>999</v>
      </c>
      <c r="C1007" s="40"/>
      <c r="D1007" s="41"/>
      <c r="E1007" s="31" t="str">
        <f>IFERROR(IF(OR(確認書!$C$23="",D1007=""),"",確認書!$C$23),"")</f>
        <v/>
      </c>
      <c r="F1007" s="33" t="str">
        <f>IFERROR(VLOOKUP(E1007,リスト!$A$2:$E$49,2,FALSE),"")</f>
        <v/>
      </c>
      <c r="G1007" s="40"/>
      <c r="H1007" s="29"/>
      <c r="I1007" s="46"/>
      <c r="J1007" s="34" t="str">
        <f t="shared" si="61"/>
        <v/>
      </c>
      <c r="K1007" s="28" t="str">
        <f t="shared" si="62"/>
        <v/>
      </c>
      <c r="L1007" s="25" t="str">
        <f t="shared" si="63"/>
        <v/>
      </c>
    </row>
    <row r="1008" spans="2:12" ht="22.5" customHeight="1" x14ac:dyDescent="0.45">
      <c r="B1008" s="30">
        <f t="shared" si="60"/>
        <v>1000</v>
      </c>
      <c r="C1008" s="40"/>
      <c r="D1008" s="41"/>
      <c r="E1008" s="31" t="str">
        <f>IFERROR(IF(OR(確認書!$C$23="",D1008=""),"",確認書!$C$23),"")</f>
        <v/>
      </c>
      <c r="F1008" s="33" t="str">
        <f>IFERROR(VLOOKUP(E1008,リスト!$A$2:$E$49,2,FALSE),"")</f>
        <v/>
      </c>
      <c r="G1008" s="40"/>
      <c r="H1008" s="29"/>
      <c r="I1008" s="46"/>
      <c r="J1008" s="34" t="str">
        <f t="shared" si="61"/>
        <v/>
      </c>
      <c r="K1008" s="28" t="str">
        <f t="shared" si="62"/>
        <v/>
      </c>
      <c r="L1008" s="25" t="str">
        <f t="shared" si="63"/>
        <v/>
      </c>
    </row>
    <row r="1009" spans="2:12" ht="22.5" customHeight="1" x14ac:dyDescent="0.45">
      <c r="B1009" s="30">
        <f t="shared" si="60"/>
        <v>1001</v>
      </c>
      <c r="C1009" s="40"/>
      <c r="D1009" s="41"/>
      <c r="E1009" s="31" t="str">
        <f>IFERROR(IF(OR(確認書!$C$23="",D1009=""),"",確認書!$C$23),"")</f>
        <v/>
      </c>
      <c r="F1009" s="33" t="str">
        <f>IFERROR(VLOOKUP(E1009,リスト!$A$2:$E$49,2,FALSE),"")</f>
        <v/>
      </c>
      <c r="G1009" s="40"/>
      <c r="H1009" s="29"/>
      <c r="I1009" s="46"/>
      <c r="J1009" s="34" t="str">
        <f t="shared" si="61"/>
        <v/>
      </c>
      <c r="K1009" s="28" t="str">
        <f t="shared" si="62"/>
        <v/>
      </c>
      <c r="L1009" s="25" t="str">
        <f t="shared" si="63"/>
        <v/>
      </c>
    </row>
    <row r="1010" spans="2:12" ht="22.5" customHeight="1" x14ac:dyDescent="0.45">
      <c r="B1010" s="30">
        <f t="shared" si="60"/>
        <v>1002</v>
      </c>
      <c r="C1010" s="40"/>
      <c r="D1010" s="41"/>
      <c r="E1010" s="31" t="str">
        <f>IFERROR(IF(OR(確認書!$C$23="",D1010=""),"",確認書!$C$23),"")</f>
        <v/>
      </c>
      <c r="F1010" s="33" t="str">
        <f>IFERROR(VLOOKUP(E1010,リスト!$A$2:$E$49,2,FALSE),"")</f>
        <v/>
      </c>
      <c r="G1010" s="40"/>
      <c r="H1010" s="29"/>
      <c r="I1010" s="46"/>
      <c r="J1010" s="34" t="str">
        <f t="shared" si="61"/>
        <v/>
      </c>
      <c r="K1010" s="28" t="str">
        <f t="shared" si="62"/>
        <v/>
      </c>
      <c r="L1010" s="25" t="str">
        <f t="shared" si="63"/>
        <v/>
      </c>
    </row>
    <row r="1011" spans="2:12" ht="22.5" customHeight="1" x14ac:dyDescent="0.45">
      <c r="B1011" s="30">
        <f t="shared" si="60"/>
        <v>1003</v>
      </c>
      <c r="C1011" s="40"/>
      <c r="D1011" s="41"/>
      <c r="E1011" s="31" t="str">
        <f>IFERROR(IF(OR(確認書!$C$23="",D1011=""),"",確認書!$C$23),"")</f>
        <v/>
      </c>
      <c r="F1011" s="33" t="str">
        <f>IFERROR(VLOOKUP(E1011,リスト!$A$2:$E$49,2,FALSE),"")</f>
        <v/>
      </c>
      <c r="G1011" s="40"/>
      <c r="H1011" s="29"/>
      <c r="I1011" s="46"/>
      <c r="J1011" s="34" t="str">
        <f t="shared" si="61"/>
        <v/>
      </c>
      <c r="K1011" s="28" t="str">
        <f t="shared" si="62"/>
        <v/>
      </c>
      <c r="L1011" s="25" t="str">
        <f t="shared" si="63"/>
        <v/>
      </c>
    </row>
    <row r="1012" spans="2:12" ht="22.5" customHeight="1" x14ac:dyDescent="0.45">
      <c r="B1012" s="30">
        <f t="shared" si="60"/>
        <v>1004</v>
      </c>
      <c r="C1012" s="40"/>
      <c r="D1012" s="41"/>
      <c r="E1012" s="31" t="str">
        <f>IFERROR(IF(OR(確認書!$C$23="",D1012=""),"",確認書!$C$23),"")</f>
        <v/>
      </c>
      <c r="F1012" s="33" t="str">
        <f>IFERROR(VLOOKUP(E1012,リスト!$A$2:$E$49,2,FALSE),"")</f>
        <v/>
      </c>
      <c r="G1012" s="40"/>
      <c r="H1012" s="29"/>
      <c r="I1012" s="46"/>
      <c r="J1012" s="34" t="str">
        <f t="shared" si="61"/>
        <v/>
      </c>
      <c r="K1012" s="28" t="str">
        <f t="shared" si="62"/>
        <v/>
      </c>
      <c r="L1012" s="25" t="str">
        <f t="shared" si="63"/>
        <v/>
      </c>
    </row>
    <row r="1013" spans="2:12" ht="22.5" customHeight="1" x14ac:dyDescent="0.45">
      <c r="B1013" s="30">
        <f t="shared" si="60"/>
        <v>1005</v>
      </c>
      <c r="C1013" s="40"/>
      <c r="D1013" s="41"/>
      <c r="E1013" s="31" t="str">
        <f>IFERROR(IF(OR(確認書!$C$23="",D1013=""),"",確認書!$C$23),"")</f>
        <v/>
      </c>
      <c r="F1013" s="33" t="str">
        <f>IFERROR(VLOOKUP(E1013,リスト!$A$2:$E$49,2,FALSE),"")</f>
        <v/>
      </c>
      <c r="G1013" s="40"/>
      <c r="H1013" s="29"/>
      <c r="I1013" s="46"/>
      <c r="J1013" s="34" t="str">
        <f t="shared" si="61"/>
        <v/>
      </c>
      <c r="K1013" s="28" t="str">
        <f t="shared" si="62"/>
        <v/>
      </c>
      <c r="L1013" s="25" t="str">
        <f t="shared" si="63"/>
        <v/>
      </c>
    </row>
    <row r="1014" spans="2:12" ht="22.5" customHeight="1" x14ac:dyDescent="0.45">
      <c r="B1014" s="30">
        <f t="shared" si="60"/>
        <v>1006</v>
      </c>
      <c r="C1014" s="40"/>
      <c r="D1014" s="41"/>
      <c r="E1014" s="31" t="str">
        <f>IFERROR(IF(OR(確認書!$C$23="",D1014=""),"",確認書!$C$23),"")</f>
        <v/>
      </c>
      <c r="F1014" s="33" t="str">
        <f>IFERROR(VLOOKUP(E1014,リスト!$A$2:$E$49,2,FALSE),"")</f>
        <v/>
      </c>
      <c r="G1014" s="40"/>
      <c r="H1014" s="29"/>
      <c r="I1014" s="46"/>
      <c r="J1014" s="34" t="str">
        <f t="shared" si="61"/>
        <v/>
      </c>
      <c r="K1014" s="28" t="str">
        <f t="shared" si="62"/>
        <v/>
      </c>
      <c r="L1014" s="25" t="str">
        <f t="shared" si="63"/>
        <v/>
      </c>
    </row>
    <row r="1015" spans="2:12" ht="22.5" customHeight="1" x14ac:dyDescent="0.45">
      <c r="B1015" s="30">
        <f t="shared" si="60"/>
        <v>1007</v>
      </c>
      <c r="C1015" s="40"/>
      <c r="D1015" s="41"/>
      <c r="E1015" s="31" t="str">
        <f>IFERROR(IF(OR(確認書!$C$23="",D1015=""),"",確認書!$C$23),"")</f>
        <v/>
      </c>
      <c r="F1015" s="33" t="str">
        <f>IFERROR(VLOOKUP(E1015,リスト!$A$2:$E$49,2,FALSE),"")</f>
        <v/>
      </c>
      <c r="G1015" s="40"/>
      <c r="H1015" s="29"/>
      <c r="I1015" s="46"/>
      <c r="J1015" s="34" t="str">
        <f t="shared" si="61"/>
        <v/>
      </c>
      <c r="K1015" s="28" t="str">
        <f t="shared" si="62"/>
        <v/>
      </c>
      <c r="L1015" s="25" t="str">
        <f t="shared" si="63"/>
        <v/>
      </c>
    </row>
    <row r="1016" spans="2:12" ht="22.5" customHeight="1" x14ac:dyDescent="0.45">
      <c r="B1016" s="30">
        <f t="shared" si="60"/>
        <v>1008</v>
      </c>
      <c r="C1016" s="40"/>
      <c r="D1016" s="41"/>
      <c r="E1016" s="31" t="str">
        <f>IFERROR(IF(OR(確認書!$C$23="",D1016=""),"",確認書!$C$23),"")</f>
        <v/>
      </c>
      <c r="F1016" s="33" t="str">
        <f>IFERROR(VLOOKUP(E1016,リスト!$A$2:$E$49,2,FALSE),"")</f>
        <v/>
      </c>
      <c r="G1016" s="40"/>
      <c r="H1016" s="29"/>
      <c r="I1016" s="46"/>
      <c r="J1016" s="34" t="str">
        <f t="shared" si="61"/>
        <v/>
      </c>
      <c r="K1016" s="28" t="str">
        <f t="shared" si="62"/>
        <v/>
      </c>
      <c r="L1016" s="25" t="str">
        <f t="shared" si="63"/>
        <v/>
      </c>
    </row>
    <row r="1017" spans="2:12" ht="22.5" customHeight="1" x14ac:dyDescent="0.45">
      <c r="B1017" s="30">
        <f t="shared" si="60"/>
        <v>1009</v>
      </c>
      <c r="C1017" s="40"/>
      <c r="D1017" s="41"/>
      <c r="E1017" s="31" t="str">
        <f>IFERROR(IF(OR(確認書!$C$23="",D1017=""),"",確認書!$C$23),"")</f>
        <v/>
      </c>
      <c r="F1017" s="33" t="str">
        <f>IFERROR(VLOOKUP(E1017,リスト!$A$2:$E$49,2,FALSE),"")</f>
        <v/>
      </c>
      <c r="G1017" s="40"/>
      <c r="H1017" s="29"/>
      <c r="I1017" s="46"/>
      <c r="J1017" s="34" t="str">
        <f t="shared" si="61"/>
        <v/>
      </c>
      <c r="K1017" s="28" t="str">
        <f t="shared" si="62"/>
        <v/>
      </c>
      <c r="L1017" s="25" t="str">
        <f t="shared" si="63"/>
        <v/>
      </c>
    </row>
    <row r="1018" spans="2:12" ht="22.5" customHeight="1" x14ac:dyDescent="0.45">
      <c r="B1018" s="30">
        <f t="shared" si="60"/>
        <v>1010</v>
      </c>
      <c r="C1018" s="40"/>
      <c r="D1018" s="41"/>
      <c r="E1018" s="31" t="str">
        <f>IFERROR(IF(OR(確認書!$C$23="",D1018=""),"",確認書!$C$23),"")</f>
        <v/>
      </c>
      <c r="F1018" s="33" t="str">
        <f>IFERROR(VLOOKUP(E1018,リスト!$A$2:$E$49,2,FALSE),"")</f>
        <v/>
      </c>
      <c r="G1018" s="40"/>
      <c r="H1018" s="29"/>
      <c r="I1018" s="46"/>
      <c r="J1018" s="34" t="str">
        <f t="shared" si="61"/>
        <v/>
      </c>
      <c r="K1018" s="28" t="str">
        <f t="shared" si="62"/>
        <v/>
      </c>
      <c r="L1018" s="25" t="str">
        <f t="shared" si="63"/>
        <v/>
      </c>
    </row>
    <row r="1019" spans="2:12" ht="22.5" customHeight="1" x14ac:dyDescent="0.45">
      <c r="B1019" s="30">
        <f t="shared" si="60"/>
        <v>1011</v>
      </c>
      <c r="C1019" s="40"/>
      <c r="D1019" s="41"/>
      <c r="E1019" s="31" t="str">
        <f>IFERROR(IF(OR(確認書!$C$23="",D1019=""),"",確認書!$C$23),"")</f>
        <v/>
      </c>
      <c r="F1019" s="33" t="str">
        <f>IFERROR(VLOOKUP(E1019,リスト!$A$2:$E$49,2,FALSE),"")</f>
        <v/>
      </c>
      <c r="G1019" s="40"/>
      <c r="H1019" s="29"/>
      <c r="I1019" s="46"/>
      <c r="J1019" s="34" t="str">
        <f t="shared" si="61"/>
        <v/>
      </c>
      <c r="K1019" s="28" t="str">
        <f t="shared" si="62"/>
        <v/>
      </c>
      <c r="L1019" s="25" t="str">
        <f t="shared" si="63"/>
        <v/>
      </c>
    </row>
    <row r="1020" spans="2:12" ht="22.5" customHeight="1" x14ac:dyDescent="0.45">
      <c r="B1020" s="30">
        <f t="shared" si="60"/>
        <v>1012</v>
      </c>
      <c r="C1020" s="40"/>
      <c r="D1020" s="41"/>
      <c r="E1020" s="31" t="str">
        <f>IFERROR(IF(OR(確認書!$C$23="",D1020=""),"",確認書!$C$23),"")</f>
        <v/>
      </c>
      <c r="F1020" s="33" t="str">
        <f>IFERROR(VLOOKUP(E1020,リスト!$A$2:$E$49,2,FALSE),"")</f>
        <v/>
      </c>
      <c r="G1020" s="40"/>
      <c r="H1020" s="29"/>
      <c r="I1020" s="46"/>
      <c r="J1020" s="34" t="str">
        <f t="shared" si="61"/>
        <v/>
      </c>
      <c r="K1020" s="28" t="str">
        <f t="shared" si="62"/>
        <v/>
      </c>
      <c r="L1020" s="25" t="str">
        <f t="shared" si="63"/>
        <v/>
      </c>
    </row>
    <row r="1021" spans="2:12" ht="22.5" customHeight="1" x14ac:dyDescent="0.45">
      <c r="B1021" s="30">
        <f t="shared" si="60"/>
        <v>1013</v>
      </c>
      <c r="C1021" s="40"/>
      <c r="D1021" s="41"/>
      <c r="E1021" s="31" t="str">
        <f>IFERROR(IF(OR(確認書!$C$23="",D1021=""),"",確認書!$C$23),"")</f>
        <v/>
      </c>
      <c r="F1021" s="33" t="str">
        <f>IFERROR(VLOOKUP(E1021,リスト!$A$2:$E$49,2,FALSE),"")</f>
        <v/>
      </c>
      <c r="G1021" s="40"/>
      <c r="H1021" s="29"/>
      <c r="I1021" s="46"/>
      <c r="J1021" s="34" t="str">
        <f t="shared" si="61"/>
        <v/>
      </c>
      <c r="K1021" s="28" t="str">
        <f t="shared" si="62"/>
        <v/>
      </c>
      <c r="L1021" s="25" t="str">
        <f t="shared" si="63"/>
        <v/>
      </c>
    </row>
    <row r="1022" spans="2:12" ht="22.5" customHeight="1" x14ac:dyDescent="0.45">
      <c r="B1022" s="30">
        <f t="shared" si="60"/>
        <v>1014</v>
      </c>
      <c r="C1022" s="40"/>
      <c r="D1022" s="41"/>
      <c r="E1022" s="31" t="str">
        <f>IFERROR(IF(OR(確認書!$C$23="",D1022=""),"",確認書!$C$23),"")</f>
        <v/>
      </c>
      <c r="F1022" s="33" t="str">
        <f>IFERROR(VLOOKUP(E1022,リスト!$A$2:$E$49,2,FALSE),"")</f>
        <v/>
      </c>
      <c r="G1022" s="40"/>
      <c r="H1022" s="29"/>
      <c r="I1022" s="46"/>
      <c r="J1022" s="34" t="str">
        <f t="shared" si="61"/>
        <v/>
      </c>
      <c r="K1022" s="28" t="str">
        <f t="shared" si="62"/>
        <v/>
      </c>
      <c r="L1022" s="25" t="str">
        <f t="shared" si="63"/>
        <v/>
      </c>
    </row>
    <row r="1023" spans="2:12" ht="22.5" customHeight="1" x14ac:dyDescent="0.45">
      <c r="B1023" s="30">
        <f t="shared" si="60"/>
        <v>1015</v>
      </c>
      <c r="C1023" s="40"/>
      <c r="D1023" s="41"/>
      <c r="E1023" s="31" t="str">
        <f>IFERROR(IF(OR(確認書!$C$23="",D1023=""),"",確認書!$C$23),"")</f>
        <v/>
      </c>
      <c r="F1023" s="33" t="str">
        <f>IFERROR(VLOOKUP(E1023,リスト!$A$2:$E$49,2,FALSE),"")</f>
        <v/>
      </c>
      <c r="G1023" s="40"/>
      <c r="H1023" s="29"/>
      <c r="I1023" s="46"/>
      <c r="J1023" s="34" t="str">
        <f t="shared" si="61"/>
        <v/>
      </c>
      <c r="K1023" s="28" t="str">
        <f t="shared" si="62"/>
        <v/>
      </c>
      <c r="L1023" s="25" t="str">
        <f t="shared" si="63"/>
        <v/>
      </c>
    </row>
    <row r="1024" spans="2:12" ht="22.5" customHeight="1" x14ac:dyDescent="0.45">
      <c r="B1024" s="30">
        <f t="shared" si="60"/>
        <v>1016</v>
      </c>
      <c r="C1024" s="40"/>
      <c r="D1024" s="41"/>
      <c r="E1024" s="31" t="str">
        <f>IFERROR(IF(OR(確認書!$C$23="",D1024=""),"",確認書!$C$23),"")</f>
        <v/>
      </c>
      <c r="F1024" s="33" t="str">
        <f>IFERROR(VLOOKUP(E1024,リスト!$A$2:$E$49,2,FALSE),"")</f>
        <v/>
      </c>
      <c r="G1024" s="40"/>
      <c r="H1024" s="29"/>
      <c r="I1024" s="46"/>
      <c r="J1024" s="34" t="str">
        <f t="shared" si="61"/>
        <v/>
      </c>
      <c r="K1024" s="28" t="str">
        <f t="shared" si="62"/>
        <v/>
      </c>
      <c r="L1024" s="25" t="str">
        <f t="shared" si="63"/>
        <v/>
      </c>
    </row>
    <row r="1025" spans="2:12" ht="22.5" customHeight="1" x14ac:dyDescent="0.45">
      <c r="B1025" s="30">
        <f t="shared" si="60"/>
        <v>1017</v>
      </c>
      <c r="C1025" s="40"/>
      <c r="D1025" s="41"/>
      <c r="E1025" s="31" t="str">
        <f>IFERROR(IF(OR(確認書!$C$23="",D1025=""),"",確認書!$C$23),"")</f>
        <v/>
      </c>
      <c r="F1025" s="33" t="str">
        <f>IFERROR(VLOOKUP(E1025,リスト!$A$2:$E$49,2,FALSE),"")</f>
        <v/>
      </c>
      <c r="G1025" s="40"/>
      <c r="H1025" s="29"/>
      <c r="I1025" s="46"/>
      <c r="J1025" s="34" t="str">
        <f t="shared" si="61"/>
        <v/>
      </c>
      <c r="K1025" s="28" t="str">
        <f t="shared" si="62"/>
        <v/>
      </c>
      <c r="L1025" s="25" t="str">
        <f t="shared" si="63"/>
        <v/>
      </c>
    </row>
    <row r="1026" spans="2:12" ht="22.5" customHeight="1" x14ac:dyDescent="0.45">
      <c r="B1026" s="30">
        <f t="shared" si="60"/>
        <v>1018</v>
      </c>
      <c r="C1026" s="40"/>
      <c r="D1026" s="41"/>
      <c r="E1026" s="31" t="str">
        <f>IFERROR(IF(OR(確認書!$C$23="",D1026=""),"",確認書!$C$23),"")</f>
        <v/>
      </c>
      <c r="F1026" s="33" t="str">
        <f>IFERROR(VLOOKUP(E1026,リスト!$A$2:$E$49,2,FALSE),"")</f>
        <v/>
      </c>
      <c r="G1026" s="40"/>
      <c r="H1026" s="29"/>
      <c r="I1026" s="46"/>
      <c r="J1026" s="34" t="str">
        <f t="shared" si="61"/>
        <v/>
      </c>
      <c r="K1026" s="28" t="str">
        <f t="shared" si="62"/>
        <v/>
      </c>
      <c r="L1026" s="25" t="str">
        <f t="shared" si="63"/>
        <v/>
      </c>
    </row>
    <row r="1027" spans="2:12" ht="22.5" customHeight="1" x14ac:dyDescent="0.45">
      <c r="B1027" s="30">
        <f t="shared" si="60"/>
        <v>1019</v>
      </c>
      <c r="C1027" s="40"/>
      <c r="D1027" s="41"/>
      <c r="E1027" s="31" t="str">
        <f>IFERROR(IF(OR(確認書!$C$23="",D1027=""),"",確認書!$C$23),"")</f>
        <v/>
      </c>
      <c r="F1027" s="33" t="str">
        <f>IFERROR(VLOOKUP(E1027,リスト!$A$2:$E$49,2,FALSE),"")</f>
        <v/>
      </c>
      <c r="G1027" s="40"/>
      <c r="H1027" s="29"/>
      <c r="I1027" s="46"/>
      <c r="J1027" s="34" t="str">
        <f t="shared" si="61"/>
        <v/>
      </c>
      <c r="K1027" s="28" t="str">
        <f t="shared" si="62"/>
        <v/>
      </c>
      <c r="L1027" s="25" t="str">
        <f t="shared" si="63"/>
        <v/>
      </c>
    </row>
    <row r="1028" spans="2:12" ht="22.5" customHeight="1" x14ac:dyDescent="0.45">
      <c r="B1028" s="30">
        <f t="shared" si="60"/>
        <v>1020</v>
      </c>
      <c r="C1028" s="40"/>
      <c r="D1028" s="41"/>
      <c r="E1028" s="31" t="str">
        <f>IFERROR(IF(OR(確認書!$C$23="",D1028=""),"",確認書!$C$23),"")</f>
        <v/>
      </c>
      <c r="F1028" s="33" t="str">
        <f>IFERROR(VLOOKUP(E1028,リスト!$A$2:$E$49,2,FALSE),"")</f>
        <v/>
      </c>
      <c r="G1028" s="40"/>
      <c r="H1028" s="29"/>
      <c r="I1028" s="46"/>
      <c r="J1028" s="34" t="str">
        <f t="shared" si="61"/>
        <v/>
      </c>
      <c r="K1028" s="28" t="str">
        <f t="shared" si="62"/>
        <v/>
      </c>
      <c r="L1028" s="25" t="str">
        <f t="shared" si="63"/>
        <v/>
      </c>
    </row>
    <row r="1029" spans="2:12" ht="22.5" customHeight="1" x14ac:dyDescent="0.45">
      <c r="B1029" s="30">
        <f t="shared" si="60"/>
        <v>1021</v>
      </c>
      <c r="C1029" s="40"/>
      <c r="D1029" s="41"/>
      <c r="E1029" s="31" t="str">
        <f>IFERROR(IF(OR(確認書!$C$23="",D1029=""),"",確認書!$C$23),"")</f>
        <v/>
      </c>
      <c r="F1029" s="33" t="str">
        <f>IFERROR(VLOOKUP(E1029,リスト!$A$2:$E$49,2,FALSE),"")</f>
        <v/>
      </c>
      <c r="G1029" s="40"/>
      <c r="H1029" s="29"/>
      <c r="I1029" s="46"/>
      <c r="J1029" s="34" t="str">
        <f t="shared" si="61"/>
        <v/>
      </c>
      <c r="K1029" s="28" t="str">
        <f t="shared" si="62"/>
        <v/>
      </c>
      <c r="L1029" s="25" t="str">
        <f t="shared" si="63"/>
        <v/>
      </c>
    </row>
    <row r="1030" spans="2:12" ht="22.5" customHeight="1" x14ac:dyDescent="0.45">
      <c r="B1030" s="30">
        <f t="shared" si="60"/>
        <v>1022</v>
      </c>
      <c r="C1030" s="40"/>
      <c r="D1030" s="41"/>
      <c r="E1030" s="31" t="str">
        <f>IFERROR(IF(OR(確認書!$C$23="",D1030=""),"",確認書!$C$23),"")</f>
        <v/>
      </c>
      <c r="F1030" s="33" t="str">
        <f>IFERROR(VLOOKUP(E1030,リスト!$A$2:$E$49,2,FALSE),"")</f>
        <v/>
      </c>
      <c r="G1030" s="40"/>
      <c r="H1030" s="29"/>
      <c r="I1030" s="46"/>
      <c r="J1030" s="34" t="str">
        <f t="shared" si="61"/>
        <v/>
      </c>
      <c r="K1030" s="28" t="str">
        <f t="shared" si="62"/>
        <v/>
      </c>
      <c r="L1030" s="25" t="str">
        <f t="shared" si="63"/>
        <v/>
      </c>
    </row>
    <row r="1031" spans="2:12" ht="22.5" customHeight="1" x14ac:dyDescent="0.45">
      <c r="B1031" s="30">
        <f t="shared" si="60"/>
        <v>1023</v>
      </c>
      <c r="C1031" s="40"/>
      <c r="D1031" s="41"/>
      <c r="E1031" s="31" t="str">
        <f>IFERROR(IF(OR(確認書!$C$23="",D1031=""),"",確認書!$C$23),"")</f>
        <v/>
      </c>
      <c r="F1031" s="33" t="str">
        <f>IFERROR(VLOOKUP(E1031,リスト!$A$2:$E$49,2,FALSE),"")</f>
        <v/>
      </c>
      <c r="G1031" s="40"/>
      <c r="H1031" s="29"/>
      <c r="I1031" s="46"/>
      <c r="J1031" s="34" t="str">
        <f t="shared" si="61"/>
        <v/>
      </c>
      <c r="K1031" s="28" t="str">
        <f t="shared" si="62"/>
        <v/>
      </c>
      <c r="L1031" s="25" t="str">
        <f t="shared" si="63"/>
        <v/>
      </c>
    </row>
    <row r="1032" spans="2:12" ht="22.5" customHeight="1" x14ac:dyDescent="0.45">
      <c r="B1032" s="30">
        <f t="shared" si="60"/>
        <v>1024</v>
      </c>
      <c r="C1032" s="40"/>
      <c r="D1032" s="41"/>
      <c r="E1032" s="31" t="str">
        <f>IFERROR(IF(OR(確認書!$C$23="",D1032=""),"",確認書!$C$23),"")</f>
        <v/>
      </c>
      <c r="F1032" s="33" t="str">
        <f>IFERROR(VLOOKUP(E1032,リスト!$A$2:$E$49,2,FALSE),"")</f>
        <v/>
      </c>
      <c r="G1032" s="40"/>
      <c r="H1032" s="29"/>
      <c r="I1032" s="46"/>
      <c r="J1032" s="34" t="str">
        <f t="shared" si="61"/>
        <v/>
      </c>
      <c r="K1032" s="28" t="str">
        <f t="shared" si="62"/>
        <v/>
      </c>
      <c r="L1032" s="25" t="str">
        <f t="shared" si="63"/>
        <v/>
      </c>
    </row>
    <row r="1033" spans="2:12" ht="22.5" customHeight="1" x14ac:dyDescent="0.45">
      <c r="B1033" s="30">
        <f t="shared" si="60"/>
        <v>1025</v>
      </c>
      <c r="C1033" s="40"/>
      <c r="D1033" s="41"/>
      <c r="E1033" s="31" t="str">
        <f>IFERROR(IF(OR(確認書!$C$23="",D1033=""),"",確認書!$C$23),"")</f>
        <v/>
      </c>
      <c r="F1033" s="33" t="str">
        <f>IFERROR(VLOOKUP(E1033,リスト!$A$2:$E$49,2,FALSE),"")</f>
        <v/>
      </c>
      <c r="G1033" s="40"/>
      <c r="H1033" s="29"/>
      <c r="I1033" s="46"/>
      <c r="J1033" s="34" t="str">
        <f t="shared" si="61"/>
        <v/>
      </c>
      <c r="K1033" s="28" t="str">
        <f t="shared" si="62"/>
        <v/>
      </c>
      <c r="L1033" s="25" t="str">
        <f t="shared" si="63"/>
        <v/>
      </c>
    </row>
    <row r="1034" spans="2:12" ht="22.5" customHeight="1" x14ac:dyDescent="0.45">
      <c r="B1034" s="30">
        <f t="shared" ref="B1034:B1097" si="64">ROW()-8</f>
        <v>1026</v>
      </c>
      <c r="C1034" s="40"/>
      <c r="D1034" s="41"/>
      <c r="E1034" s="31" t="str">
        <f>IFERROR(IF(OR(確認書!$C$23="",D1034=""),"",確認書!$C$23),"")</f>
        <v/>
      </c>
      <c r="F1034" s="33" t="str">
        <f>IFERROR(VLOOKUP(E1034,リスト!$A$2:$E$49,2,FALSE),"")</f>
        <v/>
      </c>
      <c r="G1034" s="40"/>
      <c r="H1034" s="29"/>
      <c r="I1034" s="46"/>
      <c r="J1034" s="34" t="str">
        <f t="shared" ref="J1034:J1097" si="65">IF(COUNTBLANK(G1034:I1034)=3, "",
 IF(G1034="3.時間給", IF(H1034="", "", H1034),
 IF(OR(G1034="1.月給", G1034="2.日給"),
   IF(OR(H1034="", I1034=""), "", ROUND(H1034/I1034,0)),
 "")))</f>
        <v/>
      </c>
      <c r="K1034" s="28" t="str">
        <f t="shared" ref="K1034:K1097" si="66">IF(OR(E1034="", F1034=""), "",
 IF(NOT(ISNUMBER(J1034)), "",
 IF(J1034&lt;F1034, "×（法定外・特例等対象外です）", "〇")))</f>
        <v/>
      </c>
      <c r="L1034" s="25" t="str">
        <f t="shared" ref="L1034:L1097" si="67">IF(COUNTBLANK(D1034:J1034)=7, "",
 IF(D1034="", "←D列に従業員名を姓名（フルネーム）で入力してください。誤変換にお気を付け下さい。",
 IF(G1034="", "←G列に1.月給～3.時間給を入力してください",
 IF(H1034="", "←H列に金額を入力してください",
 IF(NOT(ISNUMBER(H1034)), "←H列の金額は半角数字で入力してください",
 IF(G1034="3.時間給", "",
 IF(I1034="", "←I列に労働時間を入力してください",
 IF(NOT(ISNUMBER(I1034)), "←I列の労働時間は半角数字で入力してください", ""))))))))</f>
        <v/>
      </c>
    </row>
    <row r="1035" spans="2:12" ht="22.5" customHeight="1" x14ac:dyDescent="0.45">
      <c r="B1035" s="30">
        <f t="shared" si="64"/>
        <v>1027</v>
      </c>
      <c r="C1035" s="40"/>
      <c r="D1035" s="41"/>
      <c r="E1035" s="31" t="str">
        <f>IFERROR(IF(OR(確認書!$C$23="",D1035=""),"",確認書!$C$23),"")</f>
        <v/>
      </c>
      <c r="F1035" s="33" t="str">
        <f>IFERROR(VLOOKUP(E1035,リスト!$A$2:$E$49,2,FALSE),"")</f>
        <v/>
      </c>
      <c r="G1035" s="40"/>
      <c r="H1035" s="29"/>
      <c r="I1035" s="46"/>
      <c r="J1035" s="34" t="str">
        <f t="shared" si="65"/>
        <v/>
      </c>
      <c r="K1035" s="28" t="str">
        <f t="shared" si="66"/>
        <v/>
      </c>
      <c r="L1035" s="25" t="str">
        <f t="shared" si="67"/>
        <v/>
      </c>
    </row>
    <row r="1036" spans="2:12" ht="22.5" customHeight="1" x14ac:dyDescent="0.45">
      <c r="B1036" s="30">
        <f t="shared" si="64"/>
        <v>1028</v>
      </c>
      <c r="C1036" s="40"/>
      <c r="D1036" s="41"/>
      <c r="E1036" s="31" t="str">
        <f>IFERROR(IF(OR(確認書!$C$23="",D1036=""),"",確認書!$C$23),"")</f>
        <v/>
      </c>
      <c r="F1036" s="33" t="str">
        <f>IFERROR(VLOOKUP(E1036,リスト!$A$2:$E$49,2,FALSE),"")</f>
        <v/>
      </c>
      <c r="G1036" s="40"/>
      <c r="H1036" s="29"/>
      <c r="I1036" s="46"/>
      <c r="J1036" s="34" t="str">
        <f t="shared" si="65"/>
        <v/>
      </c>
      <c r="K1036" s="28" t="str">
        <f t="shared" si="66"/>
        <v/>
      </c>
      <c r="L1036" s="25" t="str">
        <f t="shared" si="67"/>
        <v/>
      </c>
    </row>
    <row r="1037" spans="2:12" ht="22.5" customHeight="1" x14ac:dyDescent="0.45">
      <c r="B1037" s="30">
        <f t="shared" si="64"/>
        <v>1029</v>
      </c>
      <c r="C1037" s="40"/>
      <c r="D1037" s="41"/>
      <c r="E1037" s="31" t="str">
        <f>IFERROR(IF(OR(確認書!$C$23="",D1037=""),"",確認書!$C$23),"")</f>
        <v/>
      </c>
      <c r="F1037" s="33" t="str">
        <f>IFERROR(VLOOKUP(E1037,リスト!$A$2:$E$49,2,FALSE),"")</f>
        <v/>
      </c>
      <c r="G1037" s="40"/>
      <c r="H1037" s="29"/>
      <c r="I1037" s="46"/>
      <c r="J1037" s="34" t="str">
        <f t="shared" si="65"/>
        <v/>
      </c>
      <c r="K1037" s="28" t="str">
        <f t="shared" si="66"/>
        <v/>
      </c>
      <c r="L1037" s="25" t="str">
        <f t="shared" si="67"/>
        <v/>
      </c>
    </row>
    <row r="1038" spans="2:12" ht="22.5" customHeight="1" x14ac:dyDescent="0.45">
      <c r="B1038" s="30">
        <f t="shared" si="64"/>
        <v>1030</v>
      </c>
      <c r="C1038" s="40"/>
      <c r="D1038" s="41"/>
      <c r="E1038" s="31" t="str">
        <f>IFERROR(IF(OR(確認書!$C$23="",D1038=""),"",確認書!$C$23),"")</f>
        <v/>
      </c>
      <c r="F1038" s="33" t="str">
        <f>IFERROR(VLOOKUP(E1038,リスト!$A$2:$E$49,2,FALSE),"")</f>
        <v/>
      </c>
      <c r="G1038" s="40"/>
      <c r="H1038" s="29"/>
      <c r="I1038" s="46"/>
      <c r="J1038" s="34" t="str">
        <f t="shared" si="65"/>
        <v/>
      </c>
      <c r="K1038" s="28" t="str">
        <f t="shared" si="66"/>
        <v/>
      </c>
      <c r="L1038" s="25" t="str">
        <f t="shared" si="67"/>
        <v/>
      </c>
    </row>
    <row r="1039" spans="2:12" ht="22.5" customHeight="1" x14ac:dyDescent="0.45">
      <c r="B1039" s="30">
        <f t="shared" si="64"/>
        <v>1031</v>
      </c>
      <c r="C1039" s="40"/>
      <c r="D1039" s="41"/>
      <c r="E1039" s="31" t="str">
        <f>IFERROR(IF(OR(確認書!$C$23="",D1039=""),"",確認書!$C$23),"")</f>
        <v/>
      </c>
      <c r="F1039" s="33" t="str">
        <f>IFERROR(VLOOKUP(E1039,リスト!$A$2:$E$49,2,FALSE),"")</f>
        <v/>
      </c>
      <c r="G1039" s="40"/>
      <c r="H1039" s="29"/>
      <c r="I1039" s="46"/>
      <c r="J1039" s="34" t="str">
        <f t="shared" si="65"/>
        <v/>
      </c>
      <c r="K1039" s="28" t="str">
        <f t="shared" si="66"/>
        <v/>
      </c>
      <c r="L1039" s="25" t="str">
        <f t="shared" si="67"/>
        <v/>
      </c>
    </row>
    <row r="1040" spans="2:12" ht="22.5" customHeight="1" x14ac:dyDescent="0.45">
      <c r="B1040" s="30">
        <f t="shared" si="64"/>
        <v>1032</v>
      </c>
      <c r="C1040" s="40"/>
      <c r="D1040" s="41"/>
      <c r="E1040" s="31" t="str">
        <f>IFERROR(IF(OR(確認書!$C$23="",D1040=""),"",確認書!$C$23),"")</f>
        <v/>
      </c>
      <c r="F1040" s="33" t="str">
        <f>IFERROR(VLOOKUP(E1040,リスト!$A$2:$E$49,2,FALSE),"")</f>
        <v/>
      </c>
      <c r="G1040" s="40"/>
      <c r="H1040" s="29"/>
      <c r="I1040" s="46"/>
      <c r="J1040" s="34" t="str">
        <f t="shared" si="65"/>
        <v/>
      </c>
      <c r="K1040" s="28" t="str">
        <f t="shared" si="66"/>
        <v/>
      </c>
      <c r="L1040" s="25" t="str">
        <f t="shared" si="67"/>
        <v/>
      </c>
    </row>
    <row r="1041" spans="2:12" ht="22.5" customHeight="1" x14ac:dyDescent="0.45">
      <c r="B1041" s="30">
        <f t="shared" si="64"/>
        <v>1033</v>
      </c>
      <c r="C1041" s="40"/>
      <c r="D1041" s="41"/>
      <c r="E1041" s="31" t="str">
        <f>IFERROR(IF(OR(確認書!$C$23="",D1041=""),"",確認書!$C$23),"")</f>
        <v/>
      </c>
      <c r="F1041" s="33" t="str">
        <f>IFERROR(VLOOKUP(E1041,リスト!$A$2:$E$49,2,FALSE),"")</f>
        <v/>
      </c>
      <c r="G1041" s="40"/>
      <c r="H1041" s="29"/>
      <c r="I1041" s="46"/>
      <c r="J1041" s="34" t="str">
        <f t="shared" si="65"/>
        <v/>
      </c>
      <c r="K1041" s="28" t="str">
        <f t="shared" si="66"/>
        <v/>
      </c>
      <c r="L1041" s="25" t="str">
        <f t="shared" si="67"/>
        <v/>
      </c>
    </row>
    <row r="1042" spans="2:12" ht="22.5" customHeight="1" x14ac:dyDescent="0.45">
      <c r="B1042" s="30">
        <f t="shared" si="64"/>
        <v>1034</v>
      </c>
      <c r="C1042" s="40"/>
      <c r="D1042" s="41"/>
      <c r="E1042" s="31" t="str">
        <f>IFERROR(IF(OR(確認書!$C$23="",D1042=""),"",確認書!$C$23),"")</f>
        <v/>
      </c>
      <c r="F1042" s="33" t="str">
        <f>IFERROR(VLOOKUP(E1042,リスト!$A$2:$E$49,2,FALSE),"")</f>
        <v/>
      </c>
      <c r="G1042" s="40"/>
      <c r="H1042" s="29"/>
      <c r="I1042" s="46"/>
      <c r="J1042" s="34" t="str">
        <f t="shared" si="65"/>
        <v/>
      </c>
      <c r="K1042" s="28" t="str">
        <f t="shared" si="66"/>
        <v/>
      </c>
      <c r="L1042" s="25" t="str">
        <f t="shared" si="67"/>
        <v/>
      </c>
    </row>
    <row r="1043" spans="2:12" ht="22.5" customHeight="1" x14ac:dyDescent="0.45">
      <c r="B1043" s="30">
        <f t="shared" si="64"/>
        <v>1035</v>
      </c>
      <c r="C1043" s="40"/>
      <c r="D1043" s="41"/>
      <c r="E1043" s="31" t="str">
        <f>IFERROR(IF(OR(確認書!$C$23="",D1043=""),"",確認書!$C$23),"")</f>
        <v/>
      </c>
      <c r="F1043" s="33" t="str">
        <f>IFERROR(VLOOKUP(E1043,リスト!$A$2:$E$49,2,FALSE),"")</f>
        <v/>
      </c>
      <c r="G1043" s="40"/>
      <c r="H1043" s="29"/>
      <c r="I1043" s="46"/>
      <c r="J1043" s="34" t="str">
        <f t="shared" si="65"/>
        <v/>
      </c>
      <c r="K1043" s="28" t="str">
        <f t="shared" si="66"/>
        <v/>
      </c>
      <c r="L1043" s="25" t="str">
        <f t="shared" si="67"/>
        <v/>
      </c>
    </row>
    <row r="1044" spans="2:12" ht="22.5" customHeight="1" x14ac:dyDescent="0.45">
      <c r="B1044" s="30">
        <f t="shared" si="64"/>
        <v>1036</v>
      </c>
      <c r="C1044" s="40"/>
      <c r="D1044" s="41"/>
      <c r="E1044" s="31" t="str">
        <f>IFERROR(IF(OR(確認書!$C$23="",D1044=""),"",確認書!$C$23),"")</f>
        <v/>
      </c>
      <c r="F1044" s="33" t="str">
        <f>IFERROR(VLOOKUP(E1044,リスト!$A$2:$E$49,2,FALSE),"")</f>
        <v/>
      </c>
      <c r="G1044" s="40"/>
      <c r="H1044" s="29"/>
      <c r="I1044" s="46"/>
      <c r="J1044" s="34" t="str">
        <f t="shared" si="65"/>
        <v/>
      </c>
      <c r="K1044" s="28" t="str">
        <f t="shared" si="66"/>
        <v/>
      </c>
      <c r="L1044" s="25" t="str">
        <f t="shared" si="67"/>
        <v/>
      </c>
    </row>
    <row r="1045" spans="2:12" ht="22.5" customHeight="1" x14ac:dyDescent="0.45">
      <c r="B1045" s="30">
        <f t="shared" si="64"/>
        <v>1037</v>
      </c>
      <c r="C1045" s="40"/>
      <c r="D1045" s="41"/>
      <c r="E1045" s="31" t="str">
        <f>IFERROR(IF(OR(確認書!$C$23="",D1045=""),"",確認書!$C$23),"")</f>
        <v/>
      </c>
      <c r="F1045" s="33" t="str">
        <f>IFERROR(VLOOKUP(E1045,リスト!$A$2:$E$49,2,FALSE),"")</f>
        <v/>
      </c>
      <c r="G1045" s="40"/>
      <c r="H1045" s="29"/>
      <c r="I1045" s="46"/>
      <c r="J1045" s="34" t="str">
        <f t="shared" si="65"/>
        <v/>
      </c>
      <c r="K1045" s="28" t="str">
        <f t="shared" si="66"/>
        <v/>
      </c>
      <c r="L1045" s="25" t="str">
        <f t="shared" si="67"/>
        <v/>
      </c>
    </row>
    <row r="1046" spans="2:12" ht="22.5" customHeight="1" x14ac:dyDescent="0.45">
      <c r="B1046" s="30">
        <f t="shared" si="64"/>
        <v>1038</v>
      </c>
      <c r="C1046" s="40"/>
      <c r="D1046" s="41"/>
      <c r="E1046" s="31" t="str">
        <f>IFERROR(IF(OR(確認書!$C$23="",D1046=""),"",確認書!$C$23),"")</f>
        <v/>
      </c>
      <c r="F1046" s="33" t="str">
        <f>IFERROR(VLOOKUP(E1046,リスト!$A$2:$E$49,2,FALSE),"")</f>
        <v/>
      </c>
      <c r="G1046" s="40"/>
      <c r="H1046" s="29"/>
      <c r="I1046" s="46"/>
      <c r="J1046" s="34" t="str">
        <f t="shared" si="65"/>
        <v/>
      </c>
      <c r="K1046" s="28" t="str">
        <f t="shared" si="66"/>
        <v/>
      </c>
      <c r="L1046" s="25" t="str">
        <f t="shared" si="67"/>
        <v/>
      </c>
    </row>
    <row r="1047" spans="2:12" ht="22.5" customHeight="1" x14ac:dyDescent="0.45">
      <c r="B1047" s="30">
        <f t="shared" si="64"/>
        <v>1039</v>
      </c>
      <c r="C1047" s="40"/>
      <c r="D1047" s="41"/>
      <c r="E1047" s="31" t="str">
        <f>IFERROR(IF(OR(確認書!$C$23="",D1047=""),"",確認書!$C$23),"")</f>
        <v/>
      </c>
      <c r="F1047" s="33" t="str">
        <f>IFERROR(VLOOKUP(E1047,リスト!$A$2:$E$49,2,FALSE),"")</f>
        <v/>
      </c>
      <c r="G1047" s="40"/>
      <c r="H1047" s="29"/>
      <c r="I1047" s="46"/>
      <c r="J1047" s="34" t="str">
        <f t="shared" si="65"/>
        <v/>
      </c>
      <c r="K1047" s="28" t="str">
        <f t="shared" si="66"/>
        <v/>
      </c>
      <c r="L1047" s="25" t="str">
        <f t="shared" si="67"/>
        <v/>
      </c>
    </row>
    <row r="1048" spans="2:12" ht="22.5" customHeight="1" x14ac:dyDescent="0.45">
      <c r="B1048" s="30">
        <f t="shared" si="64"/>
        <v>1040</v>
      </c>
      <c r="C1048" s="40"/>
      <c r="D1048" s="41"/>
      <c r="E1048" s="31" t="str">
        <f>IFERROR(IF(OR(確認書!$C$23="",D1048=""),"",確認書!$C$23),"")</f>
        <v/>
      </c>
      <c r="F1048" s="33" t="str">
        <f>IFERROR(VLOOKUP(E1048,リスト!$A$2:$E$49,2,FALSE),"")</f>
        <v/>
      </c>
      <c r="G1048" s="40"/>
      <c r="H1048" s="29"/>
      <c r="I1048" s="46"/>
      <c r="J1048" s="34" t="str">
        <f t="shared" si="65"/>
        <v/>
      </c>
      <c r="K1048" s="28" t="str">
        <f t="shared" si="66"/>
        <v/>
      </c>
      <c r="L1048" s="25" t="str">
        <f t="shared" si="67"/>
        <v/>
      </c>
    </row>
    <row r="1049" spans="2:12" ht="22.5" customHeight="1" x14ac:dyDescent="0.45">
      <c r="B1049" s="30">
        <f t="shared" si="64"/>
        <v>1041</v>
      </c>
      <c r="C1049" s="40"/>
      <c r="D1049" s="41"/>
      <c r="E1049" s="31" t="str">
        <f>IFERROR(IF(OR(確認書!$C$23="",D1049=""),"",確認書!$C$23),"")</f>
        <v/>
      </c>
      <c r="F1049" s="33" t="str">
        <f>IFERROR(VLOOKUP(E1049,リスト!$A$2:$E$49,2,FALSE),"")</f>
        <v/>
      </c>
      <c r="G1049" s="40"/>
      <c r="H1049" s="29"/>
      <c r="I1049" s="46"/>
      <c r="J1049" s="34" t="str">
        <f t="shared" si="65"/>
        <v/>
      </c>
      <c r="K1049" s="28" t="str">
        <f t="shared" si="66"/>
        <v/>
      </c>
      <c r="L1049" s="25" t="str">
        <f t="shared" si="67"/>
        <v/>
      </c>
    </row>
    <row r="1050" spans="2:12" ht="22.5" customHeight="1" x14ac:dyDescent="0.45">
      <c r="B1050" s="30">
        <f t="shared" si="64"/>
        <v>1042</v>
      </c>
      <c r="C1050" s="40"/>
      <c r="D1050" s="41"/>
      <c r="E1050" s="31" t="str">
        <f>IFERROR(IF(OR(確認書!$C$23="",D1050=""),"",確認書!$C$23),"")</f>
        <v/>
      </c>
      <c r="F1050" s="33" t="str">
        <f>IFERROR(VLOOKUP(E1050,リスト!$A$2:$E$49,2,FALSE),"")</f>
        <v/>
      </c>
      <c r="G1050" s="40"/>
      <c r="H1050" s="29"/>
      <c r="I1050" s="46"/>
      <c r="J1050" s="34" t="str">
        <f t="shared" si="65"/>
        <v/>
      </c>
      <c r="K1050" s="28" t="str">
        <f t="shared" si="66"/>
        <v/>
      </c>
      <c r="L1050" s="25" t="str">
        <f t="shared" si="67"/>
        <v/>
      </c>
    </row>
    <row r="1051" spans="2:12" ht="22.5" customHeight="1" x14ac:dyDescent="0.45">
      <c r="B1051" s="30">
        <f t="shared" si="64"/>
        <v>1043</v>
      </c>
      <c r="C1051" s="40"/>
      <c r="D1051" s="41"/>
      <c r="E1051" s="31" t="str">
        <f>IFERROR(IF(OR(確認書!$C$23="",D1051=""),"",確認書!$C$23),"")</f>
        <v/>
      </c>
      <c r="F1051" s="33" t="str">
        <f>IFERROR(VLOOKUP(E1051,リスト!$A$2:$E$49,2,FALSE),"")</f>
        <v/>
      </c>
      <c r="G1051" s="40"/>
      <c r="H1051" s="29"/>
      <c r="I1051" s="46"/>
      <c r="J1051" s="34" t="str">
        <f t="shared" si="65"/>
        <v/>
      </c>
      <c r="K1051" s="28" t="str">
        <f t="shared" si="66"/>
        <v/>
      </c>
      <c r="L1051" s="25" t="str">
        <f t="shared" si="67"/>
        <v/>
      </c>
    </row>
    <row r="1052" spans="2:12" ht="22.5" customHeight="1" x14ac:dyDescent="0.45">
      <c r="B1052" s="30">
        <f t="shared" si="64"/>
        <v>1044</v>
      </c>
      <c r="C1052" s="40"/>
      <c r="D1052" s="41"/>
      <c r="E1052" s="31" t="str">
        <f>IFERROR(IF(OR(確認書!$C$23="",D1052=""),"",確認書!$C$23),"")</f>
        <v/>
      </c>
      <c r="F1052" s="33" t="str">
        <f>IFERROR(VLOOKUP(E1052,リスト!$A$2:$E$49,2,FALSE),"")</f>
        <v/>
      </c>
      <c r="G1052" s="40"/>
      <c r="H1052" s="29"/>
      <c r="I1052" s="46"/>
      <c r="J1052" s="34" t="str">
        <f t="shared" si="65"/>
        <v/>
      </c>
      <c r="K1052" s="28" t="str">
        <f t="shared" si="66"/>
        <v/>
      </c>
      <c r="L1052" s="25" t="str">
        <f t="shared" si="67"/>
        <v/>
      </c>
    </row>
    <row r="1053" spans="2:12" ht="22.5" customHeight="1" x14ac:dyDescent="0.45">
      <c r="B1053" s="30">
        <f t="shared" si="64"/>
        <v>1045</v>
      </c>
      <c r="C1053" s="40"/>
      <c r="D1053" s="41"/>
      <c r="E1053" s="31" t="str">
        <f>IFERROR(IF(OR(確認書!$C$23="",D1053=""),"",確認書!$C$23),"")</f>
        <v/>
      </c>
      <c r="F1053" s="33" t="str">
        <f>IFERROR(VLOOKUP(E1053,リスト!$A$2:$E$49,2,FALSE),"")</f>
        <v/>
      </c>
      <c r="G1053" s="40"/>
      <c r="H1053" s="29"/>
      <c r="I1053" s="46"/>
      <c r="J1053" s="34" t="str">
        <f t="shared" si="65"/>
        <v/>
      </c>
      <c r="K1053" s="28" t="str">
        <f t="shared" si="66"/>
        <v/>
      </c>
      <c r="L1053" s="25" t="str">
        <f t="shared" si="67"/>
        <v/>
      </c>
    </row>
    <row r="1054" spans="2:12" ht="22.5" customHeight="1" x14ac:dyDescent="0.45">
      <c r="B1054" s="30">
        <f t="shared" si="64"/>
        <v>1046</v>
      </c>
      <c r="C1054" s="40"/>
      <c r="D1054" s="41"/>
      <c r="E1054" s="31" t="str">
        <f>IFERROR(IF(OR(確認書!$C$23="",D1054=""),"",確認書!$C$23),"")</f>
        <v/>
      </c>
      <c r="F1054" s="33" t="str">
        <f>IFERROR(VLOOKUP(E1054,リスト!$A$2:$E$49,2,FALSE),"")</f>
        <v/>
      </c>
      <c r="G1054" s="40"/>
      <c r="H1054" s="29"/>
      <c r="I1054" s="46"/>
      <c r="J1054" s="34" t="str">
        <f t="shared" si="65"/>
        <v/>
      </c>
      <c r="K1054" s="28" t="str">
        <f t="shared" si="66"/>
        <v/>
      </c>
      <c r="L1054" s="25" t="str">
        <f t="shared" si="67"/>
        <v/>
      </c>
    </row>
    <row r="1055" spans="2:12" ht="22.5" customHeight="1" x14ac:dyDescent="0.45">
      <c r="B1055" s="30">
        <f t="shared" si="64"/>
        <v>1047</v>
      </c>
      <c r="C1055" s="40"/>
      <c r="D1055" s="41"/>
      <c r="E1055" s="31" t="str">
        <f>IFERROR(IF(OR(確認書!$C$23="",D1055=""),"",確認書!$C$23),"")</f>
        <v/>
      </c>
      <c r="F1055" s="33" t="str">
        <f>IFERROR(VLOOKUP(E1055,リスト!$A$2:$E$49,2,FALSE),"")</f>
        <v/>
      </c>
      <c r="G1055" s="40"/>
      <c r="H1055" s="29"/>
      <c r="I1055" s="46"/>
      <c r="J1055" s="34" t="str">
        <f t="shared" si="65"/>
        <v/>
      </c>
      <c r="K1055" s="28" t="str">
        <f t="shared" si="66"/>
        <v/>
      </c>
      <c r="L1055" s="25" t="str">
        <f t="shared" si="67"/>
        <v/>
      </c>
    </row>
    <row r="1056" spans="2:12" ht="22.5" customHeight="1" x14ac:dyDescent="0.45">
      <c r="B1056" s="30">
        <f t="shared" si="64"/>
        <v>1048</v>
      </c>
      <c r="C1056" s="40"/>
      <c r="D1056" s="41"/>
      <c r="E1056" s="31" t="str">
        <f>IFERROR(IF(OR(確認書!$C$23="",D1056=""),"",確認書!$C$23),"")</f>
        <v/>
      </c>
      <c r="F1056" s="33" t="str">
        <f>IFERROR(VLOOKUP(E1056,リスト!$A$2:$E$49,2,FALSE),"")</f>
        <v/>
      </c>
      <c r="G1056" s="40"/>
      <c r="H1056" s="29"/>
      <c r="I1056" s="46"/>
      <c r="J1056" s="34" t="str">
        <f t="shared" si="65"/>
        <v/>
      </c>
      <c r="K1056" s="28" t="str">
        <f t="shared" si="66"/>
        <v/>
      </c>
      <c r="L1056" s="25" t="str">
        <f t="shared" si="67"/>
        <v/>
      </c>
    </row>
    <row r="1057" spans="2:12" ht="22.5" customHeight="1" x14ac:dyDescent="0.45">
      <c r="B1057" s="30">
        <f t="shared" si="64"/>
        <v>1049</v>
      </c>
      <c r="C1057" s="40"/>
      <c r="D1057" s="41"/>
      <c r="E1057" s="31" t="str">
        <f>IFERROR(IF(OR(確認書!$C$23="",D1057=""),"",確認書!$C$23),"")</f>
        <v/>
      </c>
      <c r="F1057" s="33" t="str">
        <f>IFERROR(VLOOKUP(E1057,リスト!$A$2:$E$49,2,FALSE),"")</f>
        <v/>
      </c>
      <c r="G1057" s="40"/>
      <c r="H1057" s="29"/>
      <c r="I1057" s="46"/>
      <c r="J1057" s="34" t="str">
        <f t="shared" si="65"/>
        <v/>
      </c>
      <c r="K1057" s="28" t="str">
        <f t="shared" si="66"/>
        <v/>
      </c>
      <c r="L1057" s="25" t="str">
        <f t="shared" si="67"/>
        <v/>
      </c>
    </row>
    <row r="1058" spans="2:12" ht="22.5" customHeight="1" x14ac:dyDescent="0.45">
      <c r="B1058" s="30">
        <f t="shared" si="64"/>
        <v>1050</v>
      </c>
      <c r="C1058" s="40"/>
      <c r="D1058" s="41"/>
      <c r="E1058" s="31" t="str">
        <f>IFERROR(IF(OR(確認書!$C$23="",D1058=""),"",確認書!$C$23),"")</f>
        <v/>
      </c>
      <c r="F1058" s="33" t="str">
        <f>IFERROR(VLOOKUP(E1058,リスト!$A$2:$E$49,2,FALSE),"")</f>
        <v/>
      </c>
      <c r="G1058" s="40"/>
      <c r="H1058" s="29"/>
      <c r="I1058" s="46"/>
      <c r="J1058" s="34" t="str">
        <f t="shared" si="65"/>
        <v/>
      </c>
      <c r="K1058" s="28" t="str">
        <f t="shared" si="66"/>
        <v/>
      </c>
      <c r="L1058" s="25" t="str">
        <f t="shared" si="67"/>
        <v/>
      </c>
    </row>
    <row r="1059" spans="2:12" ht="22.5" customHeight="1" x14ac:dyDescent="0.45">
      <c r="B1059" s="30">
        <f t="shared" si="64"/>
        <v>1051</v>
      </c>
      <c r="C1059" s="40"/>
      <c r="D1059" s="41"/>
      <c r="E1059" s="31" t="str">
        <f>IFERROR(IF(OR(確認書!$C$23="",D1059=""),"",確認書!$C$23),"")</f>
        <v/>
      </c>
      <c r="F1059" s="33" t="str">
        <f>IFERROR(VLOOKUP(E1059,リスト!$A$2:$E$49,2,FALSE),"")</f>
        <v/>
      </c>
      <c r="G1059" s="40"/>
      <c r="H1059" s="29"/>
      <c r="I1059" s="46"/>
      <c r="J1059" s="34" t="str">
        <f t="shared" si="65"/>
        <v/>
      </c>
      <c r="K1059" s="28" t="str">
        <f t="shared" si="66"/>
        <v/>
      </c>
      <c r="L1059" s="25" t="str">
        <f t="shared" si="67"/>
        <v/>
      </c>
    </row>
    <row r="1060" spans="2:12" ht="22.5" customHeight="1" x14ac:dyDescent="0.45">
      <c r="B1060" s="30">
        <f t="shared" si="64"/>
        <v>1052</v>
      </c>
      <c r="C1060" s="40"/>
      <c r="D1060" s="41"/>
      <c r="E1060" s="31" t="str">
        <f>IFERROR(IF(OR(確認書!$C$23="",D1060=""),"",確認書!$C$23),"")</f>
        <v/>
      </c>
      <c r="F1060" s="33" t="str">
        <f>IFERROR(VLOOKUP(E1060,リスト!$A$2:$E$49,2,FALSE),"")</f>
        <v/>
      </c>
      <c r="G1060" s="40"/>
      <c r="H1060" s="29"/>
      <c r="I1060" s="46"/>
      <c r="J1060" s="34" t="str">
        <f t="shared" si="65"/>
        <v/>
      </c>
      <c r="K1060" s="28" t="str">
        <f t="shared" si="66"/>
        <v/>
      </c>
      <c r="L1060" s="25" t="str">
        <f t="shared" si="67"/>
        <v/>
      </c>
    </row>
    <row r="1061" spans="2:12" ht="22.5" customHeight="1" x14ac:dyDescent="0.45">
      <c r="B1061" s="30">
        <f t="shared" si="64"/>
        <v>1053</v>
      </c>
      <c r="C1061" s="40"/>
      <c r="D1061" s="41"/>
      <c r="E1061" s="31" t="str">
        <f>IFERROR(IF(OR(確認書!$C$23="",D1061=""),"",確認書!$C$23),"")</f>
        <v/>
      </c>
      <c r="F1061" s="33" t="str">
        <f>IFERROR(VLOOKUP(E1061,リスト!$A$2:$E$49,2,FALSE),"")</f>
        <v/>
      </c>
      <c r="G1061" s="40"/>
      <c r="H1061" s="29"/>
      <c r="I1061" s="46"/>
      <c r="J1061" s="34" t="str">
        <f t="shared" si="65"/>
        <v/>
      </c>
      <c r="K1061" s="28" t="str">
        <f t="shared" si="66"/>
        <v/>
      </c>
      <c r="L1061" s="25" t="str">
        <f t="shared" si="67"/>
        <v/>
      </c>
    </row>
    <row r="1062" spans="2:12" ht="22.5" customHeight="1" x14ac:dyDescent="0.45">
      <c r="B1062" s="30">
        <f t="shared" si="64"/>
        <v>1054</v>
      </c>
      <c r="C1062" s="40"/>
      <c r="D1062" s="41"/>
      <c r="E1062" s="31" t="str">
        <f>IFERROR(IF(OR(確認書!$C$23="",D1062=""),"",確認書!$C$23),"")</f>
        <v/>
      </c>
      <c r="F1062" s="33" t="str">
        <f>IFERROR(VLOOKUP(E1062,リスト!$A$2:$E$49,2,FALSE),"")</f>
        <v/>
      </c>
      <c r="G1062" s="40"/>
      <c r="H1062" s="29"/>
      <c r="I1062" s="46"/>
      <c r="J1062" s="34" t="str">
        <f t="shared" si="65"/>
        <v/>
      </c>
      <c r="K1062" s="28" t="str">
        <f t="shared" si="66"/>
        <v/>
      </c>
      <c r="L1062" s="25" t="str">
        <f t="shared" si="67"/>
        <v/>
      </c>
    </row>
    <row r="1063" spans="2:12" ht="22.5" customHeight="1" x14ac:dyDescent="0.45">
      <c r="B1063" s="30">
        <f t="shared" si="64"/>
        <v>1055</v>
      </c>
      <c r="C1063" s="40"/>
      <c r="D1063" s="41"/>
      <c r="E1063" s="31" t="str">
        <f>IFERROR(IF(OR(確認書!$C$23="",D1063=""),"",確認書!$C$23),"")</f>
        <v/>
      </c>
      <c r="F1063" s="33" t="str">
        <f>IFERROR(VLOOKUP(E1063,リスト!$A$2:$E$49,2,FALSE),"")</f>
        <v/>
      </c>
      <c r="G1063" s="40"/>
      <c r="H1063" s="29"/>
      <c r="I1063" s="46"/>
      <c r="J1063" s="34" t="str">
        <f t="shared" si="65"/>
        <v/>
      </c>
      <c r="K1063" s="28" t="str">
        <f t="shared" si="66"/>
        <v/>
      </c>
      <c r="L1063" s="25" t="str">
        <f t="shared" si="67"/>
        <v/>
      </c>
    </row>
    <row r="1064" spans="2:12" ht="22.5" customHeight="1" x14ac:dyDescent="0.45">
      <c r="B1064" s="30">
        <f t="shared" si="64"/>
        <v>1056</v>
      </c>
      <c r="C1064" s="40"/>
      <c r="D1064" s="41"/>
      <c r="E1064" s="31" t="str">
        <f>IFERROR(IF(OR(確認書!$C$23="",D1064=""),"",確認書!$C$23),"")</f>
        <v/>
      </c>
      <c r="F1064" s="33" t="str">
        <f>IFERROR(VLOOKUP(E1064,リスト!$A$2:$E$49,2,FALSE),"")</f>
        <v/>
      </c>
      <c r="G1064" s="40"/>
      <c r="H1064" s="29"/>
      <c r="I1064" s="46"/>
      <c r="J1064" s="34" t="str">
        <f t="shared" si="65"/>
        <v/>
      </c>
      <c r="K1064" s="28" t="str">
        <f t="shared" si="66"/>
        <v/>
      </c>
      <c r="L1064" s="25" t="str">
        <f t="shared" si="67"/>
        <v/>
      </c>
    </row>
    <row r="1065" spans="2:12" ht="22.5" customHeight="1" x14ac:dyDescent="0.45">
      <c r="B1065" s="30">
        <f t="shared" si="64"/>
        <v>1057</v>
      </c>
      <c r="C1065" s="40"/>
      <c r="D1065" s="41"/>
      <c r="E1065" s="31" t="str">
        <f>IFERROR(IF(OR(確認書!$C$23="",D1065=""),"",確認書!$C$23),"")</f>
        <v/>
      </c>
      <c r="F1065" s="33" t="str">
        <f>IFERROR(VLOOKUP(E1065,リスト!$A$2:$E$49,2,FALSE),"")</f>
        <v/>
      </c>
      <c r="G1065" s="40"/>
      <c r="H1065" s="29"/>
      <c r="I1065" s="46"/>
      <c r="J1065" s="34" t="str">
        <f t="shared" si="65"/>
        <v/>
      </c>
      <c r="K1065" s="28" t="str">
        <f t="shared" si="66"/>
        <v/>
      </c>
      <c r="L1065" s="25" t="str">
        <f t="shared" si="67"/>
        <v/>
      </c>
    </row>
    <row r="1066" spans="2:12" ht="22.5" customHeight="1" x14ac:dyDescent="0.45">
      <c r="B1066" s="30">
        <f t="shared" si="64"/>
        <v>1058</v>
      </c>
      <c r="C1066" s="40"/>
      <c r="D1066" s="41"/>
      <c r="E1066" s="31" t="str">
        <f>IFERROR(IF(OR(確認書!$C$23="",D1066=""),"",確認書!$C$23),"")</f>
        <v/>
      </c>
      <c r="F1066" s="33" t="str">
        <f>IFERROR(VLOOKUP(E1066,リスト!$A$2:$E$49,2,FALSE),"")</f>
        <v/>
      </c>
      <c r="G1066" s="40"/>
      <c r="H1066" s="29"/>
      <c r="I1066" s="46"/>
      <c r="J1066" s="34" t="str">
        <f t="shared" si="65"/>
        <v/>
      </c>
      <c r="K1066" s="28" t="str">
        <f t="shared" si="66"/>
        <v/>
      </c>
      <c r="L1066" s="25" t="str">
        <f t="shared" si="67"/>
        <v/>
      </c>
    </row>
    <row r="1067" spans="2:12" ht="22.5" customHeight="1" x14ac:dyDescent="0.45">
      <c r="B1067" s="30">
        <f t="shared" si="64"/>
        <v>1059</v>
      </c>
      <c r="C1067" s="40"/>
      <c r="D1067" s="41"/>
      <c r="E1067" s="31" t="str">
        <f>IFERROR(IF(OR(確認書!$C$23="",D1067=""),"",確認書!$C$23),"")</f>
        <v/>
      </c>
      <c r="F1067" s="33" t="str">
        <f>IFERROR(VLOOKUP(E1067,リスト!$A$2:$E$49,2,FALSE),"")</f>
        <v/>
      </c>
      <c r="G1067" s="40"/>
      <c r="H1067" s="29"/>
      <c r="I1067" s="46"/>
      <c r="J1067" s="34" t="str">
        <f t="shared" si="65"/>
        <v/>
      </c>
      <c r="K1067" s="28" t="str">
        <f t="shared" si="66"/>
        <v/>
      </c>
      <c r="L1067" s="25" t="str">
        <f t="shared" si="67"/>
        <v/>
      </c>
    </row>
    <row r="1068" spans="2:12" ht="22.5" customHeight="1" x14ac:dyDescent="0.45">
      <c r="B1068" s="30">
        <f t="shared" si="64"/>
        <v>1060</v>
      </c>
      <c r="C1068" s="40"/>
      <c r="D1068" s="41"/>
      <c r="E1068" s="31" t="str">
        <f>IFERROR(IF(OR(確認書!$C$23="",D1068=""),"",確認書!$C$23),"")</f>
        <v/>
      </c>
      <c r="F1068" s="33" t="str">
        <f>IFERROR(VLOOKUP(E1068,リスト!$A$2:$E$49,2,FALSE),"")</f>
        <v/>
      </c>
      <c r="G1068" s="40"/>
      <c r="H1068" s="29"/>
      <c r="I1068" s="46"/>
      <c r="J1068" s="34" t="str">
        <f t="shared" si="65"/>
        <v/>
      </c>
      <c r="K1068" s="28" t="str">
        <f t="shared" si="66"/>
        <v/>
      </c>
      <c r="L1068" s="25" t="str">
        <f t="shared" si="67"/>
        <v/>
      </c>
    </row>
    <row r="1069" spans="2:12" ht="22.5" customHeight="1" x14ac:dyDescent="0.45">
      <c r="B1069" s="30">
        <f t="shared" si="64"/>
        <v>1061</v>
      </c>
      <c r="C1069" s="40"/>
      <c r="D1069" s="41"/>
      <c r="E1069" s="31" t="str">
        <f>IFERROR(IF(OR(確認書!$C$23="",D1069=""),"",確認書!$C$23),"")</f>
        <v/>
      </c>
      <c r="F1069" s="33" t="str">
        <f>IFERROR(VLOOKUP(E1069,リスト!$A$2:$E$49,2,FALSE),"")</f>
        <v/>
      </c>
      <c r="G1069" s="40"/>
      <c r="H1069" s="29"/>
      <c r="I1069" s="46"/>
      <c r="J1069" s="34" t="str">
        <f t="shared" si="65"/>
        <v/>
      </c>
      <c r="K1069" s="28" t="str">
        <f t="shared" si="66"/>
        <v/>
      </c>
      <c r="L1069" s="25" t="str">
        <f t="shared" si="67"/>
        <v/>
      </c>
    </row>
    <row r="1070" spans="2:12" ht="22.5" customHeight="1" x14ac:dyDescent="0.45">
      <c r="B1070" s="30">
        <f t="shared" si="64"/>
        <v>1062</v>
      </c>
      <c r="C1070" s="40"/>
      <c r="D1070" s="41"/>
      <c r="E1070" s="31" t="str">
        <f>IFERROR(IF(OR(確認書!$C$23="",D1070=""),"",確認書!$C$23),"")</f>
        <v/>
      </c>
      <c r="F1070" s="33" t="str">
        <f>IFERROR(VLOOKUP(E1070,リスト!$A$2:$E$49,2,FALSE),"")</f>
        <v/>
      </c>
      <c r="G1070" s="40"/>
      <c r="H1070" s="29"/>
      <c r="I1070" s="46"/>
      <c r="J1070" s="34" t="str">
        <f t="shared" si="65"/>
        <v/>
      </c>
      <c r="K1070" s="28" t="str">
        <f t="shared" si="66"/>
        <v/>
      </c>
      <c r="L1070" s="25" t="str">
        <f t="shared" si="67"/>
        <v/>
      </c>
    </row>
    <row r="1071" spans="2:12" ht="22.5" customHeight="1" x14ac:dyDescent="0.45">
      <c r="B1071" s="30">
        <f t="shared" si="64"/>
        <v>1063</v>
      </c>
      <c r="C1071" s="40"/>
      <c r="D1071" s="41"/>
      <c r="E1071" s="31" t="str">
        <f>IFERROR(IF(OR(確認書!$C$23="",D1071=""),"",確認書!$C$23),"")</f>
        <v/>
      </c>
      <c r="F1071" s="33" t="str">
        <f>IFERROR(VLOOKUP(E1071,リスト!$A$2:$E$49,2,FALSE),"")</f>
        <v/>
      </c>
      <c r="G1071" s="40"/>
      <c r="H1071" s="29"/>
      <c r="I1071" s="46"/>
      <c r="J1071" s="34" t="str">
        <f t="shared" si="65"/>
        <v/>
      </c>
      <c r="K1071" s="28" t="str">
        <f t="shared" si="66"/>
        <v/>
      </c>
      <c r="L1071" s="25" t="str">
        <f t="shared" si="67"/>
        <v/>
      </c>
    </row>
    <row r="1072" spans="2:12" ht="22.5" customHeight="1" x14ac:dyDescent="0.45">
      <c r="B1072" s="30">
        <f t="shared" si="64"/>
        <v>1064</v>
      </c>
      <c r="C1072" s="40"/>
      <c r="D1072" s="41"/>
      <c r="E1072" s="31" t="str">
        <f>IFERROR(IF(OR(確認書!$C$23="",D1072=""),"",確認書!$C$23),"")</f>
        <v/>
      </c>
      <c r="F1072" s="33" t="str">
        <f>IFERROR(VLOOKUP(E1072,リスト!$A$2:$E$49,2,FALSE),"")</f>
        <v/>
      </c>
      <c r="G1072" s="40"/>
      <c r="H1072" s="29"/>
      <c r="I1072" s="46"/>
      <c r="J1072" s="34" t="str">
        <f t="shared" si="65"/>
        <v/>
      </c>
      <c r="K1072" s="28" t="str">
        <f t="shared" si="66"/>
        <v/>
      </c>
      <c r="L1072" s="25" t="str">
        <f t="shared" si="67"/>
        <v/>
      </c>
    </row>
    <row r="1073" spans="2:12" ht="22.5" customHeight="1" x14ac:dyDescent="0.45">
      <c r="B1073" s="30">
        <f t="shared" si="64"/>
        <v>1065</v>
      </c>
      <c r="C1073" s="40"/>
      <c r="D1073" s="41"/>
      <c r="E1073" s="31" t="str">
        <f>IFERROR(IF(OR(確認書!$C$23="",D1073=""),"",確認書!$C$23),"")</f>
        <v/>
      </c>
      <c r="F1073" s="33" t="str">
        <f>IFERROR(VLOOKUP(E1073,リスト!$A$2:$E$49,2,FALSE),"")</f>
        <v/>
      </c>
      <c r="G1073" s="40"/>
      <c r="H1073" s="29"/>
      <c r="I1073" s="46"/>
      <c r="J1073" s="34" t="str">
        <f t="shared" si="65"/>
        <v/>
      </c>
      <c r="K1073" s="28" t="str">
        <f t="shared" si="66"/>
        <v/>
      </c>
      <c r="L1073" s="25" t="str">
        <f t="shared" si="67"/>
        <v/>
      </c>
    </row>
    <row r="1074" spans="2:12" ht="22.5" customHeight="1" x14ac:dyDescent="0.45">
      <c r="B1074" s="30">
        <f t="shared" si="64"/>
        <v>1066</v>
      </c>
      <c r="C1074" s="40"/>
      <c r="D1074" s="41"/>
      <c r="E1074" s="31" t="str">
        <f>IFERROR(IF(OR(確認書!$C$23="",D1074=""),"",確認書!$C$23),"")</f>
        <v/>
      </c>
      <c r="F1074" s="33" t="str">
        <f>IFERROR(VLOOKUP(E1074,リスト!$A$2:$E$49,2,FALSE),"")</f>
        <v/>
      </c>
      <c r="G1074" s="40"/>
      <c r="H1074" s="29"/>
      <c r="I1074" s="46"/>
      <c r="J1074" s="34" t="str">
        <f t="shared" si="65"/>
        <v/>
      </c>
      <c r="K1074" s="28" t="str">
        <f t="shared" si="66"/>
        <v/>
      </c>
      <c r="L1074" s="25" t="str">
        <f t="shared" si="67"/>
        <v/>
      </c>
    </row>
    <row r="1075" spans="2:12" ht="22.5" customHeight="1" x14ac:dyDescent="0.45">
      <c r="B1075" s="30">
        <f t="shared" si="64"/>
        <v>1067</v>
      </c>
      <c r="C1075" s="40"/>
      <c r="D1075" s="41"/>
      <c r="E1075" s="31" t="str">
        <f>IFERROR(IF(OR(確認書!$C$23="",D1075=""),"",確認書!$C$23),"")</f>
        <v/>
      </c>
      <c r="F1075" s="33" t="str">
        <f>IFERROR(VLOOKUP(E1075,リスト!$A$2:$E$49,2,FALSE),"")</f>
        <v/>
      </c>
      <c r="G1075" s="40"/>
      <c r="H1075" s="29"/>
      <c r="I1075" s="46"/>
      <c r="J1075" s="34" t="str">
        <f t="shared" si="65"/>
        <v/>
      </c>
      <c r="K1075" s="28" t="str">
        <f t="shared" si="66"/>
        <v/>
      </c>
      <c r="L1075" s="25" t="str">
        <f t="shared" si="67"/>
        <v/>
      </c>
    </row>
    <row r="1076" spans="2:12" ht="22.5" customHeight="1" x14ac:dyDescent="0.45">
      <c r="B1076" s="30">
        <f t="shared" si="64"/>
        <v>1068</v>
      </c>
      <c r="C1076" s="40"/>
      <c r="D1076" s="41"/>
      <c r="E1076" s="31" t="str">
        <f>IFERROR(IF(OR(確認書!$C$23="",D1076=""),"",確認書!$C$23),"")</f>
        <v/>
      </c>
      <c r="F1076" s="33" t="str">
        <f>IFERROR(VLOOKUP(E1076,リスト!$A$2:$E$49,2,FALSE),"")</f>
        <v/>
      </c>
      <c r="G1076" s="40"/>
      <c r="H1076" s="29"/>
      <c r="I1076" s="46"/>
      <c r="J1076" s="34" t="str">
        <f t="shared" si="65"/>
        <v/>
      </c>
      <c r="K1076" s="28" t="str">
        <f t="shared" si="66"/>
        <v/>
      </c>
      <c r="L1076" s="25" t="str">
        <f t="shared" si="67"/>
        <v/>
      </c>
    </row>
    <row r="1077" spans="2:12" ht="22.5" customHeight="1" x14ac:dyDescent="0.45">
      <c r="B1077" s="30">
        <f t="shared" si="64"/>
        <v>1069</v>
      </c>
      <c r="C1077" s="40"/>
      <c r="D1077" s="41"/>
      <c r="E1077" s="31" t="str">
        <f>IFERROR(IF(OR(確認書!$C$23="",D1077=""),"",確認書!$C$23),"")</f>
        <v/>
      </c>
      <c r="F1077" s="33" t="str">
        <f>IFERROR(VLOOKUP(E1077,リスト!$A$2:$E$49,2,FALSE),"")</f>
        <v/>
      </c>
      <c r="G1077" s="40"/>
      <c r="H1077" s="29"/>
      <c r="I1077" s="46"/>
      <c r="J1077" s="34" t="str">
        <f t="shared" si="65"/>
        <v/>
      </c>
      <c r="K1077" s="28" t="str">
        <f t="shared" si="66"/>
        <v/>
      </c>
      <c r="L1077" s="25" t="str">
        <f t="shared" si="67"/>
        <v/>
      </c>
    </row>
    <row r="1078" spans="2:12" ht="22.5" customHeight="1" x14ac:dyDescent="0.45">
      <c r="B1078" s="30">
        <f t="shared" si="64"/>
        <v>1070</v>
      </c>
      <c r="C1078" s="40"/>
      <c r="D1078" s="41"/>
      <c r="E1078" s="31" t="str">
        <f>IFERROR(IF(OR(確認書!$C$23="",D1078=""),"",確認書!$C$23),"")</f>
        <v/>
      </c>
      <c r="F1078" s="33" t="str">
        <f>IFERROR(VLOOKUP(E1078,リスト!$A$2:$E$49,2,FALSE),"")</f>
        <v/>
      </c>
      <c r="G1078" s="40"/>
      <c r="H1078" s="29"/>
      <c r="I1078" s="46"/>
      <c r="J1078" s="34" t="str">
        <f t="shared" si="65"/>
        <v/>
      </c>
      <c r="K1078" s="28" t="str">
        <f t="shared" si="66"/>
        <v/>
      </c>
      <c r="L1078" s="25" t="str">
        <f t="shared" si="67"/>
        <v/>
      </c>
    </row>
    <row r="1079" spans="2:12" ht="22.5" customHeight="1" x14ac:dyDescent="0.45">
      <c r="B1079" s="30">
        <f t="shared" si="64"/>
        <v>1071</v>
      </c>
      <c r="C1079" s="40"/>
      <c r="D1079" s="41"/>
      <c r="E1079" s="31" t="str">
        <f>IFERROR(IF(OR(確認書!$C$23="",D1079=""),"",確認書!$C$23),"")</f>
        <v/>
      </c>
      <c r="F1079" s="33" t="str">
        <f>IFERROR(VLOOKUP(E1079,リスト!$A$2:$E$49,2,FALSE),"")</f>
        <v/>
      </c>
      <c r="G1079" s="40"/>
      <c r="H1079" s="29"/>
      <c r="I1079" s="46"/>
      <c r="J1079" s="34" t="str">
        <f t="shared" si="65"/>
        <v/>
      </c>
      <c r="K1079" s="28" t="str">
        <f t="shared" si="66"/>
        <v/>
      </c>
      <c r="L1079" s="25" t="str">
        <f t="shared" si="67"/>
        <v/>
      </c>
    </row>
    <row r="1080" spans="2:12" ht="22.5" customHeight="1" x14ac:dyDescent="0.45">
      <c r="B1080" s="30">
        <f t="shared" si="64"/>
        <v>1072</v>
      </c>
      <c r="C1080" s="40"/>
      <c r="D1080" s="41"/>
      <c r="E1080" s="31" t="str">
        <f>IFERROR(IF(OR(確認書!$C$23="",D1080=""),"",確認書!$C$23),"")</f>
        <v/>
      </c>
      <c r="F1080" s="33" t="str">
        <f>IFERROR(VLOOKUP(E1080,リスト!$A$2:$E$49,2,FALSE),"")</f>
        <v/>
      </c>
      <c r="G1080" s="40"/>
      <c r="H1080" s="29"/>
      <c r="I1080" s="46"/>
      <c r="J1080" s="34" t="str">
        <f t="shared" si="65"/>
        <v/>
      </c>
      <c r="K1080" s="28" t="str">
        <f t="shared" si="66"/>
        <v/>
      </c>
      <c r="L1080" s="25" t="str">
        <f t="shared" si="67"/>
        <v/>
      </c>
    </row>
    <row r="1081" spans="2:12" ht="22.5" customHeight="1" x14ac:dyDescent="0.45">
      <c r="B1081" s="30">
        <f t="shared" si="64"/>
        <v>1073</v>
      </c>
      <c r="C1081" s="40"/>
      <c r="D1081" s="41"/>
      <c r="E1081" s="31" t="str">
        <f>IFERROR(IF(OR(確認書!$C$23="",D1081=""),"",確認書!$C$23),"")</f>
        <v/>
      </c>
      <c r="F1081" s="33" t="str">
        <f>IFERROR(VLOOKUP(E1081,リスト!$A$2:$E$49,2,FALSE),"")</f>
        <v/>
      </c>
      <c r="G1081" s="40"/>
      <c r="H1081" s="29"/>
      <c r="I1081" s="46"/>
      <c r="J1081" s="34" t="str">
        <f t="shared" si="65"/>
        <v/>
      </c>
      <c r="K1081" s="28" t="str">
        <f t="shared" si="66"/>
        <v/>
      </c>
      <c r="L1081" s="25" t="str">
        <f t="shared" si="67"/>
        <v/>
      </c>
    </row>
    <row r="1082" spans="2:12" ht="22.5" customHeight="1" x14ac:dyDescent="0.45">
      <c r="B1082" s="30">
        <f t="shared" si="64"/>
        <v>1074</v>
      </c>
      <c r="C1082" s="40"/>
      <c r="D1082" s="41"/>
      <c r="E1082" s="31" t="str">
        <f>IFERROR(IF(OR(確認書!$C$23="",D1082=""),"",確認書!$C$23),"")</f>
        <v/>
      </c>
      <c r="F1082" s="33" t="str">
        <f>IFERROR(VLOOKUP(E1082,リスト!$A$2:$E$49,2,FALSE),"")</f>
        <v/>
      </c>
      <c r="G1082" s="40"/>
      <c r="H1082" s="29"/>
      <c r="I1082" s="46"/>
      <c r="J1082" s="34" t="str">
        <f t="shared" si="65"/>
        <v/>
      </c>
      <c r="K1082" s="28" t="str">
        <f t="shared" si="66"/>
        <v/>
      </c>
      <c r="L1082" s="25" t="str">
        <f t="shared" si="67"/>
        <v/>
      </c>
    </row>
    <row r="1083" spans="2:12" ht="22.5" customHeight="1" x14ac:dyDescent="0.45">
      <c r="B1083" s="30">
        <f t="shared" si="64"/>
        <v>1075</v>
      </c>
      <c r="C1083" s="40"/>
      <c r="D1083" s="41"/>
      <c r="E1083" s="31" t="str">
        <f>IFERROR(IF(OR(確認書!$C$23="",D1083=""),"",確認書!$C$23),"")</f>
        <v/>
      </c>
      <c r="F1083" s="33" t="str">
        <f>IFERROR(VLOOKUP(E1083,リスト!$A$2:$E$49,2,FALSE),"")</f>
        <v/>
      </c>
      <c r="G1083" s="40"/>
      <c r="H1083" s="29"/>
      <c r="I1083" s="46"/>
      <c r="J1083" s="34" t="str">
        <f t="shared" si="65"/>
        <v/>
      </c>
      <c r="K1083" s="28" t="str">
        <f t="shared" si="66"/>
        <v/>
      </c>
      <c r="L1083" s="25" t="str">
        <f t="shared" si="67"/>
        <v/>
      </c>
    </row>
    <row r="1084" spans="2:12" ht="22.5" customHeight="1" x14ac:dyDescent="0.45">
      <c r="B1084" s="30">
        <f t="shared" si="64"/>
        <v>1076</v>
      </c>
      <c r="C1084" s="40"/>
      <c r="D1084" s="41"/>
      <c r="E1084" s="31" t="str">
        <f>IFERROR(IF(OR(確認書!$C$23="",D1084=""),"",確認書!$C$23),"")</f>
        <v/>
      </c>
      <c r="F1084" s="33" t="str">
        <f>IFERROR(VLOOKUP(E1084,リスト!$A$2:$E$49,2,FALSE),"")</f>
        <v/>
      </c>
      <c r="G1084" s="40"/>
      <c r="H1084" s="29"/>
      <c r="I1084" s="46"/>
      <c r="J1084" s="34" t="str">
        <f t="shared" si="65"/>
        <v/>
      </c>
      <c r="K1084" s="28" t="str">
        <f t="shared" si="66"/>
        <v/>
      </c>
      <c r="L1084" s="25" t="str">
        <f t="shared" si="67"/>
        <v/>
      </c>
    </row>
    <row r="1085" spans="2:12" ht="22.5" customHeight="1" x14ac:dyDescent="0.45">
      <c r="B1085" s="30">
        <f t="shared" si="64"/>
        <v>1077</v>
      </c>
      <c r="C1085" s="40"/>
      <c r="D1085" s="41"/>
      <c r="E1085" s="31" t="str">
        <f>IFERROR(IF(OR(確認書!$C$23="",D1085=""),"",確認書!$C$23),"")</f>
        <v/>
      </c>
      <c r="F1085" s="33" t="str">
        <f>IFERROR(VLOOKUP(E1085,リスト!$A$2:$E$49,2,FALSE),"")</f>
        <v/>
      </c>
      <c r="G1085" s="40"/>
      <c r="H1085" s="29"/>
      <c r="I1085" s="46"/>
      <c r="J1085" s="34" t="str">
        <f t="shared" si="65"/>
        <v/>
      </c>
      <c r="K1085" s="28" t="str">
        <f t="shared" si="66"/>
        <v/>
      </c>
      <c r="L1085" s="25" t="str">
        <f t="shared" si="67"/>
        <v/>
      </c>
    </row>
    <row r="1086" spans="2:12" ht="22.5" customHeight="1" x14ac:dyDescent="0.45">
      <c r="B1086" s="30">
        <f t="shared" si="64"/>
        <v>1078</v>
      </c>
      <c r="C1086" s="40"/>
      <c r="D1086" s="41"/>
      <c r="E1086" s="31" t="str">
        <f>IFERROR(IF(OR(確認書!$C$23="",D1086=""),"",確認書!$C$23),"")</f>
        <v/>
      </c>
      <c r="F1086" s="33" t="str">
        <f>IFERROR(VLOOKUP(E1086,リスト!$A$2:$E$49,2,FALSE),"")</f>
        <v/>
      </c>
      <c r="G1086" s="40"/>
      <c r="H1086" s="29"/>
      <c r="I1086" s="46"/>
      <c r="J1086" s="34" t="str">
        <f t="shared" si="65"/>
        <v/>
      </c>
      <c r="K1086" s="28" t="str">
        <f t="shared" si="66"/>
        <v/>
      </c>
      <c r="L1086" s="25" t="str">
        <f t="shared" si="67"/>
        <v/>
      </c>
    </row>
    <row r="1087" spans="2:12" ht="22.5" customHeight="1" x14ac:dyDescent="0.45">
      <c r="B1087" s="30">
        <f t="shared" si="64"/>
        <v>1079</v>
      </c>
      <c r="C1087" s="40"/>
      <c r="D1087" s="41"/>
      <c r="E1087" s="31" t="str">
        <f>IFERROR(IF(OR(確認書!$C$23="",D1087=""),"",確認書!$C$23),"")</f>
        <v/>
      </c>
      <c r="F1087" s="33" t="str">
        <f>IFERROR(VLOOKUP(E1087,リスト!$A$2:$E$49,2,FALSE),"")</f>
        <v/>
      </c>
      <c r="G1087" s="40"/>
      <c r="H1087" s="29"/>
      <c r="I1087" s="46"/>
      <c r="J1087" s="34" t="str">
        <f t="shared" si="65"/>
        <v/>
      </c>
      <c r="K1087" s="28" t="str">
        <f t="shared" si="66"/>
        <v/>
      </c>
      <c r="L1087" s="25" t="str">
        <f t="shared" si="67"/>
        <v/>
      </c>
    </row>
    <row r="1088" spans="2:12" ht="22.5" customHeight="1" x14ac:dyDescent="0.45">
      <c r="B1088" s="30">
        <f t="shared" si="64"/>
        <v>1080</v>
      </c>
      <c r="C1088" s="40"/>
      <c r="D1088" s="41"/>
      <c r="E1088" s="31" t="str">
        <f>IFERROR(IF(OR(確認書!$C$23="",D1088=""),"",確認書!$C$23),"")</f>
        <v/>
      </c>
      <c r="F1088" s="33" t="str">
        <f>IFERROR(VLOOKUP(E1088,リスト!$A$2:$E$49,2,FALSE),"")</f>
        <v/>
      </c>
      <c r="G1088" s="40"/>
      <c r="H1088" s="29"/>
      <c r="I1088" s="46"/>
      <c r="J1088" s="34" t="str">
        <f t="shared" si="65"/>
        <v/>
      </c>
      <c r="K1088" s="28" t="str">
        <f t="shared" si="66"/>
        <v/>
      </c>
      <c r="L1088" s="25" t="str">
        <f t="shared" si="67"/>
        <v/>
      </c>
    </row>
    <row r="1089" spans="2:12" ht="22.5" customHeight="1" x14ac:dyDescent="0.45">
      <c r="B1089" s="30">
        <f t="shared" si="64"/>
        <v>1081</v>
      </c>
      <c r="C1089" s="40"/>
      <c r="D1089" s="41"/>
      <c r="E1089" s="31" t="str">
        <f>IFERROR(IF(OR(確認書!$C$23="",D1089=""),"",確認書!$C$23),"")</f>
        <v/>
      </c>
      <c r="F1089" s="33" t="str">
        <f>IFERROR(VLOOKUP(E1089,リスト!$A$2:$E$49,2,FALSE),"")</f>
        <v/>
      </c>
      <c r="G1089" s="40"/>
      <c r="H1089" s="29"/>
      <c r="I1089" s="46"/>
      <c r="J1089" s="34" t="str">
        <f t="shared" si="65"/>
        <v/>
      </c>
      <c r="K1089" s="28" t="str">
        <f t="shared" si="66"/>
        <v/>
      </c>
      <c r="L1089" s="25" t="str">
        <f t="shared" si="67"/>
        <v/>
      </c>
    </row>
    <row r="1090" spans="2:12" ht="22.5" customHeight="1" x14ac:dyDescent="0.45">
      <c r="B1090" s="30">
        <f t="shared" si="64"/>
        <v>1082</v>
      </c>
      <c r="C1090" s="40"/>
      <c r="D1090" s="41"/>
      <c r="E1090" s="31" t="str">
        <f>IFERROR(IF(OR(確認書!$C$23="",D1090=""),"",確認書!$C$23),"")</f>
        <v/>
      </c>
      <c r="F1090" s="33" t="str">
        <f>IFERROR(VLOOKUP(E1090,リスト!$A$2:$E$49,2,FALSE),"")</f>
        <v/>
      </c>
      <c r="G1090" s="40"/>
      <c r="H1090" s="29"/>
      <c r="I1090" s="46"/>
      <c r="J1090" s="34" t="str">
        <f t="shared" si="65"/>
        <v/>
      </c>
      <c r="K1090" s="28" t="str">
        <f t="shared" si="66"/>
        <v/>
      </c>
      <c r="L1090" s="25" t="str">
        <f t="shared" si="67"/>
        <v/>
      </c>
    </row>
    <row r="1091" spans="2:12" ht="22.5" customHeight="1" x14ac:dyDescent="0.45">
      <c r="B1091" s="30">
        <f t="shared" si="64"/>
        <v>1083</v>
      </c>
      <c r="C1091" s="40"/>
      <c r="D1091" s="41"/>
      <c r="E1091" s="31" t="str">
        <f>IFERROR(IF(OR(確認書!$C$23="",D1091=""),"",確認書!$C$23),"")</f>
        <v/>
      </c>
      <c r="F1091" s="33" t="str">
        <f>IFERROR(VLOOKUP(E1091,リスト!$A$2:$E$49,2,FALSE),"")</f>
        <v/>
      </c>
      <c r="G1091" s="40"/>
      <c r="H1091" s="29"/>
      <c r="I1091" s="46"/>
      <c r="J1091" s="34" t="str">
        <f t="shared" si="65"/>
        <v/>
      </c>
      <c r="K1091" s="28" t="str">
        <f t="shared" si="66"/>
        <v/>
      </c>
      <c r="L1091" s="25" t="str">
        <f t="shared" si="67"/>
        <v/>
      </c>
    </row>
    <row r="1092" spans="2:12" ht="22.5" customHeight="1" x14ac:dyDescent="0.45">
      <c r="B1092" s="30">
        <f t="shared" si="64"/>
        <v>1084</v>
      </c>
      <c r="C1092" s="40"/>
      <c r="D1092" s="41"/>
      <c r="E1092" s="31" t="str">
        <f>IFERROR(IF(OR(確認書!$C$23="",D1092=""),"",確認書!$C$23),"")</f>
        <v/>
      </c>
      <c r="F1092" s="33" t="str">
        <f>IFERROR(VLOOKUP(E1092,リスト!$A$2:$E$49,2,FALSE),"")</f>
        <v/>
      </c>
      <c r="G1092" s="40"/>
      <c r="H1092" s="29"/>
      <c r="I1092" s="46"/>
      <c r="J1092" s="34" t="str">
        <f t="shared" si="65"/>
        <v/>
      </c>
      <c r="K1092" s="28" t="str">
        <f t="shared" si="66"/>
        <v/>
      </c>
      <c r="L1092" s="25" t="str">
        <f t="shared" si="67"/>
        <v/>
      </c>
    </row>
    <row r="1093" spans="2:12" ht="22.5" customHeight="1" x14ac:dyDescent="0.45">
      <c r="B1093" s="30">
        <f t="shared" si="64"/>
        <v>1085</v>
      </c>
      <c r="C1093" s="40"/>
      <c r="D1093" s="41"/>
      <c r="E1093" s="31" t="str">
        <f>IFERROR(IF(OR(確認書!$C$23="",D1093=""),"",確認書!$C$23),"")</f>
        <v/>
      </c>
      <c r="F1093" s="33" t="str">
        <f>IFERROR(VLOOKUP(E1093,リスト!$A$2:$E$49,2,FALSE),"")</f>
        <v/>
      </c>
      <c r="G1093" s="40"/>
      <c r="H1093" s="29"/>
      <c r="I1093" s="46"/>
      <c r="J1093" s="34" t="str">
        <f t="shared" si="65"/>
        <v/>
      </c>
      <c r="K1093" s="28" t="str">
        <f t="shared" si="66"/>
        <v/>
      </c>
      <c r="L1093" s="25" t="str">
        <f t="shared" si="67"/>
        <v/>
      </c>
    </row>
    <row r="1094" spans="2:12" ht="22.5" customHeight="1" x14ac:dyDescent="0.45">
      <c r="B1094" s="30">
        <f t="shared" si="64"/>
        <v>1086</v>
      </c>
      <c r="C1094" s="40"/>
      <c r="D1094" s="41"/>
      <c r="E1094" s="31" t="str">
        <f>IFERROR(IF(OR(確認書!$C$23="",D1094=""),"",確認書!$C$23),"")</f>
        <v/>
      </c>
      <c r="F1094" s="33" t="str">
        <f>IFERROR(VLOOKUP(E1094,リスト!$A$2:$E$49,2,FALSE),"")</f>
        <v/>
      </c>
      <c r="G1094" s="40"/>
      <c r="H1094" s="29"/>
      <c r="I1094" s="46"/>
      <c r="J1094" s="34" t="str">
        <f t="shared" si="65"/>
        <v/>
      </c>
      <c r="K1094" s="28" t="str">
        <f t="shared" si="66"/>
        <v/>
      </c>
      <c r="L1094" s="25" t="str">
        <f t="shared" si="67"/>
        <v/>
      </c>
    </row>
    <row r="1095" spans="2:12" ht="22.5" customHeight="1" x14ac:dyDescent="0.45">
      <c r="B1095" s="30">
        <f t="shared" si="64"/>
        <v>1087</v>
      </c>
      <c r="C1095" s="40"/>
      <c r="D1095" s="41"/>
      <c r="E1095" s="31" t="str">
        <f>IFERROR(IF(OR(確認書!$C$23="",D1095=""),"",確認書!$C$23),"")</f>
        <v/>
      </c>
      <c r="F1095" s="33" t="str">
        <f>IFERROR(VLOOKUP(E1095,リスト!$A$2:$E$49,2,FALSE),"")</f>
        <v/>
      </c>
      <c r="G1095" s="40"/>
      <c r="H1095" s="29"/>
      <c r="I1095" s="46"/>
      <c r="J1095" s="34" t="str">
        <f t="shared" si="65"/>
        <v/>
      </c>
      <c r="K1095" s="28" t="str">
        <f t="shared" si="66"/>
        <v/>
      </c>
      <c r="L1095" s="25" t="str">
        <f t="shared" si="67"/>
        <v/>
      </c>
    </row>
    <row r="1096" spans="2:12" ht="22.5" customHeight="1" x14ac:dyDescent="0.45">
      <c r="B1096" s="30">
        <f t="shared" si="64"/>
        <v>1088</v>
      </c>
      <c r="C1096" s="40"/>
      <c r="D1096" s="41"/>
      <c r="E1096" s="31" t="str">
        <f>IFERROR(IF(OR(確認書!$C$23="",D1096=""),"",確認書!$C$23),"")</f>
        <v/>
      </c>
      <c r="F1096" s="33" t="str">
        <f>IFERROR(VLOOKUP(E1096,リスト!$A$2:$E$49,2,FALSE),"")</f>
        <v/>
      </c>
      <c r="G1096" s="40"/>
      <c r="H1096" s="29"/>
      <c r="I1096" s="46"/>
      <c r="J1096" s="34" t="str">
        <f t="shared" si="65"/>
        <v/>
      </c>
      <c r="K1096" s="28" t="str">
        <f t="shared" si="66"/>
        <v/>
      </c>
      <c r="L1096" s="25" t="str">
        <f t="shared" si="67"/>
        <v/>
      </c>
    </row>
    <row r="1097" spans="2:12" ht="22.5" customHeight="1" x14ac:dyDescent="0.45">
      <c r="B1097" s="30">
        <f t="shared" si="64"/>
        <v>1089</v>
      </c>
      <c r="C1097" s="40"/>
      <c r="D1097" s="41"/>
      <c r="E1097" s="31" t="str">
        <f>IFERROR(IF(OR(確認書!$C$23="",D1097=""),"",確認書!$C$23),"")</f>
        <v/>
      </c>
      <c r="F1097" s="33" t="str">
        <f>IFERROR(VLOOKUP(E1097,リスト!$A$2:$E$49,2,FALSE),"")</f>
        <v/>
      </c>
      <c r="G1097" s="40"/>
      <c r="H1097" s="29"/>
      <c r="I1097" s="46"/>
      <c r="J1097" s="34" t="str">
        <f t="shared" si="65"/>
        <v/>
      </c>
      <c r="K1097" s="28" t="str">
        <f t="shared" si="66"/>
        <v/>
      </c>
      <c r="L1097" s="25" t="str">
        <f t="shared" si="67"/>
        <v/>
      </c>
    </row>
    <row r="1098" spans="2:12" ht="22.5" customHeight="1" x14ac:dyDescent="0.45">
      <c r="B1098" s="30">
        <f t="shared" ref="B1098:B1161" si="68">ROW()-8</f>
        <v>1090</v>
      </c>
      <c r="C1098" s="40"/>
      <c r="D1098" s="41"/>
      <c r="E1098" s="31" t="str">
        <f>IFERROR(IF(OR(確認書!$C$23="",D1098=""),"",確認書!$C$23),"")</f>
        <v/>
      </c>
      <c r="F1098" s="33" t="str">
        <f>IFERROR(VLOOKUP(E1098,リスト!$A$2:$E$49,2,FALSE),"")</f>
        <v/>
      </c>
      <c r="G1098" s="40"/>
      <c r="H1098" s="29"/>
      <c r="I1098" s="46"/>
      <c r="J1098" s="34" t="str">
        <f t="shared" ref="J1098:J1161" si="69">IF(COUNTBLANK(G1098:I1098)=3, "",
 IF(G1098="3.時間給", IF(H1098="", "", H1098),
 IF(OR(G1098="1.月給", G1098="2.日給"),
   IF(OR(H1098="", I1098=""), "", ROUND(H1098/I1098,0)),
 "")))</f>
        <v/>
      </c>
      <c r="K1098" s="28" t="str">
        <f t="shared" ref="K1098:K1161" si="70">IF(OR(E1098="", F1098=""), "",
 IF(NOT(ISNUMBER(J1098)), "",
 IF(J1098&lt;F1098, "×（法定外・特例等対象外です）", "〇")))</f>
        <v/>
      </c>
      <c r="L1098" s="25" t="str">
        <f t="shared" ref="L1098:L1161" si="71">IF(COUNTBLANK(D1098:J1098)=7, "",
 IF(D1098="", "←D列に従業員名を姓名（フルネーム）で入力してください。誤変換にお気を付け下さい。",
 IF(G1098="", "←G列に1.月給～3.時間給を入力してください",
 IF(H1098="", "←H列に金額を入力してください",
 IF(NOT(ISNUMBER(H1098)), "←H列の金額は半角数字で入力してください",
 IF(G1098="3.時間給", "",
 IF(I1098="", "←I列に労働時間を入力してください",
 IF(NOT(ISNUMBER(I1098)), "←I列の労働時間は半角数字で入力してください", ""))))))))</f>
        <v/>
      </c>
    </row>
    <row r="1099" spans="2:12" ht="22.5" customHeight="1" x14ac:dyDescent="0.45">
      <c r="B1099" s="30">
        <f t="shared" si="68"/>
        <v>1091</v>
      </c>
      <c r="C1099" s="40"/>
      <c r="D1099" s="41"/>
      <c r="E1099" s="31" t="str">
        <f>IFERROR(IF(OR(確認書!$C$23="",D1099=""),"",確認書!$C$23),"")</f>
        <v/>
      </c>
      <c r="F1099" s="33" t="str">
        <f>IFERROR(VLOOKUP(E1099,リスト!$A$2:$E$49,2,FALSE),"")</f>
        <v/>
      </c>
      <c r="G1099" s="40"/>
      <c r="H1099" s="29"/>
      <c r="I1099" s="46"/>
      <c r="J1099" s="34" t="str">
        <f t="shared" si="69"/>
        <v/>
      </c>
      <c r="K1099" s="28" t="str">
        <f t="shared" si="70"/>
        <v/>
      </c>
      <c r="L1099" s="25" t="str">
        <f t="shared" si="71"/>
        <v/>
      </c>
    </row>
    <row r="1100" spans="2:12" ht="22.5" customHeight="1" x14ac:dyDescent="0.45">
      <c r="B1100" s="30">
        <f t="shared" si="68"/>
        <v>1092</v>
      </c>
      <c r="C1100" s="40"/>
      <c r="D1100" s="41"/>
      <c r="E1100" s="31" t="str">
        <f>IFERROR(IF(OR(確認書!$C$23="",D1100=""),"",確認書!$C$23),"")</f>
        <v/>
      </c>
      <c r="F1100" s="33" t="str">
        <f>IFERROR(VLOOKUP(E1100,リスト!$A$2:$E$49,2,FALSE),"")</f>
        <v/>
      </c>
      <c r="G1100" s="40"/>
      <c r="H1100" s="29"/>
      <c r="I1100" s="46"/>
      <c r="J1100" s="34" t="str">
        <f t="shared" si="69"/>
        <v/>
      </c>
      <c r="K1100" s="28" t="str">
        <f t="shared" si="70"/>
        <v/>
      </c>
      <c r="L1100" s="25" t="str">
        <f t="shared" si="71"/>
        <v/>
      </c>
    </row>
    <row r="1101" spans="2:12" ht="22.5" customHeight="1" x14ac:dyDescent="0.45">
      <c r="B1101" s="30">
        <f t="shared" si="68"/>
        <v>1093</v>
      </c>
      <c r="C1101" s="40"/>
      <c r="D1101" s="41"/>
      <c r="E1101" s="31" t="str">
        <f>IFERROR(IF(OR(確認書!$C$23="",D1101=""),"",確認書!$C$23),"")</f>
        <v/>
      </c>
      <c r="F1101" s="33" t="str">
        <f>IFERROR(VLOOKUP(E1101,リスト!$A$2:$E$49,2,FALSE),"")</f>
        <v/>
      </c>
      <c r="G1101" s="40"/>
      <c r="H1101" s="29"/>
      <c r="I1101" s="46"/>
      <c r="J1101" s="34" t="str">
        <f t="shared" si="69"/>
        <v/>
      </c>
      <c r="K1101" s="28" t="str">
        <f t="shared" si="70"/>
        <v/>
      </c>
      <c r="L1101" s="25" t="str">
        <f t="shared" si="71"/>
        <v/>
      </c>
    </row>
    <row r="1102" spans="2:12" ht="22.5" customHeight="1" x14ac:dyDescent="0.45">
      <c r="B1102" s="30">
        <f t="shared" si="68"/>
        <v>1094</v>
      </c>
      <c r="C1102" s="40"/>
      <c r="D1102" s="41"/>
      <c r="E1102" s="31" t="str">
        <f>IFERROR(IF(OR(確認書!$C$23="",D1102=""),"",確認書!$C$23),"")</f>
        <v/>
      </c>
      <c r="F1102" s="33" t="str">
        <f>IFERROR(VLOOKUP(E1102,リスト!$A$2:$E$49,2,FALSE),"")</f>
        <v/>
      </c>
      <c r="G1102" s="40"/>
      <c r="H1102" s="29"/>
      <c r="I1102" s="46"/>
      <c r="J1102" s="34" t="str">
        <f t="shared" si="69"/>
        <v/>
      </c>
      <c r="K1102" s="28" t="str">
        <f t="shared" si="70"/>
        <v/>
      </c>
      <c r="L1102" s="25" t="str">
        <f t="shared" si="71"/>
        <v/>
      </c>
    </row>
    <row r="1103" spans="2:12" ht="22.5" customHeight="1" x14ac:dyDescent="0.45">
      <c r="B1103" s="30">
        <f t="shared" si="68"/>
        <v>1095</v>
      </c>
      <c r="C1103" s="40"/>
      <c r="D1103" s="41"/>
      <c r="E1103" s="31" t="str">
        <f>IFERROR(IF(OR(確認書!$C$23="",D1103=""),"",確認書!$C$23),"")</f>
        <v/>
      </c>
      <c r="F1103" s="33" t="str">
        <f>IFERROR(VLOOKUP(E1103,リスト!$A$2:$E$49,2,FALSE),"")</f>
        <v/>
      </c>
      <c r="G1103" s="40"/>
      <c r="H1103" s="29"/>
      <c r="I1103" s="46"/>
      <c r="J1103" s="34" t="str">
        <f t="shared" si="69"/>
        <v/>
      </c>
      <c r="K1103" s="28" t="str">
        <f t="shared" si="70"/>
        <v/>
      </c>
      <c r="L1103" s="25" t="str">
        <f t="shared" si="71"/>
        <v/>
      </c>
    </row>
    <row r="1104" spans="2:12" ht="22.5" customHeight="1" x14ac:dyDescent="0.45">
      <c r="B1104" s="30">
        <f t="shared" si="68"/>
        <v>1096</v>
      </c>
      <c r="C1104" s="40"/>
      <c r="D1104" s="41"/>
      <c r="E1104" s="31" t="str">
        <f>IFERROR(IF(OR(確認書!$C$23="",D1104=""),"",確認書!$C$23),"")</f>
        <v/>
      </c>
      <c r="F1104" s="33" t="str">
        <f>IFERROR(VLOOKUP(E1104,リスト!$A$2:$E$49,2,FALSE),"")</f>
        <v/>
      </c>
      <c r="G1104" s="40"/>
      <c r="H1104" s="29"/>
      <c r="I1104" s="46"/>
      <c r="J1104" s="34" t="str">
        <f t="shared" si="69"/>
        <v/>
      </c>
      <c r="K1104" s="28" t="str">
        <f t="shared" si="70"/>
        <v/>
      </c>
      <c r="L1104" s="25" t="str">
        <f t="shared" si="71"/>
        <v/>
      </c>
    </row>
    <row r="1105" spans="2:12" ht="22.5" customHeight="1" x14ac:dyDescent="0.45">
      <c r="B1105" s="30">
        <f t="shared" si="68"/>
        <v>1097</v>
      </c>
      <c r="C1105" s="40"/>
      <c r="D1105" s="41"/>
      <c r="E1105" s="31" t="str">
        <f>IFERROR(IF(OR(確認書!$C$23="",D1105=""),"",確認書!$C$23),"")</f>
        <v/>
      </c>
      <c r="F1105" s="33" t="str">
        <f>IFERROR(VLOOKUP(E1105,リスト!$A$2:$E$49,2,FALSE),"")</f>
        <v/>
      </c>
      <c r="G1105" s="40"/>
      <c r="H1105" s="29"/>
      <c r="I1105" s="46"/>
      <c r="J1105" s="34" t="str">
        <f t="shared" si="69"/>
        <v/>
      </c>
      <c r="K1105" s="28" t="str">
        <f t="shared" si="70"/>
        <v/>
      </c>
      <c r="L1105" s="25" t="str">
        <f t="shared" si="71"/>
        <v/>
      </c>
    </row>
    <row r="1106" spans="2:12" ht="22.5" customHeight="1" x14ac:dyDescent="0.45">
      <c r="B1106" s="30">
        <f t="shared" si="68"/>
        <v>1098</v>
      </c>
      <c r="C1106" s="40"/>
      <c r="D1106" s="41"/>
      <c r="E1106" s="31" t="str">
        <f>IFERROR(IF(OR(確認書!$C$23="",D1106=""),"",確認書!$C$23),"")</f>
        <v/>
      </c>
      <c r="F1106" s="33" t="str">
        <f>IFERROR(VLOOKUP(E1106,リスト!$A$2:$E$49,2,FALSE),"")</f>
        <v/>
      </c>
      <c r="G1106" s="40"/>
      <c r="H1106" s="29"/>
      <c r="I1106" s="46"/>
      <c r="J1106" s="34" t="str">
        <f t="shared" si="69"/>
        <v/>
      </c>
      <c r="K1106" s="28" t="str">
        <f t="shared" si="70"/>
        <v/>
      </c>
      <c r="L1106" s="25" t="str">
        <f t="shared" si="71"/>
        <v/>
      </c>
    </row>
    <row r="1107" spans="2:12" ht="22.5" customHeight="1" x14ac:dyDescent="0.45">
      <c r="B1107" s="30">
        <f t="shared" si="68"/>
        <v>1099</v>
      </c>
      <c r="C1107" s="40"/>
      <c r="D1107" s="41"/>
      <c r="E1107" s="31" t="str">
        <f>IFERROR(IF(OR(確認書!$C$23="",D1107=""),"",確認書!$C$23),"")</f>
        <v/>
      </c>
      <c r="F1107" s="33" t="str">
        <f>IFERROR(VLOOKUP(E1107,リスト!$A$2:$E$49,2,FALSE),"")</f>
        <v/>
      </c>
      <c r="G1107" s="40"/>
      <c r="H1107" s="29"/>
      <c r="I1107" s="46"/>
      <c r="J1107" s="34" t="str">
        <f t="shared" si="69"/>
        <v/>
      </c>
      <c r="K1107" s="28" t="str">
        <f t="shared" si="70"/>
        <v/>
      </c>
      <c r="L1107" s="25" t="str">
        <f t="shared" si="71"/>
        <v/>
      </c>
    </row>
    <row r="1108" spans="2:12" ht="22.5" customHeight="1" x14ac:dyDescent="0.45">
      <c r="B1108" s="30">
        <f t="shared" si="68"/>
        <v>1100</v>
      </c>
      <c r="C1108" s="40"/>
      <c r="D1108" s="41"/>
      <c r="E1108" s="31" t="str">
        <f>IFERROR(IF(OR(確認書!$C$23="",D1108=""),"",確認書!$C$23),"")</f>
        <v/>
      </c>
      <c r="F1108" s="33" t="str">
        <f>IFERROR(VLOOKUP(E1108,リスト!$A$2:$E$49,2,FALSE),"")</f>
        <v/>
      </c>
      <c r="G1108" s="40"/>
      <c r="H1108" s="29"/>
      <c r="I1108" s="46"/>
      <c r="J1108" s="34" t="str">
        <f t="shared" si="69"/>
        <v/>
      </c>
      <c r="K1108" s="28" t="str">
        <f t="shared" si="70"/>
        <v/>
      </c>
      <c r="L1108" s="25" t="str">
        <f t="shared" si="71"/>
        <v/>
      </c>
    </row>
    <row r="1109" spans="2:12" ht="22.5" customHeight="1" x14ac:dyDescent="0.45">
      <c r="B1109" s="30">
        <f t="shared" si="68"/>
        <v>1101</v>
      </c>
      <c r="C1109" s="40"/>
      <c r="D1109" s="41"/>
      <c r="E1109" s="31" t="str">
        <f>IFERROR(IF(OR(確認書!$C$23="",D1109=""),"",確認書!$C$23),"")</f>
        <v/>
      </c>
      <c r="F1109" s="33" t="str">
        <f>IFERROR(VLOOKUP(E1109,リスト!$A$2:$E$49,2,FALSE),"")</f>
        <v/>
      </c>
      <c r="G1109" s="40"/>
      <c r="H1109" s="29"/>
      <c r="I1109" s="46"/>
      <c r="J1109" s="34" t="str">
        <f t="shared" si="69"/>
        <v/>
      </c>
      <c r="K1109" s="28" t="str">
        <f t="shared" si="70"/>
        <v/>
      </c>
      <c r="L1109" s="25" t="str">
        <f t="shared" si="71"/>
        <v/>
      </c>
    </row>
    <row r="1110" spans="2:12" ht="22.5" customHeight="1" x14ac:dyDescent="0.45">
      <c r="B1110" s="30">
        <f t="shared" si="68"/>
        <v>1102</v>
      </c>
      <c r="C1110" s="40"/>
      <c r="D1110" s="41"/>
      <c r="E1110" s="31" t="str">
        <f>IFERROR(IF(OR(確認書!$C$23="",D1110=""),"",確認書!$C$23),"")</f>
        <v/>
      </c>
      <c r="F1110" s="33" t="str">
        <f>IFERROR(VLOOKUP(E1110,リスト!$A$2:$E$49,2,FALSE),"")</f>
        <v/>
      </c>
      <c r="G1110" s="40"/>
      <c r="H1110" s="29"/>
      <c r="I1110" s="46"/>
      <c r="J1110" s="34" t="str">
        <f t="shared" si="69"/>
        <v/>
      </c>
      <c r="K1110" s="28" t="str">
        <f t="shared" si="70"/>
        <v/>
      </c>
      <c r="L1110" s="25" t="str">
        <f t="shared" si="71"/>
        <v/>
      </c>
    </row>
    <row r="1111" spans="2:12" ht="22.5" customHeight="1" x14ac:dyDescent="0.45">
      <c r="B1111" s="30">
        <f t="shared" si="68"/>
        <v>1103</v>
      </c>
      <c r="C1111" s="40"/>
      <c r="D1111" s="41"/>
      <c r="E1111" s="31" t="str">
        <f>IFERROR(IF(OR(確認書!$C$23="",D1111=""),"",確認書!$C$23),"")</f>
        <v/>
      </c>
      <c r="F1111" s="33" t="str">
        <f>IFERROR(VLOOKUP(E1111,リスト!$A$2:$E$49,2,FALSE),"")</f>
        <v/>
      </c>
      <c r="G1111" s="40"/>
      <c r="H1111" s="29"/>
      <c r="I1111" s="46"/>
      <c r="J1111" s="34" t="str">
        <f t="shared" si="69"/>
        <v/>
      </c>
      <c r="K1111" s="28" t="str">
        <f t="shared" si="70"/>
        <v/>
      </c>
      <c r="L1111" s="25" t="str">
        <f t="shared" si="71"/>
        <v/>
      </c>
    </row>
    <row r="1112" spans="2:12" ht="22.5" customHeight="1" x14ac:dyDescent="0.45">
      <c r="B1112" s="30">
        <f t="shared" si="68"/>
        <v>1104</v>
      </c>
      <c r="C1112" s="40"/>
      <c r="D1112" s="41"/>
      <c r="E1112" s="31" t="str">
        <f>IFERROR(IF(OR(確認書!$C$23="",D1112=""),"",確認書!$C$23),"")</f>
        <v/>
      </c>
      <c r="F1112" s="33" t="str">
        <f>IFERROR(VLOOKUP(E1112,リスト!$A$2:$E$49,2,FALSE),"")</f>
        <v/>
      </c>
      <c r="G1112" s="40"/>
      <c r="H1112" s="29"/>
      <c r="I1112" s="46"/>
      <c r="J1112" s="34" t="str">
        <f t="shared" si="69"/>
        <v/>
      </c>
      <c r="K1112" s="28" t="str">
        <f t="shared" si="70"/>
        <v/>
      </c>
      <c r="L1112" s="25" t="str">
        <f t="shared" si="71"/>
        <v/>
      </c>
    </row>
    <row r="1113" spans="2:12" ht="22.5" customHeight="1" x14ac:dyDescent="0.45">
      <c r="B1113" s="30">
        <f t="shared" si="68"/>
        <v>1105</v>
      </c>
      <c r="C1113" s="40"/>
      <c r="D1113" s="41"/>
      <c r="E1113" s="31" t="str">
        <f>IFERROR(IF(OR(確認書!$C$23="",D1113=""),"",確認書!$C$23),"")</f>
        <v/>
      </c>
      <c r="F1113" s="33" t="str">
        <f>IFERROR(VLOOKUP(E1113,リスト!$A$2:$E$49,2,FALSE),"")</f>
        <v/>
      </c>
      <c r="G1113" s="40"/>
      <c r="H1113" s="29"/>
      <c r="I1113" s="46"/>
      <c r="J1113" s="34" t="str">
        <f t="shared" si="69"/>
        <v/>
      </c>
      <c r="K1113" s="28" t="str">
        <f t="shared" si="70"/>
        <v/>
      </c>
      <c r="L1113" s="25" t="str">
        <f t="shared" si="71"/>
        <v/>
      </c>
    </row>
    <row r="1114" spans="2:12" ht="22.5" customHeight="1" x14ac:dyDescent="0.45">
      <c r="B1114" s="30">
        <f t="shared" si="68"/>
        <v>1106</v>
      </c>
      <c r="C1114" s="40"/>
      <c r="D1114" s="41"/>
      <c r="E1114" s="31" t="str">
        <f>IFERROR(IF(OR(確認書!$C$23="",D1114=""),"",確認書!$C$23),"")</f>
        <v/>
      </c>
      <c r="F1114" s="33" t="str">
        <f>IFERROR(VLOOKUP(E1114,リスト!$A$2:$E$49,2,FALSE),"")</f>
        <v/>
      </c>
      <c r="G1114" s="40"/>
      <c r="H1114" s="29"/>
      <c r="I1114" s="46"/>
      <c r="J1114" s="34" t="str">
        <f t="shared" si="69"/>
        <v/>
      </c>
      <c r="K1114" s="28" t="str">
        <f t="shared" si="70"/>
        <v/>
      </c>
      <c r="L1114" s="25" t="str">
        <f t="shared" si="71"/>
        <v/>
      </c>
    </row>
    <row r="1115" spans="2:12" ht="22.5" customHeight="1" x14ac:dyDescent="0.45">
      <c r="B1115" s="30">
        <f t="shared" si="68"/>
        <v>1107</v>
      </c>
      <c r="C1115" s="40"/>
      <c r="D1115" s="41"/>
      <c r="E1115" s="31" t="str">
        <f>IFERROR(IF(OR(確認書!$C$23="",D1115=""),"",確認書!$C$23),"")</f>
        <v/>
      </c>
      <c r="F1115" s="33" t="str">
        <f>IFERROR(VLOOKUP(E1115,リスト!$A$2:$E$49,2,FALSE),"")</f>
        <v/>
      </c>
      <c r="G1115" s="40"/>
      <c r="H1115" s="29"/>
      <c r="I1115" s="46"/>
      <c r="J1115" s="34" t="str">
        <f t="shared" si="69"/>
        <v/>
      </c>
      <c r="K1115" s="28" t="str">
        <f t="shared" si="70"/>
        <v/>
      </c>
      <c r="L1115" s="25" t="str">
        <f t="shared" si="71"/>
        <v/>
      </c>
    </row>
    <row r="1116" spans="2:12" ht="22.5" customHeight="1" x14ac:dyDescent="0.45">
      <c r="B1116" s="30">
        <f t="shared" si="68"/>
        <v>1108</v>
      </c>
      <c r="C1116" s="40"/>
      <c r="D1116" s="41"/>
      <c r="E1116" s="31" t="str">
        <f>IFERROR(IF(OR(確認書!$C$23="",D1116=""),"",確認書!$C$23),"")</f>
        <v/>
      </c>
      <c r="F1116" s="33" t="str">
        <f>IFERROR(VLOOKUP(E1116,リスト!$A$2:$E$49,2,FALSE),"")</f>
        <v/>
      </c>
      <c r="G1116" s="40"/>
      <c r="H1116" s="29"/>
      <c r="I1116" s="46"/>
      <c r="J1116" s="34" t="str">
        <f t="shared" si="69"/>
        <v/>
      </c>
      <c r="K1116" s="28" t="str">
        <f t="shared" si="70"/>
        <v/>
      </c>
      <c r="L1116" s="25" t="str">
        <f t="shared" si="71"/>
        <v/>
      </c>
    </row>
    <row r="1117" spans="2:12" ht="22.5" customHeight="1" x14ac:dyDescent="0.45">
      <c r="B1117" s="30">
        <f t="shared" si="68"/>
        <v>1109</v>
      </c>
      <c r="C1117" s="40"/>
      <c r="D1117" s="41"/>
      <c r="E1117" s="31" t="str">
        <f>IFERROR(IF(OR(確認書!$C$23="",D1117=""),"",確認書!$C$23),"")</f>
        <v/>
      </c>
      <c r="F1117" s="33" t="str">
        <f>IFERROR(VLOOKUP(E1117,リスト!$A$2:$E$49,2,FALSE),"")</f>
        <v/>
      </c>
      <c r="G1117" s="40"/>
      <c r="H1117" s="29"/>
      <c r="I1117" s="46"/>
      <c r="J1117" s="34" t="str">
        <f t="shared" si="69"/>
        <v/>
      </c>
      <c r="K1117" s="28" t="str">
        <f t="shared" si="70"/>
        <v/>
      </c>
      <c r="L1117" s="25" t="str">
        <f t="shared" si="71"/>
        <v/>
      </c>
    </row>
    <row r="1118" spans="2:12" ht="22.5" customHeight="1" x14ac:dyDescent="0.45">
      <c r="B1118" s="30">
        <f t="shared" si="68"/>
        <v>1110</v>
      </c>
      <c r="C1118" s="40"/>
      <c r="D1118" s="41"/>
      <c r="E1118" s="31" t="str">
        <f>IFERROR(IF(OR(確認書!$C$23="",D1118=""),"",確認書!$C$23),"")</f>
        <v/>
      </c>
      <c r="F1118" s="33" t="str">
        <f>IFERROR(VLOOKUP(E1118,リスト!$A$2:$E$49,2,FALSE),"")</f>
        <v/>
      </c>
      <c r="G1118" s="40"/>
      <c r="H1118" s="29"/>
      <c r="I1118" s="46"/>
      <c r="J1118" s="34" t="str">
        <f t="shared" si="69"/>
        <v/>
      </c>
      <c r="K1118" s="28" t="str">
        <f t="shared" si="70"/>
        <v/>
      </c>
      <c r="L1118" s="25" t="str">
        <f t="shared" si="71"/>
        <v/>
      </c>
    </row>
    <row r="1119" spans="2:12" ht="22.5" customHeight="1" x14ac:dyDescent="0.45">
      <c r="B1119" s="30">
        <f t="shared" si="68"/>
        <v>1111</v>
      </c>
      <c r="C1119" s="40"/>
      <c r="D1119" s="41"/>
      <c r="E1119" s="31" t="str">
        <f>IFERROR(IF(OR(確認書!$C$23="",D1119=""),"",確認書!$C$23),"")</f>
        <v/>
      </c>
      <c r="F1119" s="33" t="str">
        <f>IFERROR(VLOOKUP(E1119,リスト!$A$2:$E$49,2,FALSE),"")</f>
        <v/>
      </c>
      <c r="G1119" s="40"/>
      <c r="H1119" s="29"/>
      <c r="I1119" s="46"/>
      <c r="J1119" s="34" t="str">
        <f t="shared" si="69"/>
        <v/>
      </c>
      <c r="K1119" s="28" t="str">
        <f t="shared" si="70"/>
        <v/>
      </c>
      <c r="L1119" s="25" t="str">
        <f t="shared" si="71"/>
        <v/>
      </c>
    </row>
    <row r="1120" spans="2:12" ht="22.5" customHeight="1" x14ac:dyDescent="0.45">
      <c r="B1120" s="30">
        <f t="shared" si="68"/>
        <v>1112</v>
      </c>
      <c r="C1120" s="40"/>
      <c r="D1120" s="41"/>
      <c r="E1120" s="31" t="str">
        <f>IFERROR(IF(OR(確認書!$C$23="",D1120=""),"",確認書!$C$23),"")</f>
        <v/>
      </c>
      <c r="F1120" s="33" t="str">
        <f>IFERROR(VLOOKUP(E1120,リスト!$A$2:$E$49,2,FALSE),"")</f>
        <v/>
      </c>
      <c r="G1120" s="40"/>
      <c r="H1120" s="29"/>
      <c r="I1120" s="46"/>
      <c r="J1120" s="34" t="str">
        <f t="shared" si="69"/>
        <v/>
      </c>
      <c r="K1120" s="28" t="str">
        <f t="shared" si="70"/>
        <v/>
      </c>
      <c r="L1120" s="25" t="str">
        <f t="shared" si="71"/>
        <v/>
      </c>
    </row>
    <row r="1121" spans="2:12" ht="22.5" customHeight="1" x14ac:dyDescent="0.45">
      <c r="B1121" s="30">
        <f t="shared" si="68"/>
        <v>1113</v>
      </c>
      <c r="C1121" s="40"/>
      <c r="D1121" s="41"/>
      <c r="E1121" s="31" t="str">
        <f>IFERROR(IF(OR(確認書!$C$23="",D1121=""),"",確認書!$C$23),"")</f>
        <v/>
      </c>
      <c r="F1121" s="33" t="str">
        <f>IFERROR(VLOOKUP(E1121,リスト!$A$2:$E$49,2,FALSE),"")</f>
        <v/>
      </c>
      <c r="G1121" s="40"/>
      <c r="H1121" s="29"/>
      <c r="I1121" s="46"/>
      <c r="J1121" s="34" t="str">
        <f t="shared" si="69"/>
        <v/>
      </c>
      <c r="K1121" s="28" t="str">
        <f t="shared" si="70"/>
        <v/>
      </c>
      <c r="L1121" s="25" t="str">
        <f t="shared" si="71"/>
        <v/>
      </c>
    </row>
    <row r="1122" spans="2:12" ht="22.5" customHeight="1" x14ac:dyDescent="0.45">
      <c r="B1122" s="30">
        <f t="shared" si="68"/>
        <v>1114</v>
      </c>
      <c r="C1122" s="40"/>
      <c r="D1122" s="41"/>
      <c r="E1122" s="31" t="str">
        <f>IFERROR(IF(OR(確認書!$C$23="",D1122=""),"",確認書!$C$23),"")</f>
        <v/>
      </c>
      <c r="F1122" s="33" t="str">
        <f>IFERROR(VLOOKUP(E1122,リスト!$A$2:$E$49,2,FALSE),"")</f>
        <v/>
      </c>
      <c r="G1122" s="40"/>
      <c r="H1122" s="29"/>
      <c r="I1122" s="46"/>
      <c r="J1122" s="34" t="str">
        <f t="shared" si="69"/>
        <v/>
      </c>
      <c r="K1122" s="28" t="str">
        <f t="shared" si="70"/>
        <v/>
      </c>
      <c r="L1122" s="25" t="str">
        <f t="shared" si="71"/>
        <v/>
      </c>
    </row>
    <row r="1123" spans="2:12" ht="22.5" customHeight="1" x14ac:dyDescent="0.45">
      <c r="B1123" s="30">
        <f t="shared" si="68"/>
        <v>1115</v>
      </c>
      <c r="C1123" s="40"/>
      <c r="D1123" s="41"/>
      <c r="E1123" s="31" t="str">
        <f>IFERROR(IF(OR(確認書!$C$23="",D1123=""),"",確認書!$C$23),"")</f>
        <v/>
      </c>
      <c r="F1123" s="33" t="str">
        <f>IFERROR(VLOOKUP(E1123,リスト!$A$2:$E$49,2,FALSE),"")</f>
        <v/>
      </c>
      <c r="G1123" s="40"/>
      <c r="H1123" s="29"/>
      <c r="I1123" s="46"/>
      <c r="J1123" s="34" t="str">
        <f t="shared" si="69"/>
        <v/>
      </c>
      <c r="K1123" s="28" t="str">
        <f t="shared" si="70"/>
        <v/>
      </c>
      <c r="L1123" s="25" t="str">
        <f t="shared" si="71"/>
        <v/>
      </c>
    </row>
    <row r="1124" spans="2:12" ht="22.5" customHeight="1" x14ac:dyDescent="0.45">
      <c r="B1124" s="30">
        <f t="shared" si="68"/>
        <v>1116</v>
      </c>
      <c r="C1124" s="40"/>
      <c r="D1124" s="41"/>
      <c r="E1124" s="31" t="str">
        <f>IFERROR(IF(OR(確認書!$C$23="",D1124=""),"",確認書!$C$23),"")</f>
        <v/>
      </c>
      <c r="F1124" s="33" t="str">
        <f>IFERROR(VLOOKUP(E1124,リスト!$A$2:$E$49,2,FALSE),"")</f>
        <v/>
      </c>
      <c r="G1124" s="40"/>
      <c r="H1124" s="29"/>
      <c r="I1124" s="46"/>
      <c r="J1124" s="34" t="str">
        <f t="shared" si="69"/>
        <v/>
      </c>
      <c r="K1124" s="28" t="str">
        <f t="shared" si="70"/>
        <v/>
      </c>
      <c r="L1124" s="25" t="str">
        <f t="shared" si="71"/>
        <v/>
      </c>
    </row>
    <row r="1125" spans="2:12" ht="22.5" customHeight="1" x14ac:dyDescent="0.45">
      <c r="B1125" s="30">
        <f t="shared" si="68"/>
        <v>1117</v>
      </c>
      <c r="C1125" s="40"/>
      <c r="D1125" s="41"/>
      <c r="E1125" s="31" t="str">
        <f>IFERROR(IF(OR(確認書!$C$23="",D1125=""),"",確認書!$C$23),"")</f>
        <v/>
      </c>
      <c r="F1125" s="33" t="str">
        <f>IFERROR(VLOOKUP(E1125,リスト!$A$2:$E$49,2,FALSE),"")</f>
        <v/>
      </c>
      <c r="G1125" s="40"/>
      <c r="H1125" s="29"/>
      <c r="I1125" s="46"/>
      <c r="J1125" s="34" t="str">
        <f t="shared" si="69"/>
        <v/>
      </c>
      <c r="K1125" s="28" t="str">
        <f t="shared" si="70"/>
        <v/>
      </c>
      <c r="L1125" s="25" t="str">
        <f t="shared" si="71"/>
        <v/>
      </c>
    </row>
    <row r="1126" spans="2:12" ht="22.5" customHeight="1" x14ac:dyDescent="0.45">
      <c r="B1126" s="30">
        <f t="shared" si="68"/>
        <v>1118</v>
      </c>
      <c r="C1126" s="40"/>
      <c r="D1126" s="41"/>
      <c r="E1126" s="31" t="str">
        <f>IFERROR(IF(OR(確認書!$C$23="",D1126=""),"",確認書!$C$23),"")</f>
        <v/>
      </c>
      <c r="F1126" s="33" t="str">
        <f>IFERROR(VLOOKUP(E1126,リスト!$A$2:$E$49,2,FALSE),"")</f>
        <v/>
      </c>
      <c r="G1126" s="40"/>
      <c r="H1126" s="29"/>
      <c r="I1126" s="46"/>
      <c r="J1126" s="34" t="str">
        <f t="shared" si="69"/>
        <v/>
      </c>
      <c r="K1126" s="28" t="str">
        <f t="shared" si="70"/>
        <v/>
      </c>
      <c r="L1126" s="25" t="str">
        <f t="shared" si="71"/>
        <v/>
      </c>
    </row>
    <row r="1127" spans="2:12" ht="22.5" customHeight="1" x14ac:dyDescent="0.45">
      <c r="B1127" s="30">
        <f t="shared" si="68"/>
        <v>1119</v>
      </c>
      <c r="C1127" s="40"/>
      <c r="D1127" s="41"/>
      <c r="E1127" s="31" t="str">
        <f>IFERROR(IF(OR(確認書!$C$23="",D1127=""),"",確認書!$C$23),"")</f>
        <v/>
      </c>
      <c r="F1127" s="33" t="str">
        <f>IFERROR(VLOOKUP(E1127,リスト!$A$2:$E$49,2,FALSE),"")</f>
        <v/>
      </c>
      <c r="G1127" s="40"/>
      <c r="H1127" s="29"/>
      <c r="I1127" s="46"/>
      <c r="J1127" s="34" t="str">
        <f t="shared" si="69"/>
        <v/>
      </c>
      <c r="K1127" s="28" t="str">
        <f t="shared" si="70"/>
        <v/>
      </c>
      <c r="L1127" s="25" t="str">
        <f t="shared" si="71"/>
        <v/>
      </c>
    </row>
    <row r="1128" spans="2:12" ht="22.5" customHeight="1" x14ac:dyDescent="0.45">
      <c r="B1128" s="30">
        <f t="shared" si="68"/>
        <v>1120</v>
      </c>
      <c r="C1128" s="40"/>
      <c r="D1128" s="41"/>
      <c r="E1128" s="31" t="str">
        <f>IFERROR(IF(OR(確認書!$C$23="",D1128=""),"",確認書!$C$23),"")</f>
        <v/>
      </c>
      <c r="F1128" s="33" t="str">
        <f>IFERROR(VLOOKUP(E1128,リスト!$A$2:$E$49,2,FALSE),"")</f>
        <v/>
      </c>
      <c r="G1128" s="40"/>
      <c r="H1128" s="29"/>
      <c r="I1128" s="46"/>
      <c r="J1128" s="34" t="str">
        <f t="shared" si="69"/>
        <v/>
      </c>
      <c r="K1128" s="28" t="str">
        <f t="shared" si="70"/>
        <v/>
      </c>
      <c r="L1128" s="25" t="str">
        <f t="shared" si="71"/>
        <v/>
      </c>
    </row>
    <row r="1129" spans="2:12" ht="22.5" customHeight="1" x14ac:dyDescent="0.45">
      <c r="B1129" s="30">
        <f t="shared" si="68"/>
        <v>1121</v>
      </c>
      <c r="C1129" s="40"/>
      <c r="D1129" s="41"/>
      <c r="E1129" s="31" t="str">
        <f>IFERROR(IF(OR(確認書!$C$23="",D1129=""),"",確認書!$C$23),"")</f>
        <v/>
      </c>
      <c r="F1129" s="33" t="str">
        <f>IFERROR(VLOOKUP(E1129,リスト!$A$2:$E$49,2,FALSE),"")</f>
        <v/>
      </c>
      <c r="G1129" s="40"/>
      <c r="H1129" s="29"/>
      <c r="I1129" s="46"/>
      <c r="J1129" s="34" t="str">
        <f t="shared" si="69"/>
        <v/>
      </c>
      <c r="K1129" s="28" t="str">
        <f t="shared" si="70"/>
        <v/>
      </c>
      <c r="L1129" s="25" t="str">
        <f t="shared" si="71"/>
        <v/>
      </c>
    </row>
    <row r="1130" spans="2:12" ht="22.5" customHeight="1" x14ac:dyDescent="0.45">
      <c r="B1130" s="30">
        <f t="shared" si="68"/>
        <v>1122</v>
      </c>
      <c r="C1130" s="40"/>
      <c r="D1130" s="41"/>
      <c r="E1130" s="31" t="str">
        <f>IFERROR(IF(OR(確認書!$C$23="",D1130=""),"",確認書!$C$23),"")</f>
        <v/>
      </c>
      <c r="F1130" s="33" t="str">
        <f>IFERROR(VLOOKUP(E1130,リスト!$A$2:$E$49,2,FALSE),"")</f>
        <v/>
      </c>
      <c r="G1130" s="40"/>
      <c r="H1130" s="29"/>
      <c r="I1130" s="46"/>
      <c r="J1130" s="34" t="str">
        <f t="shared" si="69"/>
        <v/>
      </c>
      <c r="K1130" s="28" t="str">
        <f t="shared" si="70"/>
        <v/>
      </c>
      <c r="L1130" s="25" t="str">
        <f t="shared" si="71"/>
        <v/>
      </c>
    </row>
    <row r="1131" spans="2:12" ht="22.5" customHeight="1" x14ac:dyDescent="0.45">
      <c r="B1131" s="30">
        <f t="shared" si="68"/>
        <v>1123</v>
      </c>
      <c r="C1131" s="40"/>
      <c r="D1131" s="41"/>
      <c r="E1131" s="31" t="str">
        <f>IFERROR(IF(OR(確認書!$C$23="",D1131=""),"",確認書!$C$23),"")</f>
        <v/>
      </c>
      <c r="F1131" s="33" t="str">
        <f>IFERROR(VLOOKUP(E1131,リスト!$A$2:$E$49,2,FALSE),"")</f>
        <v/>
      </c>
      <c r="G1131" s="40"/>
      <c r="H1131" s="29"/>
      <c r="I1131" s="46"/>
      <c r="J1131" s="34" t="str">
        <f t="shared" si="69"/>
        <v/>
      </c>
      <c r="K1131" s="28" t="str">
        <f t="shared" si="70"/>
        <v/>
      </c>
      <c r="L1131" s="25" t="str">
        <f t="shared" si="71"/>
        <v/>
      </c>
    </row>
    <row r="1132" spans="2:12" ht="22.5" customHeight="1" x14ac:dyDescent="0.45">
      <c r="B1132" s="30">
        <f t="shared" si="68"/>
        <v>1124</v>
      </c>
      <c r="C1132" s="40"/>
      <c r="D1132" s="41"/>
      <c r="E1132" s="31" t="str">
        <f>IFERROR(IF(OR(確認書!$C$23="",D1132=""),"",確認書!$C$23),"")</f>
        <v/>
      </c>
      <c r="F1132" s="33" t="str">
        <f>IFERROR(VLOOKUP(E1132,リスト!$A$2:$E$49,2,FALSE),"")</f>
        <v/>
      </c>
      <c r="G1132" s="40"/>
      <c r="H1132" s="29"/>
      <c r="I1132" s="46"/>
      <c r="J1132" s="34" t="str">
        <f t="shared" si="69"/>
        <v/>
      </c>
      <c r="K1132" s="28" t="str">
        <f t="shared" si="70"/>
        <v/>
      </c>
      <c r="L1132" s="25" t="str">
        <f t="shared" si="71"/>
        <v/>
      </c>
    </row>
    <row r="1133" spans="2:12" ht="22.5" customHeight="1" x14ac:dyDescent="0.45">
      <c r="B1133" s="30">
        <f t="shared" si="68"/>
        <v>1125</v>
      </c>
      <c r="C1133" s="40"/>
      <c r="D1133" s="41"/>
      <c r="E1133" s="31" t="str">
        <f>IFERROR(IF(OR(確認書!$C$23="",D1133=""),"",確認書!$C$23),"")</f>
        <v/>
      </c>
      <c r="F1133" s="33" t="str">
        <f>IFERROR(VLOOKUP(E1133,リスト!$A$2:$E$49,2,FALSE),"")</f>
        <v/>
      </c>
      <c r="G1133" s="40"/>
      <c r="H1133" s="29"/>
      <c r="I1133" s="46"/>
      <c r="J1133" s="34" t="str">
        <f t="shared" si="69"/>
        <v/>
      </c>
      <c r="K1133" s="28" t="str">
        <f t="shared" si="70"/>
        <v/>
      </c>
      <c r="L1133" s="25" t="str">
        <f t="shared" si="71"/>
        <v/>
      </c>
    </row>
    <row r="1134" spans="2:12" ht="22.5" customHeight="1" x14ac:dyDescent="0.45">
      <c r="B1134" s="30">
        <f t="shared" si="68"/>
        <v>1126</v>
      </c>
      <c r="C1134" s="40"/>
      <c r="D1134" s="41"/>
      <c r="E1134" s="31" t="str">
        <f>IFERROR(IF(OR(確認書!$C$23="",D1134=""),"",確認書!$C$23),"")</f>
        <v/>
      </c>
      <c r="F1134" s="33" t="str">
        <f>IFERROR(VLOOKUP(E1134,リスト!$A$2:$E$49,2,FALSE),"")</f>
        <v/>
      </c>
      <c r="G1134" s="40"/>
      <c r="H1134" s="29"/>
      <c r="I1134" s="46"/>
      <c r="J1134" s="34" t="str">
        <f t="shared" si="69"/>
        <v/>
      </c>
      <c r="K1134" s="28" t="str">
        <f t="shared" si="70"/>
        <v/>
      </c>
      <c r="L1134" s="25" t="str">
        <f t="shared" si="71"/>
        <v/>
      </c>
    </row>
    <row r="1135" spans="2:12" ht="22.5" customHeight="1" x14ac:dyDescent="0.45">
      <c r="B1135" s="30">
        <f t="shared" si="68"/>
        <v>1127</v>
      </c>
      <c r="C1135" s="40"/>
      <c r="D1135" s="41"/>
      <c r="E1135" s="31" t="str">
        <f>IFERROR(IF(OR(確認書!$C$23="",D1135=""),"",確認書!$C$23),"")</f>
        <v/>
      </c>
      <c r="F1135" s="33" t="str">
        <f>IFERROR(VLOOKUP(E1135,リスト!$A$2:$E$49,2,FALSE),"")</f>
        <v/>
      </c>
      <c r="G1135" s="40"/>
      <c r="H1135" s="29"/>
      <c r="I1135" s="46"/>
      <c r="J1135" s="34" t="str">
        <f t="shared" si="69"/>
        <v/>
      </c>
      <c r="K1135" s="28" t="str">
        <f t="shared" si="70"/>
        <v/>
      </c>
      <c r="L1135" s="25" t="str">
        <f t="shared" si="71"/>
        <v/>
      </c>
    </row>
    <row r="1136" spans="2:12" ht="22.5" customHeight="1" x14ac:dyDescent="0.45">
      <c r="B1136" s="30">
        <f t="shared" si="68"/>
        <v>1128</v>
      </c>
      <c r="C1136" s="40"/>
      <c r="D1136" s="41"/>
      <c r="E1136" s="31" t="str">
        <f>IFERROR(IF(OR(確認書!$C$23="",D1136=""),"",確認書!$C$23),"")</f>
        <v/>
      </c>
      <c r="F1136" s="33" t="str">
        <f>IFERROR(VLOOKUP(E1136,リスト!$A$2:$E$49,2,FALSE),"")</f>
        <v/>
      </c>
      <c r="G1136" s="40"/>
      <c r="H1136" s="29"/>
      <c r="I1136" s="46"/>
      <c r="J1136" s="34" t="str">
        <f t="shared" si="69"/>
        <v/>
      </c>
      <c r="K1136" s="28" t="str">
        <f t="shared" si="70"/>
        <v/>
      </c>
      <c r="L1136" s="25" t="str">
        <f t="shared" si="71"/>
        <v/>
      </c>
    </row>
    <row r="1137" spans="2:12" ht="22.5" customHeight="1" x14ac:dyDescent="0.45">
      <c r="B1137" s="30">
        <f t="shared" si="68"/>
        <v>1129</v>
      </c>
      <c r="C1137" s="40"/>
      <c r="D1137" s="41"/>
      <c r="E1137" s="31" t="str">
        <f>IFERROR(IF(OR(確認書!$C$23="",D1137=""),"",確認書!$C$23),"")</f>
        <v/>
      </c>
      <c r="F1137" s="33" t="str">
        <f>IFERROR(VLOOKUP(E1137,リスト!$A$2:$E$49,2,FALSE),"")</f>
        <v/>
      </c>
      <c r="G1137" s="40"/>
      <c r="H1137" s="29"/>
      <c r="I1137" s="46"/>
      <c r="J1137" s="34" t="str">
        <f t="shared" si="69"/>
        <v/>
      </c>
      <c r="K1137" s="28" t="str">
        <f t="shared" si="70"/>
        <v/>
      </c>
      <c r="L1137" s="25" t="str">
        <f t="shared" si="71"/>
        <v/>
      </c>
    </row>
    <row r="1138" spans="2:12" ht="22.5" customHeight="1" x14ac:dyDescent="0.45">
      <c r="B1138" s="30">
        <f t="shared" si="68"/>
        <v>1130</v>
      </c>
      <c r="C1138" s="40"/>
      <c r="D1138" s="41"/>
      <c r="E1138" s="31" t="str">
        <f>IFERROR(IF(OR(確認書!$C$23="",D1138=""),"",確認書!$C$23),"")</f>
        <v/>
      </c>
      <c r="F1138" s="33" t="str">
        <f>IFERROR(VLOOKUP(E1138,リスト!$A$2:$E$49,2,FALSE),"")</f>
        <v/>
      </c>
      <c r="G1138" s="40"/>
      <c r="H1138" s="29"/>
      <c r="I1138" s="46"/>
      <c r="J1138" s="34" t="str">
        <f t="shared" si="69"/>
        <v/>
      </c>
      <c r="K1138" s="28" t="str">
        <f t="shared" si="70"/>
        <v/>
      </c>
      <c r="L1138" s="25" t="str">
        <f t="shared" si="71"/>
        <v/>
      </c>
    </row>
    <row r="1139" spans="2:12" ht="22.5" customHeight="1" x14ac:dyDescent="0.45">
      <c r="B1139" s="30">
        <f t="shared" si="68"/>
        <v>1131</v>
      </c>
      <c r="C1139" s="40"/>
      <c r="D1139" s="41"/>
      <c r="E1139" s="31" t="str">
        <f>IFERROR(IF(OR(確認書!$C$23="",D1139=""),"",確認書!$C$23),"")</f>
        <v/>
      </c>
      <c r="F1139" s="33" t="str">
        <f>IFERROR(VLOOKUP(E1139,リスト!$A$2:$E$49,2,FALSE),"")</f>
        <v/>
      </c>
      <c r="G1139" s="40"/>
      <c r="H1139" s="29"/>
      <c r="I1139" s="46"/>
      <c r="J1139" s="34" t="str">
        <f t="shared" si="69"/>
        <v/>
      </c>
      <c r="K1139" s="28" t="str">
        <f t="shared" si="70"/>
        <v/>
      </c>
      <c r="L1139" s="25" t="str">
        <f t="shared" si="71"/>
        <v/>
      </c>
    </row>
    <row r="1140" spans="2:12" ht="22.5" customHeight="1" x14ac:dyDescent="0.45">
      <c r="B1140" s="30">
        <f t="shared" si="68"/>
        <v>1132</v>
      </c>
      <c r="C1140" s="40"/>
      <c r="D1140" s="41"/>
      <c r="E1140" s="31" t="str">
        <f>IFERROR(IF(OR(確認書!$C$23="",D1140=""),"",確認書!$C$23),"")</f>
        <v/>
      </c>
      <c r="F1140" s="33" t="str">
        <f>IFERROR(VLOOKUP(E1140,リスト!$A$2:$E$49,2,FALSE),"")</f>
        <v/>
      </c>
      <c r="G1140" s="40"/>
      <c r="H1140" s="29"/>
      <c r="I1140" s="46"/>
      <c r="J1140" s="34" t="str">
        <f t="shared" si="69"/>
        <v/>
      </c>
      <c r="K1140" s="28" t="str">
        <f t="shared" si="70"/>
        <v/>
      </c>
      <c r="L1140" s="25" t="str">
        <f t="shared" si="71"/>
        <v/>
      </c>
    </row>
    <row r="1141" spans="2:12" ht="22.5" customHeight="1" x14ac:dyDescent="0.45">
      <c r="B1141" s="30">
        <f t="shared" si="68"/>
        <v>1133</v>
      </c>
      <c r="C1141" s="40"/>
      <c r="D1141" s="41"/>
      <c r="E1141" s="31" t="str">
        <f>IFERROR(IF(OR(確認書!$C$23="",D1141=""),"",確認書!$C$23),"")</f>
        <v/>
      </c>
      <c r="F1141" s="33" t="str">
        <f>IFERROR(VLOOKUP(E1141,リスト!$A$2:$E$49,2,FALSE),"")</f>
        <v/>
      </c>
      <c r="G1141" s="40"/>
      <c r="H1141" s="29"/>
      <c r="I1141" s="46"/>
      <c r="J1141" s="34" t="str">
        <f t="shared" si="69"/>
        <v/>
      </c>
      <c r="K1141" s="28" t="str">
        <f t="shared" si="70"/>
        <v/>
      </c>
      <c r="L1141" s="25" t="str">
        <f t="shared" si="71"/>
        <v/>
      </c>
    </row>
    <row r="1142" spans="2:12" ht="22.5" customHeight="1" x14ac:dyDescent="0.45">
      <c r="B1142" s="30">
        <f t="shared" si="68"/>
        <v>1134</v>
      </c>
      <c r="C1142" s="40"/>
      <c r="D1142" s="41"/>
      <c r="E1142" s="31" t="str">
        <f>IFERROR(IF(OR(確認書!$C$23="",D1142=""),"",確認書!$C$23),"")</f>
        <v/>
      </c>
      <c r="F1142" s="33" t="str">
        <f>IFERROR(VLOOKUP(E1142,リスト!$A$2:$E$49,2,FALSE),"")</f>
        <v/>
      </c>
      <c r="G1142" s="40"/>
      <c r="H1142" s="29"/>
      <c r="I1142" s="46"/>
      <c r="J1142" s="34" t="str">
        <f t="shared" si="69"/>
        <v/>
      </c>
      <c r="K1142" s="28" t="str">
        <f t="shared" si="70"/>
        <v/>
      </c>
      <c r="L1142" s="25" t="str">
        <f t="shared" si="71"/>
        <v/>
      </c>
    </row>
    <row r="1143" spans="2:12" ht="22.5" customHeight="1" x14ac:dyDescent="0.45">
      <c r="B1143" s="30">
        <f t="shared" si="68"/>
        <v>1135</v>
      </c>
      <c r="C1143" s="40"/>
      <c r="D1143" s="41"/>
      <c r="E1143" s="31" t="str">
        <f>IFERROR(IF(OR(確認書!$C$23="",D1143=""),"",確認書!$C$23),"")</f>
        <v/>
      </c>
      <c r="F1143" s="33" t="str">
        <f>IFERROR(VLOOKUP(E1143,リスト!$A$2:$E$49,2,FALSE),"")</f>
        <v/>
      </c>
      <c r="G1143" s="40"/>
      <c r="H1143" s="29"/>
      <c r="I1143" s="46"/>
      <c r="J1143" s="34" t="str">
        <f t="shared" si="69"/>
        <v/>
      </c>
      <c r="K1143" s="28" t="str">
        <f t="shared" si="70"/>
        <v/>
      </c>
      <c r="L1143" s="25" t="str">
        <f t="shared" si="71"/>
        <v/>
      </c>
    </row>
    <row r="1144" spans="2:12" ht="22.5" customHeight="1" x14ac:dyDescent="0.45">
      <c r="B1144" s="30">
        <f t="shared" si="68"/>
        <v>1136</v>
      </c>
      <c r="C1144" s="40"/>
      <c r="D1144" s="41"/>
      <c r="E1144" s="31" t="str">
        <f>IFERROR(IF(OR(確認書!$C$23="",D1144=""),"",確認書!$C$23),"")</f>
        <v/>
      </c>
      <c r="F1144" s="33" t="str">
        <f>IFERROR(VLOOKUP(E1144,リスト!$A$2:$E$49,2,FALSE),"")</f>
        <v/>
      </c>
      <c r="G1144" s="40"/>
      <c r="H1144" s="29"/>
      <c r="I1144" s="46"/>
      <c r="J1144" s="34" t="str">
        <f t="shared" si="69"/>
        <v/>
      </c>
      <c r="K1144" s="28" t="str">
        <f t="shared" si="70"/>
        <v/>
      </c>
      <c r="L1144" s="25" t="str">
        <f t="shared" si="71"/>
        <v/>
      </c>
    </row>
    <row r="1145" spans="2:12" ht="22.5" customHeight="1" x14ac:dyDescent="0.45">
      <c r="B1145" s="30">
        <f t="shared" si="68"/>
        <v>1137</v>
      </c>
      <c r="C1145" s="40"/>
      <c r="D1145" s="41"/>
      <c r="E1145" s="31" t="str">
        <f>IFERROR(IF(OR(確認書!$C$23="",D1145=""),"",確認書!$C$23),"")</f>
        <v/>
      </c>
      <c r="F1145" s="33" t="str">
        <f>IFERROR(VLOOKUP(E1145,リスト!$A$2:$E$49,2,FALSE),"")</f>
        <v/>
      </c>
      <c r="G1145" s="40"/>
      <c r="H1145" s="29"/>
      <c r="I1145" s="46"/>
      <c r="J1145" s="34" t="str">
        <f t="shared" si="69"/>
        <v/>
      </c>
      <c r="K1145" s="28" t="str">
        <f t="shared" si="70"/>
        <v/>
      </c>
      <c r="L1145" s="25" t="str">
        <f t="shared" si="71"/>
        <v/>
      </c>
    </row>
    <row r="1146" spans="2:12" ht="22.5" customHeight="1" x14ac:dyDescent="0.45">
      <c r="B1146" s="30">
        <f t="shared" si="68"/>
        <v>1138</v>
      </c>
      <c r="C1146" s="40"/>
      <c r="D1146" s="41"/>
      <c r="E1146" s="31" t="str">
        <f>IFERROR(IF(OR(確認書!$C$23="",D1146=""),"",確認書!$C$23),"")</f>
        <v/>
      </c>
      <c r="F1146" s="33" t="str">
        <f>IFERROR(VLOOKUP(E1146,リスト!$A$2:$E$49,2,FALSE),"")</f>
        <v/>
      </c>
      <c r="G1146" s="40"/>
      <c r="H1146" s="29"/>
      <c r="I1146" s="46"/>
      <c r="J1146" s="34" t="str">
        <f t="shared" si="69"/>
        <v/>
      </c>
      <c r="K1146" s="28" t="str">
        <f t="shared" si="70"/>
        <v/>
      </c>
      <c r="L1146" s="25" t="str">
        <f t="shared" si="71"/>
        <v/>
      </c>
    </row>
    <row r="1147" spans="2:12" ht="22.5" customHeight="1" x14ac:dyDescent="0.45">
      <c r="B1147" s="30">
        <f t="shared" si="68"/>
        <v>1139</v>
      </c>
      <c r="C1147" s="40"/>
      <c r="D1147" s="41"/>
      <c r="E1147" s="31" t="str">
        <f>IFERROR(IF(OR(確認書!$C$23="",D1147=""),"",確認書!$C$23),"")</f>
        <v/>
      </c>
      <c r="F1147" s="33" t="str">
        <f>IFERROR(VLOOKUP(E1147,リスト!$A$2:$E$49,2,FALSE),"")</f>
        <v/>
      </c>
      <c r="G1147" s="40"/>
      <c r="H1147" s="29"/>
      <c r="I1147" s="46"/>
      <c r="J1147" s="34" t="str">
        <f t="shared" si="69"/>
        <v/>
      </c>
      <c r="K1147" s="28" t="str">
        <f t="shared" si="70"/>
        <v/>
      </c>
      <c r="L1147" s="25" t="str">
        <f t="shared" si="71"/>
        <v/>
      </c>
    </row>
    <row r="1148" spans="2:12" ht="22.5" customHeight="1" x14ac:dyDescent="0.45">
      <c r="B1148" s="30">
        <f t="shared" si="68"/>
        <v>1140</v>
      </c>
      <c r="C1148" s="40"/>
      <c r="D1148" s="41"/>
      <c r="E1148" s="31" t="str">
        <f>IFERROR(IF(OR(確認書!$C$23="",D1148=""),"",確認書!$C$23),"")</f>
        <v/>
      </c>
      <c r="F1148" s="33" t="str">
        <f>IFERROR(VLOOKUP(E1148,リスト!$A$2:$E$49,2,FALSE),"")</f>
        <v/>
      </c>
      <c r="G1148" s="40"/>
      <c r="H1148" s="29"/>
      <c r="I1148" s="46"/>
      <c r="J1148" s="34" t="str">
        <f t="shared" si="69"/>
        <v/>
      </c>
      <c r="K1148" s="28" t="str">
        <f t="shared" si="70"/>
        <v/>
      </c>
      <c r="L1148" s="25" t="str">
        <f t="shared" si="71"/>
        <v/>
      </c>
    </row>
    <row r="1149" spans="2:12" ht="22.5" customHeight="1" x14ac:dyDescent="0.45">
      <c r="B1149" s="30">
        <f t="shared" si="68"/>
        <v>1141</v>
      </c>
      <c r="C1149" s="40"/>
      <c r="D1149" s="41"/>
      <c r="E1149" s="31" t="str">
        <f>IFERROR(IF(OR(確認書!$C$23="",D1149=""),"",確認書!$C$23),"")</f>
        <v/>
      </c>
      <c r="F1149" s="33" t="str">
        <f>IFERROR(VLOOKUP(E1149,リスト!$A$2:$E$49,2,FALSE),"")</f>
        <v/>
      </c>
      <c r="G1149" s="40"/>
      <c r="H1149" s="29"/>
      <c r="I1149" s="46"/>
      <c r="J1149" s="34" t="str">
        <f t="shared" si="69"/>
        <v/>
      </c>
      <c r="K1149" s="28" t="str">
        <f t="shared" si="70"/>
        <v/>
      </c>
      <c r="L1149" s="25" t="str">
        <f t="shared" si="71"/>
        <v/>
      </c>
    </row>
    <row r="1150" spans="2:12" ht="22.5" customHeight="1" x14ac:dyDescent="0.45">
      <c r="B1150" s="30">
        <f t="shared" si="68"/>
        <v>1142</v>
      </c>
      <c r="C1150" s="40"/>
      <c r="D1150" s="41"/>
      <c r="E1150" s="31" t="str">
        <f>IFERROR(IF(OR(確認書!$C$23="",D1150=""),"",確認書!$C$23),"")</f>
        <v/>
      </c>
      <c r="F1150" s="33" t="str">
        <f>IFERROR(VLOOKUP(E1150,リスト!$A$2:$E$49,2,FALSE),"")</f>
        <v/>
      </c>
      <c r="G1150" s="40"/>
      <c r="H1150" s="29"/>
      <c r="I1150" s="46"/>
      <c r="J1150" s="34" t="str">
        <f t="shared" si="69"/>
        <v/>
      </c>
      <c r="K1150" s="28" t="str">
        <f t="shared" si="70"/>
        <v/>
      </c>
      <c r="L1150" s="25" t="str">
        <f t="shared" si="71"/>
        <v/>
      </c>
    </row>
    <row r="1151" spans="2:12" ht="22.5" customHeight="1" x14ac:dyDescent="0.45">
      <c r="B1151" s="30">
        <f t="shared" si="68"/>
        <v>1143</v>
      </c>
      <c r="C1151" s="40"/>
      <c r="D1151" s="41"/>
      <c r="E1151" s="31" t="str">
        <f>IFERROR(IF(OR(確認書!$C$23="",D1151=""),"",確認書!$C$23),"")</f>
        <v/>
      </c>
      <c r="F1151" s="33" t="str">
        <f>IFERROR(VLOOKUP(E1151,リスト!$A$2:$E$49,2,FALSE),"")</f>
        <v/>
      </c>
      <c r="G1151" s="40"/>
      <c r="H1151" s="29"/>
      <c r="I1151" s="46"/>
      <c r="J1151" s="34" t="str">
        <f t="shared" si="69"/>
        <v/>
      </c>
      <c r="K1151" s="28" t="str">
        <f t="shared" si="70"/>
        <v/>
      </c>
      <c r="L1151" s="25" t="str">
        <f t="shared" si="71"/>
        <v/>
      </c>
    </row>
    <row r="1152" spans="2:12" ht="22.5" customHeight="1" x14ac:dyDescent="0.45">
      <c r="B1152" s="30">
        <f t="shared" si="68"/>
        <v>1144</v>
      </c>
      <c r="C1152" s="40"/>
      <c r="D1152" s="41"/>
      <c r="E1152" s="31" t="str">
        <f>IFERROR(IF(OR(確認書!$C$23="",D1152=""),"",確認書!$C$23),"")</f>
        <v/>
      </c>
      <c r="F1152" s="33" t="str">
        <f>IFERROR(VLOOKUP(E1152,リスト!$A$2:$E$49,2,FALSE),"")</f>
        <v/>
      </c>
      <c r="G1152" s="40"/>
      <c r="H1152" s="29"/>
      <c r="I1152" s="46"/>
      <c r="J1152" s="34" t="str">
        <f t="shared" si="69"/>
        <v/>
      </c>
      <c r="K1152" s="28" t="str">
        <f t="shared" si="70"/>
        <v/>
      </c>
      <c r="L1152" s="25" t="str">
        <f t="shared" si="71"/>
        <v/>
      </c>
    </row>
    <row r="1153" spans="2:12" ht="22.5" customHeight="1" x14ac:dyDescent="0.45">
      <c r="B1153" s="30">
        <f t="shared" si="68"/>
        <v>1145</v>
      </c>
      <c r="C1153" s="40"/>
      <c r="D1153" s="41"/>
      <c r="E1153" s="31" t="str">
        <f>IFERROR(IF(OR(確認書!$C$23="",D1153=""),"",確認書!$C$23),"")</f>
        <v/>
      </c>
      <c r="F1153" s="33" t="str">
        <f>IFERROR(VLOOKUP(E1153,リスト!$A$2:$E$49,2,FALSE),"")</f>
        <v/>
      </c>
      <c r="G1153" s="40"/>
      <c r="H1153" s="29"/>
      <c r="I1153" s="46"/>
      <c r="J1153" s="34" t="str">
        <f t="shared" si="69"/>
        <v/>
      </c>
      <c r="K1153" s="28" t="str">
        <f t="shared" si="70"/>
        <v/>
      </c>
      <c r="L1153" s="25" t="str">
        <f t="shared" si="71"/>
        <v/>
      </c>
    </row>
    <row r="1154" spans="2:12" ht="22.5" customHeight="1" x14ac:dyDescent="0.45">
      <c r="B1154" s="30">
        <f t="shared" si="68"/>
        <v>1146</v>
      </c>
      <c r="C1154" s="40"/>
      <c r="D1154" s="41"/>
      <c r="E1154" s="31" t="str">
        <f>IFERROR(IF(OR(確認書!$C$23="",D1154=""),"",確認書!$C$23),"")</f>
        <v/>
      </c>
      <c r="F1154" s="33" t="str">
        <f>IFERROR(VLOOKUP(E1154,リスト!$A$2:$E$49,2,FALSE),"")</f>
        <v/>
      </c>
      <c r="G1154" s="40"/>
      <c r="H1154" s="29"/>
      <c r="I1154" s="46"/>
      <c r="J1154" s="34" t="str">
        <f t="shared" si="69"/>
        <v/>
      </c>
      <c r="K1154" s="28" t="str">
        <f t="shared" si="70"/>
        <v/>
      </c>
      <c r="L1154" s="25" t="str">
        <f t="shared" si="71"/>
        <v/>
      </c>
    </row>
    <row r="1155" spans="2:12" ht="22.5" customHeight="1" x14ac:dyDescent="0.45">
      <c r="B1155" s="30">
        <f t="shared" si="68"/>
        <v>1147</v>
      </c>
      <c r="C1155" s="40"/>
      <c r="D1155" s="41"/>
      <c r="E1155" s="31" t="str">
        <f>IFERROR(IF(OR(確認書!$C$23="",D1155=""),"",確認書!$C$23),"")</f>
        <v/>
      </c>
      <c r="F1155" s="33" t="str">
        <f>IFERROR(VLOOKUP(E1155,リスト!$A$2:$E$49,2,FALSE),"")</f>
        <v/>
      </c>
      <c r="G1155" s="40"/>
      <c r="H1155" s="29"/>
      <c r="I1155" s="46"/>
      <c r="J1155" s="34" t="str">
        <f t="shared" si="69"/>
        <v/>
      </c>
      <c r="K1155" s="28" t="str">
        <f t="shared" si="70"/>
        <v/>
      </c>
      <c r="L1155" s="25" t="str">
        <f t="shared" si="71"/>
        <v/>
      </c>
    </row>
    <row r="1156" spans="2:12" ht="22.5" customHeight="1" x14ac:dyDescent="0.45">
      <c r="B1156" s="30">
        <f t="shared" si="68"/>
        <v>1148</v>
      </c>
      <c r="C1156" s="40"/>
      <c r="D1156" s="41"/>
      <c r="E1156" s="31" t="str">
        <f>IFERROR(IF(OR(確認書!$C$23="",D1156=""),"",確認書!$C$23),"")</f>
        <v/>
      </c>
      <c r="F1156" s="33" t="str">
        <f>IFERROR(VLOOKUP(E1156,リスト!$A$2:$E$49,2,FALSE),"")</f>
        <v/>
      </c>
      <c r="G1156" s="40"/>
      <c r="H1156" s="29"/>
      <c r="I1156" s="46"/>
      <c r="J1156" s="34" t="str">
        <f t="shared" si="69"/>
        <v/>
      </c>
      <c r="K1156" s="28" t="str">
        <f t="shared" si="70"/>
        <v/>
      </c>
      <c r="L1156" s="25" t="str">
        <f t="shared" si="71"/>
        <v/>
      </c>
    </row>
    <row r="1157" spans="2:12" ht="22.5" customHeight="1" x14ac:dyDescent="0.45">
      <c r="B1157" s="30">
        <f t="shared" si="68"/>
        <v>1149</v>
      </c>
      <c r="C1157" s="40"/>
      <c r="D1157" s="41"/>
      <c r="E1157" s="31" t="str">
        <f>IFERROR(IF(OR(確認書!$C$23="",D1157=""),"",確認書!$C$23),"")</f>
        <v/>
      </c>
      <c r="F1157" s="33" t="str">
        <f>IFERROR(VLOOKUP(E1157,リスト!$A$2:$E$49,2,FALSE),"")</f>
        <v/>
      </c>
      <c r="G1157" s="40"/>
      <c r="H1157" s="29"/>
      <c r="I1157" s="46"/>
      <c r="J1157" s="34" t="str">
        <f t="shared" si="69"/>
        <v/>
      </c>
      <c r="K1157" s="28" t="str">
        <f t="shared" si="70"/>
        <v/>
      </c>
      <c r="L1157" s="25" t="str">
        <f t="shared" si="71"/>
        <v/>
      </c>
    </row>
    <row r="1158" spans="2:12" ht="22.5" customHeight="1" x14ac:dyDescent="0.45">
      <c r="B1158" s="30">
        <f t="shared" si="68"/>
        <v>1150</v>
      </c>
      <c r="C1158" s="40"/>
      <c r="D1158" s="41"/>
      <c r="E1158" s="31" t="str">
        <f>IFERROR(IF(OR(確認書!$C$23="",D1158=""),"",確認書!$C$23),"")</f>
        <v/>
      </c>
      <c r="F1158" s="33" t="str">
        <f>IFERROR(VLOOKUP(E1158,リスト!$A$2:$E$49,2,FALSE),"")</f>
        <v/>
      </c>
      <c r="G1158" s="40"/>
      <c r="H1158" s="29"/>
      <c r="I1158" s="46"/>
      <c r="J1158" s="34" t="str">
        <f t="shared" si="69"/>
        <v/>
      </c>
      <c r="K1158" s="28" t="str">
        <f t="shared" si="70"/>
        <v/>
      </c>
      <c r="L1158" s="25" t="str">
        <f t="shared" si="71"/>
        <v/>
      </c>
    </row>
    <row r="1159" spans="2:12" ht="22.5" customHeight="1" x14ac:dyDescent="0.45">
      <c r="B1159" s="30">
        <f t="shared" si="68"/>
        <v>1151</v>
      </c>
      <c r="C1159" s="40"/>
      <c r="D1159" s="41"/>
      <c r="E1159" s="31" t="str">
        <f>IFERROR(IF(OR(確認書!$C$23="",D1159=""),"",確認書!$C$23),"")</f>
        <v/>
      </c>
      <c r="F1159" s="33" t="str">
        <f>IFERROR(VLOOKUP(E1159,リスト!$A$2:$E$49,2,FALSE),"")</f>
        <v/>
      </c>
      <c r="G1159" s="40"/>
      <c r="H1159" s="29"/>
      <c r="I1159" s="46"/>
      <c r="J1159" s="34" t="str">
        <f t="shared" si="69"/>
        <v/>
      </c>
      <c r="K1159" s="28" t="str">
        <f t="shared" si="70"/>
        <v/>
      </c>
      <c r="L1159" s="25" t="str">
        <f t="shared" si="71"/>
        <v/>
      </c>
    </row>
    <row r="1160" spans="2:12" ht="22.5" customHeight="1" x14ac:dyDescent="0.45">
      <c r="B1160" s="30">
        <f t="shared" si="68"/>
        <v>1152</v>
      </c>
      <c r="C1160" s="40"/>
      <c r="D1160" s="41"/>
      <c r="E1160" s="31" t="str">
        <f>IFERROR(IF(OR(確認書!$C$23="",D1160=""),"",確認書!$C$23),"")</f>
        <v/>
      </c>
      <c r="F1160" s="33" t="str">
        <f>IFERROR(VLOOKUP(E1160,リスト!$A$2:$E$49,2,FALSE),"")</f>
        <v/>
      </c>
      <c r="G1160" s="40"/>
      <c r="H1160" s="29"/>
      <c r="I1160" s="46"/>
      <c r="J1160" s="34" t="str">
        <f t="shared" si="69"/>
        <v/>
      </c>
      <c r="K1160" s="28" t="str">
        <f t="shared" si="70"/>
        <v/>
      </c>
      <c r="L1160" s="25" t="str">
        <f t="shared" si="71"/>
        <v/>
      </c>
    </row>
    <row r="1161" spans="2:12" ht="22.5" customHeight="1" x14ac:dyDescent="0.45">
      <c r="B1161" s="30">
        <f t="shared" si="68"/>
        <v>1153</v>
      </c>
      <c r="C1161" s="40"/>
      <c r="D1161" s="41"/>
      <c r="E1161" s="31" t="str">
        <f>IFERROR(IF(OR(確認書!$C$23="",D1161=""),"",確認書!$C$23),"")</f>
        <v/>
      </c>
      <c r="F1161" s="33" t="str">
        <f>IFERROR(VLOOKUP(E1161,リスト!$A$2:$E$49,2,FALSE),"")</f>
        <v/>
      </c>
      <c r="G1161" s="40"/>
      <c r="H1161" s="29"/>
      <c r="I1161" s="46"/>
      <c r="J1161" s="34" t="str">
        <f t="shared" si="69"/>
        <v/>
      </c>
      <c r="K1161" s="28" t="str">
        <f t="shared" si="70"/>
        <v/>
      </c>
      <c r="L1161" s="25" t="str">
        <f t="shared" si="71"/>
        <v/>
      </c>
    </row>
    <row r="1162" spans="2:12" ht="22.5" customHeight="1" x14ac:dyDescent="0.45">
      <c r="B1162" s="30">
        <f t="shared" ref="B1162:B1225" si="72">ROW()-8</f>
        <v>1154</v>
      </c>
      <c r="C1162" s="40"/>
      <c r="D1162" s="41"/>
      <c r="E1162" s="31" t="str">
        <f>IFERROR(IF(OR(確認書!$C$23="",D1162=""),"",確認書!$C$23),"")</f>
        <v/>
      </c>
      <c r="F1162" s="33" t="str">
        <f>IFERROR(VLOOKUP(E1162,リスト!$A$2:$E$49,2,FALSE),"")</f>
        <v/>
      </c>
      <c r="G1162" s="40"/>
      <c r="H1162" s="29"/>
      <c r="I1162" s="46"/>
      <c r="J1162" s="34" t="str">
        <f t="shared" ref="J1162:J1225" si="73">IF(COUNTBLANK(G1162:I1162)=3, "",
 IF(G1162="3.時間給", IF(H1162="", "", H1162),
 IF(OR(G1162="1.月給", G1162="2.日給"),
   IF(OR(H1162="", I1162=""), "", ROUND(H1162/I1162,0)),
 "")))</f>
        <v/>
      </c>
      <c r="K1162" s="28" t="str">
        <f t="shared" ref="K1162:K1225" si="74">IF(OR(E1162="", F1162=""), "",
 IF(NOT(ISNUMBER(J1162)), "",
 IF(J1162&lt;F1162, "×（法定外・特例等対象外です）", "〇")))</f>
        <v/>
      </c>
      <c r="L1162" s="25" t="str">
        <f t="shared" ref="L1162:L1225" si="75">IF(COUNTBLANK(D1162:J1162)=7, "",
 IF(D1162="", "←D列に従業員名を姓名（フルネーム）で入力してください。誤変換にお気を付け下さい。",
 IF(G1162="", "←G列に1.月給～3.時間給を入力してください",
 IF(H1162="", "←H列に金額を入力してください",
 IF(NOT(ISNUMBER(H1162)), "←H列の金額は半角数字で入力してください",
 IF(G1162="3.時間給", "",
 IF(I1162="", "←I列に労働時間を入力してください",
 IF(NOT(ISNUMBER(I1162)), "←I列の労働時間は半角数字で入力してください", ""))))))))</f>
        <v/>
      </c>
    </row>
    <row r="1163" spans="2:12" ht="22.5" customHeight="1" x14ac:dyDescent="0.45">
      <c r="B1163" s="30">
        <f t="shared" si="72"/>
        <v>1155</v>
      </c>
      <c r="C1163" s="40"/>
      <c r="D1163" s="41"/>
      <c r="E1163" s="31" t="str">
        <f>IFERROR(IF(OR(確認書!$C$23="",D1163=""),"",確認書!$C$23),"")</f>
        <v/>
      </c>
      <c r="F1163" s="33" t="str">
        <f>IFERROR(VLOOKUP(E1163,リスト!$A$2:$E$49,2,FALSE),"")</f>
        <v/>
      </c>
      <c r="G1163" s="40"/>
      <c r="H1163" s="29"/>
      <c r="I1163" s="46"/>
      <c r="J1163" s="34" t="str">
        <f t="shared" si="73"/>
        <v/>
      </c>
      <c r="K1163" s="28" t="str">
        <f t="shared" si="74"/>
        <v/>
      </c>
      <c r="L1163" s="25" t="str">
        <f t="shared" si="75"/>
        <v/>
      </c>
    </row>
    <row r="1164" spans="2:12" ht="22.5" customHeight="1" x14ac:dyDescent="0.45">
      <c r="B1164" s="30">
        <f t="shared" si="72"/>
        <v>1156</v>
      </c>
      <c r="C1164" s="40"/>
      <c r="D1164" s="41"/>
      <c r="E1164" s="31" t="str">
        <f>IFERROR(IF(OR(確認書!$C$23="",D1164=""),"",確認書!$C$23),"")</f>
        <v/>
      </c>
      <c r="F1164" s="33" t="str">
        <f>IFERROR(VLOOKUP(E1164,リスト!$A$2:$E$49,2,FALSE),"")</f>
        <v/>
      </c>
      <c r="G1164" s="40"/>
      <c r="H1164" s="29"/>
      <c r="I1164" s="46"/>
      <c r="J1164" s="34" t="str">
        <f t="shared" si="73"/>
        <v/>
      </c>
      <c r="K1164" s="28" t="str">
        <f t="shared" si="74"/>
        <v/>
      </c>
      <c r="L1164" s="25" t="str">
        <f t="shared" si="75"/>
        <v/>
      </c>
    </row>
    <row r="1165" spans="2:12" ht="22.5" customHeight="1" x14ac:dyDescent="0.45">
      <c r="B1165" s="30">
        <f t="shared" si="72"/>
        <v>1157</v>
      </c>
      <c r="C1165" s="40"/>
      <c r="D1165" s="41"/>
      <c r="E1165" s="31" t="str">
        <f>IFERROR(IF(OR(確認書!$C$23="",D1165=""),"",確認書!$C$23),"")</f>
        <v/>
      </c>
      <c r="F1165" s="33" t="str">
        <f>IFERROR(VLOOKUP(E1165,リスト!$A$2:$E$49,2,FALSE),"")</f>
        <v/>
      </c>
      <c r="G1165" s="40"/>
      <c r="H1165" s="29"/>
      <c r="I1165" s="46"/>
      <c r="J1165" s="34" t="str">
        <f t="shared" si="73"/>
        <v/>
      </c>
      <c r="K1165" s="28" t="str">
        <f t="shared" si="74"/>
        <v/>
      </c>
      <c r="L1165" s="25" t="str">
        <f t="shared" si="75"/>
        <v/>
      </c>
    </row>
    <row r="1166" spans="2:12" ht="22.5" customHeight="1" x14ac:dyDescent="0.45">
      <c r="B1166" s="30">
        <f t="shared" si="72"/>
        <v>1158</v>
      </c>
      <c r="C1166" s="40"/>
      <c r="D1166" s="41"/>
      <c r="E1166" s="31" t="str">
        <f>IFERROR(IF(OR(確認書!$C$23="",D1166=""),"",確認書!$C$23),"")</f>
        <v/>
      </c>
      <c r="F1166" s="33" t="str">
        <f>IFERROR(VLOOKUP(E1166,リスト!$A$2:$E$49,2,FALSE),"")</f>
        <v/>
      </c>
      <c r="G1166" s="40"/>
      <c r="H1166" s="29"/>
      <c r="I1166" s="46"/>
      <c r="J1166" s="34" t="str">
        <f t="shared" si="73"/>
        <v/>
      </c>
      <c r="K1166" s="28" t="str">
        <f t="shared" si="74"/>
        <v/>
      </c>
      <c r="L1166" s="25" t="str">
        <f t="shared" si="75"/>
        <v/>
      </c>
    </row>
    <row r="1167" spans="2:12" ht="22.5" customHeight="1" x14ac:dyDescent="0.45">
      <c r="B1167" s="30">
        <f t="shared" si="72"/>
        <v>1159</v>
      </c>
      <c r="C1167" s="40"/>
      <c r="D1167" s="41"/>
      <c r="E1167" s="31" t="str">
        <f>IFERROR(IF(OR(確認書!$C$23="",D1167=""),"",確認書!$C$23),"")</f>
        <v/>
      </c>
      <c r="F1167" s="33" t="str">
        <f>IFERROR(VLOOKUP(E1167,リスト!$A$2:$E$49,2,FALSE),"")</f>
        <v/>
      </c>
      <c r="G1167" s="40"/>
      <c r="H1167" s="29"/>
      <c r="I1167" s="46"/>
      <c r="J1167" s="34" t="str">
        <f t="shared" si="73"/>
        <v/>
      </c>
      <c r="K1167" s="28" t="str">
        <f t="shared" si="74"/>
        <v/>
      </c>
      <c r="L1167" s="25" t="str">
        <f t="shared" si="75"/>
        <v/>
      </c>
    </row>
    <row r="1168" spans="2:12" ht="22.5" customHeight="1" x14ac:dyDescent="0.45">
      <c r="B1168" s="30">
        <f t="shared" si="72"/>
        <v>1160</v>
      </c>
      <c r="C1168" s="40"/>
      <c r="D1168" s="41"/>
      <c r="E1168" s="31" t="str">
        <f>IFERROR(IF(OR(確認書!$C$23="",D1168=""),"",確認書!$C$23),"")</f>
        <v/>
      </c>
      <c r="F1168" s="33" t="str">
        <f>IFERROR(VLOOKUP(E1168,リスト!$A$2:$E$49,2,FALSE),"")</f>
        <v/>
      </c>
      <c r="G1168" s="40"/>
      <c r="H1168" s="29"/>
      <c r="I1168" s="46"/>
      <c r="J1168" s="34" t="str">
        <f t="shared" si="73"/>
        <v/>
      </c>
      <c r="K1168" s="28" t="str">
        <f t="shared" si="74"/>
        <v/>
      </c>
      <c r="L1168" s="25" t="str">
        <f t="shared" si="75"/>
        <v/>
      </c>
    </row>
    <row r="1169" spans="2:12" ht="22.5" customHeight="1" x14ac:dyDescent="0.45">
      <c r="B1169" s="30">
        <f t="shared" si="72"/>
        <v>1161</v>
      </c>
      <c r="C1169" s="40"/>
      <c r="D1169" s="41"/>
      <c r="E1169" s="31" t="str">
        <f>IFERROR(IF(OR(確認書!$C$23="",D1169=""),"",確認書!$C$23),"")</f>
        <v/>
      </c>
      <c r="F1169" s="33" t="str">
        <f>IFERROR(VLOOKUP(E1169,リスト!$A$2:$E$49,2,FALSE),"")</f>
        <v/>
      </c>
      <c r="G1169" s="40"/>
      <c r="H1169" s="29"/>
      <c r="I1169" s="46"/>
      <c r="J1169" s="34" t="str">
        <f t="shared" si="73"/>
        <v/>
      </c>
      <c r="K1169" s="28" t="str">
        <f t="shared" si="74"/>
        <v/>
      </c>
      <c r="L1169" s="25" t="str">
        <f t="shared" si="75"/>
        <v/>
      </c>
    </row>
    <row r="1170" spans="2:12" ht="22.5" customHeight="1" x14ac:dyDescent="0.45">
      <c r="B1170" s="30">
        <f t="shared" si="72"/>
        <v>1162</v>
      </c>
      <c r="C1170" s="40"/>
      <c r="D1170" s="41"/>
      <c r="E1170" s="31" t="str">
        <f>IFERROR(IF(OR(確認書!$C$23="",D1170=""),"",確認書!$C$23),"")</f>
        <v/>
      </c>
      <c r="F1170" s="33" t="str">
        <f>IFERROR(VLOOKUP(E1170,リスト!$A$2:$E$49,2,FALSE),"")</f>
        <v/>
      </c>
      <c r="G1170" s="40"/>
      <c r="H1170" s="29"/>
      <c r="I1170" s="46"/>
      <c r="J1170" s="34" t="str">
        <f t="shared" si="73"/>
        <v/>
      </c>
      <c r="K1170" s="28" t="str">
        <f t="shared" si="74"/>
        <v/>
      </c>
      <c r="L1170" s="25" t="str">
        <f t="shared" si="75"/>
        <v/>
      </c>
    </row>
    <row r="1171" spans="2:12" ht="22.5" customHeight="1" x14ac:dyDescent="0.45">
      <c r="B1171" s="30">
        <f t="shared" si="72"/>
        <v>1163</v>
      </c>
      <c r="C1171" s="40"/>
      <c r="D1171" s="41"/>
      <c r="E1171" s="31" t="str">
        <f>IFERROR(IF(OR(確認書!$C$23="",D1171=""),"",確認書!$C$23),"")</f>
        <v/>
      </c>
      <c r="F1171" s="33" t="str">
        <f>IFERROR(VLOOKUP(E1171,リスト!$A$2:$E$49,2,FALSE),"")</f>
        <v/>
      </c>
      <c r="G1171" s="40"/>
      <c r="H1171" s="29"/>
      <c r="I1171" s="46"/>
      <c r="J1171" s="34" t="str">
        <f t="shared" si="73"/>
        <v/>
      </c>
      <c r="K1171" s="28" t="str">
        <f t="shared" si="74"/>
        <v/>
      </c>
      <c r="L1171" s="25" t="str">
        <f t="shared" si="75"/>
        <v/>
      </c>
    </row>
    <row r="1172" spans="2:12" ht="22.5" customHeight="1" x14ac:dyDescent="0.45">
      <c r="B1172" s="30">
        <f t="shared" si="72"/>
        <v>1164</v>
      </c>
      <c r="C1172" s="40"/>
      <c r="D1172" s="41"/>
      <c r="E1172" s="31" t="str">
        <f>IFERROR(IF(OR(確認書!$C$23="",D1172=""),"",確認書!$C$23),"")</f>
        <v/>
      </c>
      <c r="F1172" s="33" t="str">
        <f>IFERROR(VLOOKUP(E1172,リスト!$A$2:$E$49,2,FALSE),"")</f>
        <v/>
      </c>
      <c r="G1172" s="40"/>
      <c r="H1172" s="29"/>
      <c r="I1172" s="46"/>
      <c r="J1172" s="34" t="str">
        <f t="shared" si="73"/>
        <v/>
      </c>
      <c r="K1172" s="28" t="str">
        <f t="shared" si="74"/>
        <v/>
      </c>
      <c r="L1172" s="25" t="str">
        <f t="shared" si="75"/>
        <v/>
      </c>
    </row>
    <row r="1173" spans="2:12" ht="22.5" customHeight="1" x14ac:dyDescent="0.45">
      <c r="B1173" s="30">
        <f t="shared" si="72"/>
        <v>1165</v>
      </c>
      <c r="C1173" s="40"/>
      <c r="D1173" s="41"/>
      <c r="E1173" s="31" t="str">
        <f>IFERROR(IF(OR(確認書!$C$23="",D1173=""),"",確認書!$C$23),"")</f>
        <v/>
      </c>
      <c r="F1173" s="33" t="str">
        <f>IFERROR(VLOOKUP(E1173,リスト!$A$2:$E$49,2,FALSE),"")</f>
        <v/>
      </c>
      <c r="G1173" s="40"/>
      <c r="H1173" s="29"/>
      <c r="I1173" s="46"/>
      <c r="J1173" s="34" t="str">
        <f t="shared" si="73"/>
        <v/>
      </c>
      <c r="K1173" s="28" t="str">
        <f t="shared" si="74"/>
        <v/>
      </c>
      <c r="L1173" s="25" t="str">
        <f t="shared" si="75"/>
        <v/>
      </c>
    </row>
    <row r="1174" spans="2:12" ht="22.5" customHeight="1" x14ac:dyDescent="0.45">
      <c r="B1174" s="30">
        <f t="shared" si="72"/>
        <v>1166</v>
      </c>
      <c r="C1174" s="40"/>
      <c r="D1174" s="41"/>
      <c r="E1174" s="31" t="str">
        <f>IFERROR(IF(OR(確認書!$C$23="",D1174=""),"",確認書!$C$23),"")</f>
        <v/>
      </c>
      <c r="F1174" s="33" t="str">
        <f>IFERROR(VLOOKUP(E1174,リスト!$A$2:$E$49,2,FALSE),"")</f>
        <v/>
      </c>
      <c r="G1174" s="40"/>
      <c r="H1174" s="29"/>
      <c r="I1174" s="46"/>
      <c r="J1174" s="34" t="str">
        <f t="shared" si="73"/>
        <v/>
      </c>
      <c r="K1174" s="28" t="str">
        <f t="shared" si="74"/>
        <v/>
      </c>
      <c r="L1174" s="25" t="str">
        <f t="shared" si="75"/>
        <v/>
      </c>
    </row>
    <row r="1175" spans="2:12" ht="22.5" customHeight="1" x14ac:dyDescent="0.45">
      <c r="B1175" s="30">
        <f t="shared" si="72"/>
        <v>1167</v>
      </c>
      <c r="C1175" s="40"/>
      <c r="D1175" s="41"/>
      <c r="E1175" s="31" t="str">
        <f>IFERROR(IF(OR(確認書!$C$23="",D1175=""),"",確認書!$C$23),"")</f>
        <v/>
      </c>
      <c r="F1175" s="33" t="str">
        <f>IFERROR(VLOOKUP(E1175,リスト!$A$2:$E$49,2,FALSE),"")</f>
        <v/>
      </c>
      <c r="G1175" s="40"/>
      <c r="H1175" s="29"/>
      <c r="I1175" s="46"/>
      <c r="J1175" s="34" t="str">
        <f t="shared" si="73"/>
        <v/>
      </c>
      <c r="K1175" s="28" t="str">
        <f t="shared" si="74"/>
        <v/>
      </c>
      <c r="L1175" s="25" t="str">
        <f t="shared" si="75"/>
        <v/>
      </c>
    </row>
    <row r="1176" spans="2:12" ht="22.5" customHeight="1" x14ac:dyDescent="0.45">
      <c r="B1176" s="30">
        <f t="shared" si="72"/>
        <v>1168</v>
      </c>
      <c r="C1176" s="40"/>
      <c r="D1176" s="41"/>
      <c r="E1176" s="31" t="str">
        <f>IFERROR(IF(OR(確認書!$C$23="",D1176=""),"",確認書!$C$23),"")</f>
        <v/>
      </c>
      <c r="F1176" s="33" t="str">
        <f>IFERROR(VLOOKUP(E1176,リスト!$A$2:$E$49,2,FALSE),"")</f>
        <v/>
      </c>
      <c r="G1176" s="40"/>
      <c r="H1176" s="29"/>
      <c r="I1176" s="46"/>
      <c r="J1176" s="34" t="str">
        <f t="shared" si="73"/>
        <v/>
      </c>
      <c r="K1176" s="28" t="str">
        <f t="shared" si="74"/>
        <v/>
      </c>
      <c r="L1176" s="25" t="str">
        <f t="shared" si="75"/>
        <v/>
      </c>
    </row>
    <row r="1177" spans="2:12" ht="22.5" customHeight="1" x14ac:dyDescent="0.45">
      <c r="B1177" s="30">
        <f t="shared" si="72"/>
        <v>1169</v>
      </c>
      <c r="C1177" s="40"/>
      <c r="D1177" s="41"/>
      <c r="E1177" s="31" t="str">
        <f>IFERROR(IF(OR(確認書!$C$23="",D1177=""),"",確認書!$C$23),"")</f>
        <v/>
      </c>
      <c r="F1177" s="33" t="str">
        <f>IFERROR(VLOOKUP(E1177,リスト!$A$2:$E$49,2,FALSE),"")</f>
        <v/>
      </c>
      <c r="G1177" s="40"/>
      <c r="H1177" s="29"/>
      <c r="I1177" s="46"/>
      <c r="J1177" s="34" t="str">
        <f t="shared" si="73"/>
        <v/>
      </c>
      <c r="K1177" s="28" t="str">
        <f t="shared" si="74"/>
        <v/>
      </c>
      <c r="L1177" s="25" t="str">
        <f t="shared" si="75"/>
        <v/>
      </c>
    </row>
    <row r="1178" spans="2:12" ht="22.5" customHeight="1" x14ac:dyDescent="0.45">
      <c r="B1178" s="30">
        <f t="shared" si="72"/>
        <v>1170</v>
      </c>
      <c r="C1178" s="40"/>
      <c r="D1178" s="41"/>
      <c r="E1178" s="31" t="str">
        <f>IFERROR(IF(OR(確認書!$C$23="",D1178=""),"",確認書!$C$23),"")</f>
        <v/>
      </c>
      <c r="F1178" s="33" t="str">
        <f>IFERROR(VLOOKUP(E1178,リスト!$A$2:$E$49,2,FALSE),"")</f>
        <v/>
      </c>
      <c r="G1178" s="40"/>
      <c r="H1178" s="29"/>
      <c r="I1178" s="46"/>
      <c r="J1178" s="34" t="str">
        <f t="shared" si="73"/>
        <v/>
      </c>
      <c r="K1178" s="28" t="str">
        <f t="shared" si="74"/>
        <v/>
      </c>
      <c r="L1178" s="25" t="str">
        <f t="shared" si="75"/>
        <v/>
      </c>
    </row>
    <row r="1179" spans="2:12" ht="22.5" customHeight="1" x14ac:dyDescent="0.45">
      <c r="B1179" s="30">
        <f t="shared" si="72"/>
        <v>1171</v>
      </c>
      <c r="C1179" s="40"/>
      <c r="D1179" s="41"/>
      <c r="E1179" s="31" t="str">
        <f>IFERROR(IF(OR(確認書!$C$23="",D1179=""),"",確認書!$C$23),"")</f>
        <v/>
      </c>
      <c r="F1179" s="33" t="str">
        <f>IFERROR(VLOOKUP(E1179,リスト!$A$2:$E$49,2,FALSE),"")</f>
        <v/>
      </c>
      <c r="G1179" s="40"/>
      <c r="H1179" s="29"/>
      <c r="I1179" s="46"/>
      <c r="J1179" s="34" t="str">
        <f t="shared" si="73"/>
        <v/>
      </c>
      <c r="K1179" s="28" t="str">
        <f t="shared" si="74"/>
        <v/>
      </c>
      <c r="L1179" s="25" t="str">
        <f t="shared" si="75"/>
        <v/>
      </c>
    </row>
    <row r="1180" spans="2:12" ht="22.5" customHeight="1" x14ac:dyDescent="0.45">
      <c r="B1180" s="30">
        <f t="shared" si="72"/>
        <v>1172</v>
      </c>
      <c r="C1180" s="40"/>
      <c r="D1180" s="41"/>
      <c r="E1180" s="31" t="str">
        <f>IFERROR(IF(OR(確認書!$C$23="",D1180=""),"",確認書!$C$23),"")</f>
        <v/>
      </c>
      <c r="F1180" s="33" t="str">
        <f>IFERROR(VLOOKUP(E1180,リスト!$A$2:$E$49,2,FALSE),"")</f>
        <v/>
      </c>
      <c r="G1180" s="40"/>
      <c r="H1180" s="29"/>
      <c r="I1180" s="46"/>
      <c r="J1180" s="34" t="str">
        <f t="shared" si="73"/>
        <v/>
      </c>
      <c r="K1180" s="28" t="str">
        <f t="shared" si="74"/>
        <v/>
      </c>
      <c r="L1180" s="25" t="str">
        <f t="shared" si="75"/>
        <v/>
      </c>
    </row>
    <row r="1181" spans="2:12" ht="22.5" customHeight="1" x14ac:dyDescent="0.45">
      <c r="B1181" s="30">
        <f t="shared" si="72"/>
        <v>1173</v>
      </c>
      <c r="C1181" s="40"/>
      <c r="D1181" s="41"/>
      <c r="E1181" s="31" t="str">
        <f>IFERROR(IF(OR(確認書!$C$23="",D1181=""),"",確認書!$C$23),"")</f>
        <v/>
      </c>
      <c r="F1181" s="33" t="str">
        <f>IFERROR(VLOOKUP(E1181,リスト!$A$2:$E$49,2,FALSE),"")</f>
        <v/>
      </c>
      <c r="G1181" s="40"/>
      <c r="H1181" s="29"/>
      <c r="I1181" s="46"/>
      <c r="J1181" s="34" t="str">
        <f t="shared" si="73"/>
        <v/>
      </c>
      <c r="K1181" s="28" t="str">
        <f t="shared" si="74"/>
        <v/>
      </c>
      <c r="L1181" s="25" t="str">
        <f t="shared" si="75"/>
        <v/>
      </c>
    </row>
    <row r="1182" spans="2:12" ht="22.5" customHeight="1" x14ac:dyDescent="0.45">
      <c r="B1182" s="30">
        <f t="shared" si="72"/>
        <v>1174</v>
      </c>
      <c r="C1182" s="40"/>
      <c r="D1182" s="41"/>
      <c r="E1182" s="31" t="str">
        <f>IFERROR(IF(OR(確認書!$C$23="",D1182=""),"",確認書!$C$23),"")</f>
        <v/>
      </c>
      <c r="F1182" s="33" t="str">
        <f>IFERROR(VLOOKUP(E1182,リスト!$A$2:$E$49,2,FALSE),"")</f>
        <v/>
      </c>
      <c r="G1182" s="40"/>
      <c r="H1182" s="29"/>
      <c r="I1182" s="46"/>
      <c r="J1182" s="34" t="str">
        <f t="shared" si="73"/>
        <v/>
      </c>
      <c r="K1182" s="28" t="str">
        <f t="shared" si="74"/>
        <v/>
      </c>
      <c r="L1182" s="25" t="str">
        <f t="shared" si="75"/>
        <v/>
      </c>
    </row>
    <row r="1183" spans="2:12" ht="22.5" customHeight="1" x14ac:dyDescent="0.45">
      <c r="B1183" s="30">
        <f t="shared" si="72"/>
        <v>1175</v>
      </c>
      <c r="C1183" s="40"/>
      <c r="D1183" s="41"/>
      <c r="E1183" s="31" t="str">
        <f>IFERROR(IF(OR(確認書!$C$23="",D1183=""),"",確認書!$C$23),"")</f>
        <v/>
      </c>
      <c r="F1183" s="33" t="str">
        <f>IFERROR(VLOOKUP(E1183,リスト!$A$2:$E$49,2,FALSE),"")</f>
        <v/>
      </c>
      <c r="G1183" s="40"/>
      <c r="H1183" s="29"/>
      <c r="I1183" s="46"/>
      <c r="J1183" s="34" t="str">
        <f t="shared" si="73"/>
        <v/>
      </c>
      <c r="K1183" s="28" t="str">
        <f t="shared" si="74"/>
        <v/>
      </c>
      <c r="L1183" s="25" t="str">
        <f t="shared" si="75"/>
        <v/>
      </c>
    </row>
    <row r="1184" spans="2:12" ht="22.5" customHeight="1" x14ac:dyDescent="0.45">
      <c r="B1184" s="30">
        <f t="shared" si="72"/>
        <v>1176</v>
      </c>
      <c r="C1184" s="40"/>
      <c r="D1184" s="41"/>
      <c r="E1184" s="31" t="str">
        <f>IFERROR(IF(OR(確認書!$C$23="",D1184=""),"",確認書!$C$23),"")</f>
        <v/>
      </c>
      <c r="F1184" s="33" t="str">
        <f>IFERROR(VLOOKUP(E1184,リスト!$A$2:$E$49,2,FALSE),"")</f>
        <v/>
      </c>
      <c r="G1184" s="40"/>
      <c r="H1184" s="29"/>
      <c r="I1184" s="46"/>
      <c r="J1184" s="34" t="str">
        <f t="shared" si="73"/>
        <v/>
      </c>
      <c r="K1184" s="28" t="str">
        <f t="shared" si="74"/>
        <v/>
      </c>
      <c r="L1184" s="25" t="str">
        <f t="shared" si="75"/>
        <v/>
      </c>
    </row>
    <row r="1185" spans="2:12" ht="22.5" customHeight="1" x14ac:dyDescent="0.45">
      <c r="B1185" s="30">
        <f t="shared" si="72"/>
        <v>1177</v>
      </c>
      <c r="C1185" s="40"/>
      <c r="D1185" s="41"/>
      <c r="E1185" s="31" t="str">
        <f>IFERROR(IF(OR(確認書!$C$23="",D1185=""),"",確認書!$C$23),"")</f>
        <v/>
      </c>
      <c r="F1185" s="33" t="str">
        <f>IFERROR(VLOOKUP(E1185,リスト!$A$2:$E$49,2,FALSE),"")</f>
        <v/>
      </c>
      <c r="G1185" s="40"/>
      <c r="H1185" s="29"/>
      <c r="I1185" s="46"/>
      <c r="J1185" s="34" t="str">
        <f t="shared" si="73"/>
        <v/>
      </c>
      <c r="K1185" s="28" t="str">
        <f t="shared" si="74"/>
        <v/>
      </c>
      <c r="L1185" s="25" t="str">
        <f t="shared" si="75"/>
        <v/>
      </c>
    </row>
    <row r="1186" spans="2:12" ht="22.5" customHeight="1" x14ac:dyDescent="0.45">
      <c r="B1186" s="30">
        <f t="shared" si="72"/>
        <v>1178</v>
      </c>
      <c r="C1186" s="40"/>
      <c r="D1186" s="41"/>
      <c r="E1186" s="31" t="str">
        <f>IFERROR(IF(OR(確認書!$C$23="",D1186=""),"",確認書!$C$23),"")</f>
        <v/>
      </c>
      <c r="F1186" s="33" t="str">
        <f>IFERROR(VLOOKUP(E1186,リスト!$A$2:$E$49,2,FALSE),"")</f>
        <v/>
      </c>
      <c r="G1186" s="40"/>
      <c r="H1186" s="29"/>
      <c r="I1186" s="46"/>
      <c r="J1186" s="34" t="str">
        <f t="shared" si="73"/>
        <v/>
      </c>
      <c r="K1186" s="28" t="str">
        <f t="shared" si="74"/>
        <v/>
      </c>
      <c r="L1186" s="25" t="str">
        <f t="shared" si="75"/>
        <v/>
      </c>
    </row>
    <row r="1187" spans="2:12" ht="22.5" customHeight="1" x14ac:dyDescent="0.45">
      <c r="B1187" s="30">
        <f t="shared" si="72"/>
        <v>1179</v>
      </c>
      <c r="C1187" s="40"/>
      <c r="D1187" s="41"/>
      <c r="E1187" s="31" t="str">
        <f>IFERROR(IF(OR(確認書!$C$23="",D1187=""),"",確認書!$C$23),"")</f>
        <v/>
      </c>
      <c r="F1187" s="33" t="str">
        <f>IFERROR(VLOOKUP(E1187,リスト!$A$2:$E$49,2,FALSE),"")</f>
        <v/>
      </c>
      <c r="G1187" s="40"/>
      <c r="H1187" s="29"/>
      <c r="I1187" s="46"/>
      <c r="J1187" s="34" t="str">
        <f t="shared" si="73"/>
        <v/>
      </c>
      <c r="K1187" s="28" t="str">
        <f t="shared" si="74"/>
        <v/>
      </c>
      <c r="L1187" s="25" t="str">
        <f t="shared" si="75"/>
        <v/>
      </c>
    </row>
    <row r="1188" spans="2:12" ht="22.5" customHeight="1" x14ac:dyDescent="0.45">
      <c r="B1188" s="30">
        <f t="shared" si="72"/>
        <v>1180</v>
      </c>
      <c r="C1188" s="40"/>
      <c r="D1188" s="41"/>
      <c r="E1188" s="31" t="str">
        <f>IFERROR(IF(OR(確認書!$C$23="",D1188=""),"",確認書!$C$23),"")</f>
        <v/>
      </c>
      <c r="F1188" s="33" t="str">
        <f>IFERROR(VLOOKUP(E1188,リスト!$A$2:$E$49,2,FALSE),"")</f>
        <v/>
      </c>
      <c r="G1188" s="40"/>
      <c r="H1188" s="29"/>
      <c r="I1188" s="46"/>
      <c r="J1188" s="34" t="str">
        <f t="shared" si="73"/>
        <v/>
      </c>
      <c r="K1188" s="28" t="str">
        <f t="shared" si="74"/>
        <v/>
      </c>
      <c r="L1188" s="25" t="str">
        <f t="shared" si="75"/>
        <v/>
      </c>
    </row>
    <row r="1189" spans="2:12" ht="22.5" customHeight="1" x14ac:dyDescent="0.45">
      <c r="B1189" s="30">
        <f t="shared" si="72"/>
        <v>1181</v>
      </c>
      <c r="C1189" s="40"/>
      <c r="D1189" s="41"/>
      <c r="E1189" s="31" t="str">
        <f>IFERROR(IF(OR(確認書!$C$23="",D1189=""),"",確認書!$C$23),"")</f>
        <v/>
      </c>
      <c r="F1189" s="33" t="str">
        <f>IFERROR(VLOOKUP(E1189,リスト!$A$2:$E$49,2,FALSE),"")</f>
        <v/>
      </c>
      <c r="G1189" s="40"/>
      <c r="H1189" s="29"/>
      <c r="I1189" s="46"/>
      <c r="J1189" s="34" t="str">
        <f t="shared" si="73"/>
        <v/>
      </c>
      <c r="K1189" s="28" t="str">
        <f t="shared" si="74"/>
        <v/>
      </c>
      <c r="L1189" s="25" t="str">
        <f t="shared" si="75"/>
        <v/>
      </c>
    </row>
    <row r="1190" spans="2:12" ht="22.5" customHeight="1" x14ac:dyDescent="0.45">
      <c r="B1190" s="30">
        <f t="shared" si="72"/>
        <v>1182</v>
      </c>
      <c r="C1190" s="40"/>
      <c r="D1190" s="41"/>
      <c r="E1190" s="31" t="str">
        <f>IFERROR(IF(OR(確認書!$C$23="",D1190=""),"",確認書!$C$23),"")</f>
        <v/>
      </c>
      <c r="F1190" s="33" t="str">
        <f>IFERROR(VLOOKUP(E1190,リスト!$A$2:$E$49,2,FALSE),"")</f>
        <v/>
      </c>
      <c r="G1190" s="40"/>
      <c r="H1190" s="29"/>
      <c r="I1190" s="46"/>
      <c r="J1190" s="34" t="str">
        <f t="shared" si="73"/>
        <v/>
      </c>
      <c r="K1190" s="28" t="str">
        <f t="shared" si="74"/>
        <v/>
      </c>
      <c r="L1190" s="25" t="str">
        <f t="shared" si="75"/>
        <v/>
      </c>
    </row>
    <row r="1191" spans="2:12" ht="22.5" customHeight="1" x14ac:dyDescent="0.45">
      <c r="B1191" s="30">
        <f t="shared" si="72"/>
        <v>1183</v>
      </c>
      <c r="C1191" s="40"/>
      <c r="D1191" s="41"/>
      <c r="E1191" s="31" t="str">
        <f>IFERROR(IF(OR(確認書!$C$23="",D1191=""),"",確認書!$C$23),"")</f>
        <v/>
      </c>
      <c r="F1191" s="33" t="str">
        <f>IFERROR(VLOOKUP(E1191,リスト!$A$2:$E$49,2,FALSE),"")</f>
        <v/>
      </c>
      <c r="G1191" s="40"/>
      <c r="H1191" s="29"/>
      <c r="I1191" s="46"/>
      <c r="J1191" s="34" t="str">
        <f t="shared" si="73"/>
        <v/>
      </c>
      <c r="K1191" s="28" t="str">
        <f t="shared" si="74"/>
        <v/>
      </c>
      <c r="L1191" s="25" t="str">
        <f t="shared" si="75"/>
        <v/>
      </c>
    </row>
    <row r="1192" spans="2:12" ht="22.5" customHeight="1" x14ac:dyDescent="0.45">
      <c r="B1192" s="30">
        <f t="shared" si="72"/>
        <v>1184</v>
      </c>
      <c r="C1192" s="40"/>
      <c r="D1192" s="41"/>
      <c r="E1192" s="31" t="str">
        <f>IFERROR(IF(OR(確認書!$C$23="",D1192=""),"",確認書!$C$23),"")</f>
        <v/>
      </c>
      <c r="F1192" s="33" t="str">
        <f>IFERROR(VLOOKUP(E1192,リスト!$A$2:$E$49,2,FALSE),"")</f>
        <v/>
      </c>
      <c r="G1192" s="40"/>
      <c r="H1192" s="29"/>
      <c r="I1192" s="46"/>
      <c r="J1192" s="34" t="str">
        <f t="shared" si="73"/>
        <v/>
      </c>
      <c r="K1192" s="28" t="str">
        <f t="shared" si="74"/>
        <v/>
      </c>
      <c r="L1192" s="25" t="str">
        <f t="shared" si="75"/>
        <v/>
      </c>
    </row>
    <row r="1193" spans="2:12" ht="22.5" customHeight="1" x14ac:dyDescent="0.45">
      <c r="B1193" s="30">
        <f t="shared" si="72"/>
        <v>1185</v>
      </c>
      <c r="C1193" s="40"/>
      <c r="D1193" s="41"/>
      <c r="E1193" s="31" t="str">
        <f>IFERROR(IF(OR(確認書!$C$23="",D1193=""),"",確認書!$C$23),"")</f>
        <v/>
      </c>
      <c r="F1193" s="33" t="str">
        <f>IFERROR(VLOOKUP(E1193,リスト!$A$2:$E$49,2,FALSE),"")</f>
        <v/>
      </c>
      <c r="G1193" s="40"/>
      <c r="H1193" s="29"/>
      <c r="I1193" s="46"/>
      <c r="J1193" s="34" t="str">
        <f t="shared" si="73"/>
        <v/>
      </c>
      <c r="K1193" s="28" t="str">
        <f t="shared" si="74"/>
        <v/>
      </c>
      <c r="L1193" s="25" t="str">
        <f t="shared" si="75"/>
        <v/>
      </c>
    </row>
    <row r="1194" spans="2:12" ht="22.5" customHeight="1" x14ac:dyDescent="0.45">
      <c r="B1194" s="30">
        <f t="shared" si="72"/>
        <v>1186</v>
      </c>
      <c r="C1194" s="40"/>
      <c r="D1194" s="41"/>
      <c r="E1194" s="31" t="str">
        <f>IFERROR(IF(OR(確認書!$C$23="",D1194=""),"",確認書!$C$23),"")</f>
        <v/>
      </c>
      <c r="F1194" s="33" t="str">
        <f>IFERROR(VLOOKUP(E1194,リスト!$A$2:$E$49,2,FALSE),"")</f>
        <v/>
      </c>
      <c r="G1194" s="40"/>
      <c r="H1194" s="29"/>
      <c r="I1194" s="46"/>
      <c r="J1194" s="34" t="str">
        <f t="shared" si="73"/>
        <v/>
      </c>
      <c r="K1194" s="28" t="str">
        <f t="shared" si="74"/>
        <v/>
      </c>
      <c r="L1194" s="25" t="str">
        <f t="shared" si="75"/>
        <v/>
      </c>
    </row>
    <row r="1195" spans="2:12" ht="22.5" customHeight="1" x14ac:dyDescent="0.45">
      <c r="B1195" s="30">
        <f t="shared" si="72"/>
        <v>1187</v>
      </c>
      <c r="C1195" s="40"/>
      <c r="D1195" s="41"/>
      <c r="E1195" s="31" t="str">
        <f>IFERROR(IF(OR(確認書!$C$23="",D1195=""),"",確認書!$C$23),"")</f>
        <v/>
      </c>
      <c r="F1195" s="33" t="str">
        <f>IFERROR(VLOOKUP(E1195,リスト!$A$2:$E$49,2,FALSE),"")</f>
        <v/>
      </c>
      <c r="G1195" s="40"/>
      <c r="H1195" s="29"/>
      <c r="I1195" s="46"/>
      <c r="J1195" s="34" t="str">
        <f t="shared" si="73"/>
        <v/>
      </c>
      <c r="K1195" s="28" t="str">
        <f t="shared" si="74"/>
        <v/>
      </c>
      <c r="L1195" s="25" t="str">
        <f t="shared" si="75"/>
        <v/>
      </c>
    </row>
    <row r="1196" spans="2:12" ht="22.5" customHeight="1" x14ac:dyDescent="0.45">
      <c r="B1196" s="30">
        <f t="shared" si="72"/>
        <v>1188</v>
      </c>
      <c r="C1196" s="40"/>
      <c r="D1196" s="41"/>
      <c r="E1196" s="31" t="str">
        <f>IFERROR(IF(OR(確認書!$C$23="",D1196=""),"",確認書!$C$23),"")</f>
        <v/>
      </c>
      <c r="F1196" s="33" t="str">
        <f>IFERROR(VLOOKUP(E1196,リスト!$A$2:$E$49,2,FALSE),"")</f>
        <v/>
      </c>
      <c r="G1196" s="40"/>
      <c r="H1196" s="29"/>
      <c r="I1196" s="46"/>
      <c r="J1196" s="34" t="str">
        <f t="shared" si="73"/>
        <v/>
      </c>
      <c r="K1196" s="28" t="str">
        <f t="shared" si="74"/>
        <v/>
      </c>
      <c r="L1196" s="25" t="str">
        <f t="shared" si="75"/>
        <v/>
      </c>
    </row>
    <row r="1197" spans="2:12" ht="22.5" customHeight="1" x14ac:dyDescent="0.45">
      <c r="B1197" s="30">
        <f t="shared" si="72"/>
        <v>1189</v>
      </c>
      <c r="C1197" s="40"/>
      <c r="D1197" s="41"/>
      <c r="E1197" s="31" t="str">
        <f>IFERROR(IF(OR(確認書!$C$23="",D1197=""),"",確認書!$C$23),"")</f>
        <v/>
      </c>
      <c r="F1197" s="33" t="str">
        <f>IFERROR(VLOOKUP(E1197,リスト!$A$2:$E$49,2,FALSE),"")</f>
        <v/>
      </c>
      <c r="G1197" s="40"/>
      <c r="H1197" s="29"/>
      <c r="I1197" s="46"/>
      <c r="J1197" s="34" t="str">
        <f t="shared" si="73"/>
        <v/>
      </c>
      <c r="K1197" s="28" t="str">
        <f t="shared" si="74"/>
        <v/>
      </c>
      <c r="L1197" s="25" t="str">
        <f t="shared" si="75"/>
        <v/>
      </c>
    </row>
    <row r="1198" spans="2:12" ht="22.5" customHeight="1" x14ac:dyDescent="0.45">
      <c r="B1198" s="30">
        <f t="shared" si="72"/>
        <v>1190</v>
      </c>
      <c r="C1198" s="40"/>
      <c r="D1198" s="41"/>
      <c r="E1198" s="31" t="str">
        <f>IFERROR(IF(OR(確認書!$C$23="",D1198=""),"",確認書!$C$23),"")</f>
        <v/>
      </c>
      <c r="F1198" s="33" t="str">
        <f>IFERROR(VLOOKUP(E1198,リスト!$A$2:$E$49,2,FALSE),"")</f>
        <v/>
      </c>
      <c r="G1198" s="40"/>
      <c r="H1198" s="29"/>
      <c r="I1198" s="46"/>
      <c r="J1198" s="34" t="str">
        <f t="shared" si="73"/>
        <v/>
      </c>
      <c r="K1198" s="28" t="str">
        <f t="shared" si="74"/>
        <v/>
      </c>
      <c r="L1198" s="25" t="str">
        <f t="shared" si="75"/>
        <v/>
      </c>
    </row>
    <row r="1199" spans="2:12" ht="22.5" customHeight="1" x14ac:dyDescent="0.45">
      <c r="B1199" s="30">
        <f t="shared" si="72"/>
        <v>1191</v>
      </c>
      <c r="C1199" s="40"/>
      <c r="D1199" s="41"/>
      <c r="E1199" s="31" t="str">
        <f>IFERROR(IF(OR(確認書!$C$23="",D1199=""),"",確認書!$C$23),"")</f>
        <v/>
      </c>
      <c r="F1199" s="33" t="str">
        <f>IFERROR(VLOOKUP(E1199,リスト!$A$2:$E$49,2,FALSE),"")</f>
        <v/>
      </c>
      <c r="G1199" s="40"/>
      <c r="H1199" s="29"/>
      <c r="I1199" s="46"/>
      <c r="J1199" s="34" t="str">
        <f t="shared" si="73"/>
        <v/>
      </c>
      <c r="K1199" s="28" t="str">
        <f t="shared" si="74"/>
        <v/>
      </c>
      <c r="L1199" s="25" t="str">
        <f t="shared" si="75"/>
        <v/>
      </c>
    </row>
    <row r="1200" spans="2:12" ht="22.5" customHeight="1" x14ac:dyDescent="0.45">
      <c r="B1200" s="30">
        <f t="shared" si="72"/>
        <v>1192</v>
      </c>
      <c r="C1200" s="40"/>
      <c r="D1200" s="41"/>
      <c r="E1200" s="31" t="str">
        <f>IFERROR(IF(OR(確認書!$C$23="",D1200=""),"",確認書!$C$23),"")</f>
        <v/>
      </c>
      <c r="F1200" s="33" t="str">
        <f>IFERROR(VLOOKUP(E1200,リスト!$A$2:$E$49,2,FALSE),"")</f>
        <v/>
      </c>
      <c r="G1200" s="40"/>
      <c r="H1200" s="29"/>
      <c r="I1200" s="46"/>
      <c r="J1200" s="34" t="str">
        <f t="shared" si="73"/>
        <v/>
      </c>
      <c r="K1200" s="28" t="str">
        <f t="shared" si="74"/>
        <v/>
      </c>
      <c r="L1200" s="25" t="str">
        <f t="shared" si="75"/>
        <v/>
      </c>
    </row>
    <row r="1201" spans="2:12" ht="22.5" customHeight="1" x14ac:dyDescent="0.45">
      <c r="B1201" s="30">
        <f t="shared" si="72"/>
        <v>1193</v>
      </c>
      <c r="C1201" s="40"/>
      <c r="D1201" s="41"/>
      <c r="E1201" s="31" t="str">
        <f>IFERROR(IF(OR(確認書!$C$23="",D1201=""),"",確認書!$C$23),"")</f>
        <v/>
      </c>
      <c r="F1201" s="33" t="str">
        <f>IFERROR(VLOOKUP(E1201,リスト!$A$2:$E$49,2,FALSE),"")</f>
        <v/>
      </c>
      <c r="G1201" s="40"/>
      <c r="H1201" s="29"/>
      <c r="I1201" s="46"/>
      <c r="J1201" s="34" t="str">
        <f t="shared" si="73"/>
        <v/>
      </c>
      <c r="K1201" s="28" t="str">
        <f t="shared" si="74"/>
        <v/>
      </c>
      <c r="L1201" s="25" t="str">
        <f t="shared" si="75"/>
        <v/>
      </c>
    </row>
    <row r="1202" spans="2:12" ht="22.5" customHeight="1" x14ac:dyDescent="0.45">
      <c r="B1202" s="30">
        <f t="shared" si="72"/>
        <v>1194</v>
      </c>
      <c r="C1202" s="40"/>
      <c r="D1202" s="41"/>
      <c r="E1202" s="31" t="str">
        <f>IFERROR(IF(OR(確認書!$C$23="",D1202=""),"",確認書!$C$23),"")</f>
        <v/>
      </c>
      <c r="F1202" s="33" t="str">
        <f>IFERROR(VLOOKUP(E1202,リスト!$A$2:$E$49,2,FALSE),"")</f>
        <v/>
      </c>
      <c r="G1202" s="40"/>
      <c r="H1202" s="29"/>
      <c r="I1202" s="46"/>
      <c r="J1202" s="34" t="str">
        <f t="shared" si="73"/>
        <v/>
      </c>
      <c r="K1202" s="28" t="str">
        <f t="shared" si="74"/>
        <v/>
      </c>
      <c r="L1202" s="25" t="str">
        <f t="shared" si="75"/>
        <v/>
      </c>
    </row>
    <row r="1203" spans="2:12" ht="22.5" customHeight="1" x14ac:dyDescent="0.45">
      <c r="B1203" s="30">
        <f t="shared" si="72"/>
        <v>1195</v>
      </c>
      <c r="C1203" s="40"/>
      <c r="D1203" s="41"/>
      <c r="E1203" s="31" t="str">
        <f>IFERROR(IF(OR(確認書!$C$23="",D1203=""),"",確認書!$C$23),"")</f>
        <v/>
      </c>
      <c r="F1203" s="33" t="str">
        <f>IFERROR(VLOOKUP(E1203,リスト!$A$2:$E$49,2,FALSE),"")</f>
        <v/>
      </c>
      <c r="G1203" s="40"/>
      <c r="H1203" s="29"/>
      <c r="I1203" s="46"/>
      <c r="J1203" s="34" t="str">
        <f t="shared" si="73"/>
        <v/>
      </c>
      <c r="K1203" s="28" t="str">
        <f t="shared" si="74"/>
        <v/>
      </c>
      <c r="L1203" s="25" t="str">
        <f t="shared" si="75"/>
        <v/>
      </c>
    </row>
    <row r="1204" spans="2:12" ht="22.5" customHeight="1" x14ac:dyDescent="0.45">
      <c r="B1204" s="30">
        <f t="shared" si="72"/>
        <v>1196</v>
      </c>
      <c r="C1204" s="40"/>
      <c r="D1204" s="41"/>
      <c r="E1204" s="31" t="str">
        <f>IFERROR(IF(OR(確認書!$C$23="",D1204=""),"",確認書!$C$23),"")</f>
        <v/>
      </c>
      <c r="F1204" s="33" t="str">
        <f>IFERROR(VLOOKUP(E1204,リスト!$A$2:$E$49,2,FALSE),"")</f>
        <v/>
      </c>
      <c r="G1204" s="40"/>
      <c r="H1204" s="29"/>
      <c r="I1204" s="46"/>
      <c r="J1204" s="34" t="str">
        <f t="shared" si="73"/>
        <v/>
      </c>
      <c r="K1204" s="28" t="str">
        <f t="shared" si="74"/>
        <v/>
      </c>
      <c r="L1204" s="25" t="str">
        <f t="shared" si="75"/>
        <v/>
      </c>
    </row>
    <row r="1205" spans="2:12" ht="22.5" customHeight="1" x14ac:dyDescent="0.45">
      <c r="B1205" s="30">
        <f t="shared" si="72"/>
        <v>1197</v>
      </c>
      <c r="C1205" s="40"/>
      <c r="D1205" s="41"/>
      <c r="E1205" s="31" t="str">
        <f>IFERROR(IF(OR(確認書!$C$23="",D1205=""),"",確認書!$C$23),"")</f>
        <v/>
      </c>
      <c r="F1205" s="33" t="str">
        <f>IFERROR(VLOOKUP(E1205,リスト!$A$2:$E$49,2,FALSE),"")</f>
        <v/>
      </c>
      <c r="G1205" s="40"/>
      <c r="H1205" s="29"/>
      <c r="I1205" s="46"/>
      <c r="J1205" s="34" t="str">
        <f t="shared" si="73"/>
        <v/>
      </c>
      <c r="K1205" s="28" t="str">
        <f t="shared" si="74"/>
        <v/>
      </c>
      <c r="L1205" s="25" t="str">
        <f t="shared" si="75"/>
        <v/>
      </c>
    </row>
    <row r="1206" spans="2:12" ht="22.5" customHeight="1" x14ac:dyDescent="0.45">
      <c r="B1206" s="30">
        <f t="shared" si="72"/>
        <v>1198</v>
      </c>
      <c r="C1206" s="40"/>
      <c r="D1206" s="41"/>
      <c r="E1206" s="31" t="str">
        <f>IFERROR(IF(OR(確認書!$C$23="",D1206=""),"",確認書!$C$23),"")</f>
        <v/>
      </c>
      <c r="F1206" s="33" t="str">
        <f>IFERROR(VLOOKUP(E1206,リスト!$A$2:$E$49,2,FALSE),"")</f>
        <v/>
      </c>
      <c r="G1206" s="40"/>
      <c r="H1206" s="29"/>
      <c r="I1206" s="46"/>
      <c r="J1206" s="34" t="str">
        <f t="shared" si="73"/>
        <v/>
      </c>
      <c r="K1206" s="28" t="str">
        <f t="shared" si="74"/>
        <v/>
      </c>
      <c r="L1206" s="25" t="str">
        <f t="shared" si="75"/>
        <v/>
      </c>
    </row>
    <row r="1207" spans="2:12" ht="22.5" customHeight="1" x14ac:dyDescent="0.45">
      <c r="B1207" s="30">
        <f t="shared" si="72"/>
        <v>1199</v>
      </c>
      <c r="C1207" s="40"/>
      <c r="D1207" s="41"/>
      <c r="E1207" s="31" t="str">
        <f>IFERROR(IF(OR(確認書!$C$23="",D1207=""),"",確認書!$C$23),"")</f>
        <v/>
      </c>
      <c r="F1207" s="33" t="str">
        <f>IFERROR(VLOOKUP(E1207,リスト!$A$2:$E$49,2,FALSE),"")</f>
        <v/>
      </c>
      <c r="G1207" s="40"/>
      <c r="H1207" s="29"/>
      <c r="I1207" s="46"/>
      <c r="J1207" s="34" t="str">
        <f t="shared" si="73"/>
        <v/>
      </c>
      <c r="K1207" s="28" t="str">
        <f t="shared" si="74"/>
        <v/>
      </c>
      <c r="L1207" s="25" t="str">
        <f t="shared" si="75"/>
        <v/>
      </c>
    </row>
    <row r="1208" spans="2:12" ht="22.5" customHeight="1" x14ac:dyDescent="0.45">
      <c r="B1208" s="30">
        <f t="shared" si="72"/>
        <v>1200</v>
      </c>
      <c r="C1208" s="40"/>
      <c r="D1208" s="41"/>
      <c r="E1208" s="31" t="str">
        <f>IFERROR(IF(OR(確認書!$C$23="",D1208=""),"",確認書!$C$23),"")</f>
        <v/>
      </c>
      <c r="F1208" s="33" t="str">
        <f>IFERROR(VLOOKUP(E1208,リスト!$A$2:$E$49,2,FALSE),"")</f>
        <v/>
      </c>
      <c r="G1208" s="40"/>
      <c r="H1208" s="29"/>
      <c r="I1208" s="46"/>
      <c r="J1208" s="34" t="str">
        <f t="shared" si="73"/>
        <v/>
      </c>
      <c r="K1208" s="28" t="str">
        <f t="shared" si="74"/>
        <v/>
      </c>
      <c r="L1208" s="25" t="str">
        <f t="shared" si="75"/>
        <v/>
      </c>
    </row>
    <row r="1209" spans="2:12" ht="22.5" customHeight="1" x14ac:dyDescent="0.45">
      <c r="B1209" s="30">
        <f t="shared" si="72"/>
        <v>1201</v>
      </c>
      <c r="C1209" s="40"/>
      <c r="D1209" s="41"/>
      <c r="E1209" s="31" t="str">
        <f>IFERROR(IF(OR(確認書!$C$23="",D1209=""),"",確認書!$C$23),"")</f>
        <v/>
      </c>
      <c r="F1209" s="33" t="str">
        <f>IFERROR(VLOOKUP(E1209,リスト!$A$2:$E$49,2,FALSE),"")</f>
        <v/>
      </c>
      <c r="G1209" s="40"/>
      <c r="H1209" s="29"/>
      <c r="I1209" s="46"/>
      <c r="J1209" s="34" t="str">
        <f t="shared" si="73"/>
        <v/>
      </c>
      <c r="K1209" s="28" t="str">
        <f t="shared" si="74"/>
        <v/>
      </c>
      <c r="L1209" s="25" t="str">
        <f t="shared" si="75"/>
        <v/>
      </c>
    </row>
    <row r="1210" spans="2:12" ht="22.5" customHeight="1" x14ac:dyDescent="0.45">
      <c r="B1210" s="30">
        <f t="shared" si="72"/>
        <v>1202</v>
      </c>
      <c r="C1210" s="40"/>
      <c r="D1210" s="41"/>
      <c r="E1210" s="31" t="str">
        <f>IFERROR(IF(OR(確認書!$C$23="",D1210=""),"",確認書!$C$23),"")</f>
        <v/>
      </c>
      <c r="F1210" s="33" t="str">
        <f>IFERROR(VLOOKUP(E1210,リスト!$A$2:$E$49,2,FALSE),"")</f>
        <v/>
      </c>
      <c r="G1210" s="40"/>
      <c r="H1210" s="29"/>
      <c r="I1210" s="46"/>
      <c r="J1210" s="34" t="str">
        <f t="shared" si="73"/>
        <v/>
      </c>
      <c r="K1210" s="28" t="str">
        <f t="shared" si="74"/>
        <v/>
      </c>
      <c r="L1210" s="25" t="str">
        <f t="shared" si="75"/>
        <v/>
      </c>
    </row>
    <row r="1211" spans="2:12" ht="22.5" customHeight="1" x14ac:dyDescent="0.45">
      <c r="B1211" s="30">
        <f t="shared" si="72"/>
        <v>1203</v>
      </c>
      <c r="C1211" s="40"/>
      <c r="D1211" s="41"/>
      <c r="E1211" s="31" t="str">
        <f>IFERROR(IF(OR(確認書!$C$23="",D1211=""),"",確認書!$C$23),"")</f>
        <v/>
      </c>
      <c r="F1211" s="33" t="str">
        <f>IFERROR(VLOOKUP(E1211,リスト!$A$2:$E$49,2,FALSE),"")</f>
        <v/>
      </c>
      <c r="G1211" s="40"/>
      <c r="H1211" s="29"/>
      <c r="I1211" s="46"/>
      <c r="J1211" s="34" t="str">
        <f t="shared" si="73"/>
        <v/>
      </c>
      <c r="K1211" s="28" t="str">
        <f t="shared" si="74"/>
        <v/>
      </c>
      <c r="L1211" s="25" t="str">
        <f t="shared" si="75"/>
        <v/>
      </c>
    </row>
    <row r="1212" spans="2:12" ht="22.5" customHeight="1" x14ac:dyDescent="0.45">
      <c r="B1212" s="30">
        <f t="shared" si="72"/>
        <v>1204</v>
      </c>
      <c r="C1212" s="40"/>
      <c r="D1212" s="41"/>
      <c r="E1212" s="31" t="str">
        <f>IFERROR(IF(OR(確認書!$C$23="",D1212=""),"",確認書!$C$23),"")</f>
        <v/>
      </c>
      <c r="F1212" s="33" t="str">
        <f>IFERROR(VLOOKUP(E1212,リスト!$A$2:$E$49,2,FALSE),"")</f>
        <v/>
      </c>
      <c r="G1212" s="40"/>
      <c r="H1212" s="29"/>
      <c r="I1212" s="46"/>
      <c r="J1212" s="34" t="str">
        <f t="shared" si="73"/>
        <v/>
      </c>
      <c r="K1212" s="28" t="str">
        <f t="shared" si="74"/>
        <v/>
      </c>
      <c r="L1212" s="25" t="str">
        <f t="shared" si="75"/>
        <v/>
      </c>
    </row>
    <row r="1213" spans="2:12" ht="22.5" customHeight="1" x14ac:dyDescent="0.45">
      <c r="B1213" s="30">
        <f t="shared" si="72"/>
        <v>1205</v>
      </c>
      <c r="C1213" s="40"/>
      <c r="D1213" s="41"/>
      <c r="E1213" s="31" t="str">
        <f>IFERROR(IF(OR(確認書!$C$23="",D1213=""),"",確認書!$C$23),"")</f>
        <v/>
      </c>
      <c r="F1213" s="33" t="str">
        <f>IFERROR(VLOOKUP(E1213,リスト!$A$2:$E$49,2,FALSE),"")</f>
        <v/>
      </c>
      <c r="G1213" s="40"/>
      <c r="H1213" s="29"/>
      <c r="I1213" s="46"/>
      <c r="J1213" s="34" t="str">
        <f t="shared" si="73"/>
        <v/>
      </c>
      <c r="K1213" s="28" t="str">
        <f t="shared" si="74"/>
        <v/>
      </c>
      <c r="L1213" s="25" t="str">
        <f t="shared" si="75"/>
        <v/>
      </c>
    </row>
    <row r="1214" spans="2:12" ht="22.5" customHeight="1" x14ac:dyDescent="0.45">
      <c r="B1214" s="30">
        <f t="shared" si="72"/>
        <v>1206</v>
      </c>
      <c r="C1214" s="40"/>
      <c r="D1214" s="41"/>
      <c r="E1214" s="31" t="str">
        <f>IFERROR(IF(OR(確認書!$C$23="",D1214=""),"",確認書!$C$23),"")</f>
        <v/>
      </c>
      <c r="F1214" s="33" t="str">
        <f>IFERROR(VLOOKUP(E1214,リスト!$A$2:$E$49,2,FALSE),"")</f>
        <v/>
      </c>
      <c r="G1214" s="40"/>
      <c r="H1214" s="29"/>
      <c r="I1214" s="46"/>
      <c r="J1214" s="34" t="str">
        <f t="shared" si="73"/>
        <v/>
      </c>
      <c r="K1214" s="28" t="str">
        <f t="shared" si="74"/>
        <v/>
      </c>
      <c r="L1214" s="25" t="str">
        <f t="shared" si="75"/>
        <v/>
      </c>
    </row>
    <row r="1215" spans="2:12" ht="22.5" customHeight="1" x14ac:dyDescent="0.45">
      <c r="B1215" s="30">
        <f t="shared" si="72"/>
        <v>1207</v>
      </c>
      <c r="C1215" s="40"/>
      <c r="D1215" s="41"/>
      <c r="E1215" s="31" t="str">
        <f>IFERROR(IF(OR(確認書!$C$23="",D1215=""),"",確認書!$C$23),"")</f>
        <v/>
      </c>
      <c r="F1215" s="33" t="str">
        <f>IFERROR(VLOOKUP(E1215,リスト!$A$2:$E$49,2,FALSE),"")</f>
        <v/>
      </c>
      <c r="G1215" s="40"/>
      <c r="H1215" s="29"/>
      <c r="I1215" s="46"/>
      <c r="J1215" s="34" t="str">
        <f t="shared" si="73"/>
        <v/>
      </c>
      <c r="K1215" s="28" t="str">
        <f t="shared" si="74"/>
        <v/>
      </c>
      <c r="L1215" s="25" t="str">
        <f t="shared" si="75"/>
        <v/>
      </c>
    </row>
    <row r="1216" spans="2:12" ht="22.5" customHeight="1" x14ac:dyDescent="0.45">
      <c r="B1216" s="30">
        <f t="shared" si="72"/>
        <v>1208</v>
      </c>
      <c r="C1216" s="40"/>
      <c r="D1216" s="41"/>
      <c r="E1216" s="31" t="str">
        <f>IFERROR(IF(OR(確認書!$C$23="",D1216=""),"",確認書!$C$23),"")</f>
        <v/>
      </c>
      <c r="F1216" s="33" t="str">
        <f>IFERROR(VLOOKUP(E1216,リスト!$A$2:$E$49,2,FALSE),"")</f>
        <v/>
      </c>
      <c r="G1216" s="40"/>
      <c r="H1216" s="29"/>
      <c r="I1216" s="46"/>
      <c r="J1216" s="34" t="str">
        <f t="shared" si="73"/>
        <v/>
      </c>
      <c r="K1216" s="28" t="str">
        <f t="shared" si="74"/>
        <v/>
      </c>
      <c r="L1216" s="25" t="str">
        <f t="shared" si="75"/>
        <v/>
      </c>
    </row>
    <row r="1217" spans="2:12" ht="22.5" customHeight="1" x14ac:dyDescent="0.45">
      <c r="B1217" s="30">
        <f t="shared" si="72"/>
        <v>1209</v>
      </c>
      <c r="C1217" s="40"/>
      <c r="D1217" s="41"/>
      <c r="E1217" s="31" t="str">
        <f>IFERROR(IF(OR(確認書!$C$23="",D1217=""),"",確認書!$C$23),"")</f>
        <v/>
      </c>
      <c r="F1217" s="33" t="str">
        <f>IFERROR(VLOOKUP(E1217,リスト!$A$2:$E$49,2,FALSE),"")</f>
        <v/>
      </c>
      <c r="G1217" s="40"/>
      <c r="H1217" s="29"/>
      <c r="I1217" s="46"/>
      <c r="J1217" s="34" t="str">
        <f t="shared" si="73"/>
        <v/>
      </c>
      <c r="K1217" s="28" t="str">
        <f t="shared" si="74"/>
        <v/>
      </c>
      <c r="L1217" s="25" t="str">
        <f t="shared" si="75"/>
        <v/>
      </c>
    </row>
    <row r="1218" spans="2:12" ht="22.5" customHeight="1" x14ac:dyDescent="0.45">
      <c r="B1218" s="30">
        <f t="shared" si="72"/>
        <v>1210</v>
      </c>
      <c r="C1218" s="40"/>
      <c r="D1218" s="41"/>
      <c r="E1218" s="31" t="str">
        <f>IFERROR(IF(OR(確認書!$C$23="",D1218=""),"",確認書!$C$23),"")</f>
        <v/>
      </c>
      <c r="F1218" s="33" t="str">
        <f>IFERROR(VLOOKUP(E1218,リスト!$A$2:$E$49,2,FALSE),"")</f>
        <v/>
      </c>
      <c r="G1218" s="40"/>
      <c r="H1218" s="29"/>
      <c r="I1218" s="46"/>
      <c r="J1218" s="34" t="str">
        <f t="shared" si="73"/>
        <v/>
      </c>
      <c r="K1218" s="28" t="str">
        <f t="shared" si="74"/>
        <v/>
      </c>
      <c r="L1218" s="25" t="str">
        <f t="shared" si="75"/>
        <v/>
      </c>
    </row>
    <row r="1219" spans="2:12" ht="22.5" customHeight="1" x14ac:dyDescent="0.45">
      <c r="B1219" s="30">
        <f t="shared" si="72"/>
        <v>1211</v>
      </c>
      <c r="C1219" s="40"/>
      <c r="D1219" s="41"/>
      <c r="E1219" s="31" t="str">
        <f>IFERROR(IF(OR(確認書!$C$23="",D1219=""),"",確認書!$C$23),"")</f>
        <v/>
      </c>
      <c r="F1219" s="33" t="str">
        <f>IFERROR(VLOOKUP(E1219,リスト!$A$2:$E$49,2,FALSE),"")</f>
        <v/>
      </c>
      <c r="G1219" s="40"/>
      <c r="H1219" s="29"/>
      <c r="I1219" s="46"/>
      <c r="J1219" s="34" t="str">
        <f t="shared" si="73"/>
        <v/>
      </c>
      <c r="K1219" s="28" t="str">
        <f t="shared" si="74"/>
        <v/>
      </c>
      <c r="L1219" s="25" t="str">
        <f t="shared" si="75"/>
        <v/>
      </c>
    </row>
    <row r="1220" spans="2:12" ht="22.5" customHeight="1" x14ac:dyDescent="0.45">
      <c r="B1220" s="30">
        <f t="shared" si="72"/>
        <v>1212</v>
      </c>
      <c r="C1220" s="40"/>
      <c r="D1220" s="41"/>
      <c r="E1220" s="31" t="str">
        <f>IFERROR(IF(OR(確認書!$C$23="",D1220=""),"",確認書!$C$23),"")</f>
        <v/>
      </c>
      <c r="F1220" s="33" t="str">
        <f>IFERROR(VLOOKUP(E1220,リスト!$A$2:$E$49,2,FALSE),"")</f>
        <v/>
      </c>
      <c r="G1220" s="40"/>
      <c r="H1220" s="29"/>
      <c r="I1220" s="46"/>
      <c r="J1220" s="34" t="str">
        <f t="shared" si="73"/>
        <v/>
      </c>
      <c r="K1220" s="28" t="str">
        <f t="shared" si="74"/>
        <v/>
      </c>
      <c r="L1220" s="25" t="str">
        <f t="shared" si="75"/>
        <v/>
      </c>
    </row>
    <row r="1221" spans="2:12" ht="22.5" customHeight="1" x14ac:dyDescent="0.45">
      <c r="B1221" s="30">
        <f t="shared" si="72"/>
        <v>1213</v>
      </c>
      <c r="C1221" s="40"/>
      <c r="D1221" s="41"/>
      <c r="E1221" s="31" t="str">
        <f>IFERROR(IF(OR(確認書!$C$23="",D1221=""),"",確認書!$C$23),"")</f>
        <v/>
      </c>
      <c r="F1221" s="33" t="str">
        <f>IFERROR(VLOOKUP(E1221,リスト!$A$2:$E$49,2,FALSE),"")</f>
        <v/>
      </c>
      <c r="G1221" s="40"/>
      <c r="H1221" s="29"/>
      <c r="I1221" s="46"/>
      <c r="J1221" s="34" t="str">
        <f t="shared" si="73"/>
        <v/>
      </c>
      <c r="K1221" s="28" t="str">
        <f t="shared" si="74"/>
        <v/>
      </c>
      <c r="L1221" s="25" t="str">
        <f t="shared" si="75"/>
        <v/>
      </c>
    </row>
    <row r="1222" spans="2:12" ht="22.5" customHeight="1" x14ac:dyDescent="0.45">
      <c r="B1222" s="30">
        <f t="shared" si="72"/>
        <v>1214</v>
      </c>
      <c r="C1222" s="40"/>
      <c r="D1222" s="41"/>
      <c r="E1222" s="31" t="str">
        <f>IFERROR(IF(OR(確認書!$C$23="",D1222=""),"",確認書!$C$23),"")</f>
        <v/>
      </c>
      <c r="F1222" s="33" t="str">
        <f>IFERROR(VLOOKUP(E1222,リスト!$A$2:$E$49,2,FALSE),"")</f>
        <v/>
      </c>
      <c r="G1222" s="40"/>
      <c r="H1222" s="29"/>
      <c r="I1222" s="46"/>
      <c r="J1222" s="34" t="str">
        <f t="shared" si="73"/>
        <v/>
      </c>
      <c r="K1222" s="28" t="str">
        <f t="shared" si="74"/>
        <v/>
      </c>
      <c r="L1222" s="25" t="str">
        <f t="shared" si="75"/>
        <v/>
      </c>
    </row>
    <row r="1223" spans="2:12" ht="22.5" customHeight="1" x14ac:dyDescent="0.45">
      <c r="B1223" s="30">
        <f t="shared" si="72"/>
        <v>1215</v>
      </c>
      <c r="C1223" s="40"/>
      <c r="D1223" s="41"/>
      <c r="E1223" s="31" t="str">
        <f>IFERROR(IF(OR(確認書!$C$23="",D1223=""),"",確認書!$C$23),"")</f>
        <v/>
      </c>
      <c r="F1223" s="33" t="str">
        <f>IFERROR(VLOOKUP(E1223,リスト!$A$2:$E$49,2,FALSE),"")</f>
        <v/>
      </c>
      <c r="G1223" s="40"/>
      <c r="H1223" s="29"/>
      <c r="I1223" s="46"/>
      <c r="J1223" s="34" t="str">
        <f t="shared" si="73"/>
        <v/>
      </c>
      <c r="K1223" s="28" t="str">
        <f t="shared" si="74"/>
        <v/>
      </c>
      <c r="L1223" s="25" t="str">
        <f t="shared" si="75"/>
        <v/>
      </c>
    </row>
    <row r="1224" spans="2:12" ht="22.5" customHeight="1" x14ac:dyDescent="0.45">
      <c r="B1224" s="30">
        <f t="shared" si="72"/>
        <v>1216</v>
      </c>
      <c r="C1224" s="40"/>
      <c r="D1224" s="41"/>
      <c r="E1224" s="31" t="str">
        <f>IFERROR(IF(OR(確認書!$C$23="",D1224=""),"",確認書!$C$23),"")</f>
        <v/>
      </c>
      <c r="F1224" s="33" t="str">
        <f>IFERROR(VLOOKUP(E1224,リスト!$A$2:$E$49,2,FALSE),"")</f>
        <v/>
      </c>
      <c r="G1224" s="40"/>
      <c r="H1224" s="29"/>
      <c r="I1224" s="46"/>
      <c r="J1224" s="34" t="str">
        <f t="shared" si="73"/>
        <v/>
      </c>
      <c r="K1224" s="28" t="str">
        <f t="shared" si="74"/>
        <v/>
      </c>
      <c r="L1224" s="25" t="str">
        <f t="shared" si="75"/>
        <v/>
      </c>
    </row>
    <row r="1225" spans="2:12" ht="22.5" customHeight="1" x14ac:dyDescent="0.45">
      <c r="B1225" s="30">
        <f t="shared" si="72"/>
        <v>1217</v>
      </c>
      <c r="C1225" s="40"/>
      <c r="D1225" s="41"/>
      <c r="E1225" s="31" t="str">
        <f>IFERROR(IF(OR(確認書!$C$23="",D1225=""),"",確認書!$C$23),"")</f>
        <v/>
      </c>
      <c r="F1225" s="33" t="str">
        <f>IFERROR(VLOOKUP(E1225,リスト!$A$2:$E$49,2,FALSE),"")</f>
        <v/>
      </c>
      <c r="G1225" s="40"/>
      <c r="H1225" s="29"/>
      <c r="I1225" s="46"/>
      <c r="J1225" s="34" t="str">
        <f t="shared" si="73"/>
        <v/>
      </c>
      <c r="K1225" s="28" t="str">
        <f t="shared" si="74"/>
        <v/>
      </c>
      <c r="L1225" s="25" t="str">
        <f t="shared" si="75"/>
        <v/>
      </c>
    </row>
    <row r="1226" spans="2:12" ht="22.5" customHeight="1" x14ac:dyDescent="0.45">
      <c r="B1226" s="30">
        <f t="shared" ref="B1226:B1289" si="76">ROW()-8</f>
        <v>1218</v>
      </c>
      <c r="C1226" s="40"/>
      <c r="D1226" s="41"/>
      <c r="E1226" s="31" t="str">
        <f>IFERROR(IF(OR(確認書!$C$23="",D1226=""),"",確認書!$C$23),"")</f>
        <v/>
      </c>
      <c r="F1226" s="33" t="str">
        <f>IFERROR(VLOOKUP(E1226,リスト!$A$2:$E$49,2,FALSE),"")</f>
        <v/>
      </c>
      <c r="G1226" s="40"/>
      <c r="H1226" s="29"/>
      <c r="I1226" s="46"/>
      <c r="J1226" s="34" t="str">
        <f t="shared" ref="J1226:J1289" si="77">IF(COUNTBLANK(G1226:I1226)=3, "",
 IF(G1226="3.時間給", IF(H1226="", "", H1226),
 IF(OR(G1226="1.月給", G1226="2.日給"),
   IF(OR(H1226="", I1226=""), "", ROUND(H1226/I1226,0)),
 "")))</f>
        <v/>
      </c>
      <c r="K1226" s="28" t="str">
        <f t="shared" ref="K1226:K1289" si="78">IF(OR(E1226="", F1226=""), "",
 IF(NOT(ISNUMBER(J1226)), "",
 IF(J1226&lt;F1226, "×（法定外・特例等対象外です）", "〇")))</f>
        <v/>
      </c>
      <c r="L1226" s="25" t="str">
        <f t="shared" ref="L1226:L1289" si="79">IF(COUNTBLANK(D1226:J1226)=7, "",
 IF(D1226="", "←D列に従業員名を姓名（フルネーム）で入力してください。誤変換にお気を付け下さい。",
 IF(G1226="", "←G列に1.月給～3.時間給を入力してください",
 IF(H1226="", "←H列に金額を入力してください",
 IF(NOT(ISNUMBER(H1226)), "←H列の金額は半角数字で入力してください",
 IF(G1226="3.時間給", "",
 IF(I1226="", "←I列に労働時間を入力してください",
 IF(NOT(ISNUMBER(I1226)), "←I列の労働時間は半角数字で入力してください", ""))))))))</f>
        <v/>
      </c>
    </row>
    <row r="1227" spans="2:12" ht="22.5" customHeight="1" x14ac:dyDescent="0.45">
      <c r="B1227" s="30">
        <f t="shared" si="76"/>
        <v>1219</v>
      </c>
      <c r="C1227" s="40"/>
      <c r="D1227" s="41"/>
      <c r="E1227" s="31" t="str">
        <f>IFERROR(IF(OR(確認書!$C$23="",D1227=""),"",確認書!$C$23),"")</f>
        <v/>
      </c>
      <c r="F1227" s="33" t="str">
        <f>IFERROR(VLOOKUP(E1227,リスト!$A$2:$E$49,2,FALSE),"")</f>
        <v/>
      </c>
      <c r="G1227" s="40"/>
      <c r="H1227" s="29"/>
      <c r="I1227" s="46"/>
      <c r="J1227" s="34" t="str">
        <f t="shared" si="77"/>
        <v/>
      </c>
      <c r="K1227" s="28" t="str">
        <f t="shared" si="78"/>
        <v/>
      </c>
      <c r="L1227" s="25" t="str">
        <f t="shared" si="79"/>
        <v/>
      </c>
    </row>
    <row r="1228" spans="2:12" ht="22.5" customHeight="1" x14ac:dyDescent="0.45">
      <c r="B1228" s="30">
        <f t="shared" si="76"/>
        <v>1220</v>
      </c>
      <c r="C1228" s="40"/>
      <c r="D1228" s="41"/>
      <c r="E1228" s="31" t="str">
        <f>IFERROR(IF(OR(確認書!$C$23="",D1228=""),"",確認書!$C$23),"")</f>
        <v/>
      </c>
      <c r="F1228" s="33" t="str">
        <f>IFERROR(VLOOKUP(E1228,リスト!$A$2:$E$49,2,FALSE),"")</f>
        <v/>
      </c>
      <c r="G1228" s="40"/>
      <c r="H1228" s="29"/>
      <c r="I1228" s="46"/>
      <c r="J1228" s="34" t="str">
        <f t="shared" si="77"/>
        <v/>
      </c>
      <c r="K1228" s="28" t="str">
        <f t="shared" si="78"/>
        <v/>
      </c>
      <c r="L1228" s="25" t="str">
        <f t="shared" si="79"/>
        <v/>
      </c>
    </row>
    <row r="1229" spans="2:12" ht="22.5" customHeight="1" x14ac:dyDescent="0.45">
      <c r="B1229" s="30">
        <f t="shared" si="76"/>
        <v>1221</v>
      </c>
      <c r="C1229" s="40"/>
      <c r="D1229" s="41"/>
      <c r="E1229" s="31" t="str">
        <f>IFERROR(IF(OR(確認書!$C$23="",D1229=""),"",確認書!$C$23),"")</f>
        <v/>
      </c>
      <c r="F1229" s="33" t="str">
        <f>IFERROR(VLOOKUP(E1229,リスト!$A$2:$E$49,2,FALSE),"")</f>
        <v/>
      </c>
      <c r="G1229" s="40"/>
      <c r="H1229" s="29"/>
      <c r="I1229" s="46"/>
      <c r="J1229" s="34" t="str">
        <f t="shared" si="77"/>
        <v/>
      </c>
      <c r="K1229" s="28" t="str">
        <f t="shared" si="78"/>
        <v/>
      </c>
      <c r="L1229" s="25" t="str">
        <f t="shared" si="79"/>
        <v/>
      </c>
    </row>
    <row r="1230" spans="2:12" ht="22.5" customHeight="1" x14ac:dyDescent="0.45">
      <c r="B1230" s="30">
        <f t="shared" si="76"/>
        <v>1222</v>
      </c>
      <c r="C1230" s="40"/>
      <c r="D1230" s="41"/>
      <c r="E1230" s="31" t="str">
        <f>IFERROR(IF(OR(確認書!$C$23="",D1230=""),"",確認書!$C$23),"")</f>
        <v/>
      </c>
      <c r="F1230" s="33" t="str">
        <f>IFERROR(VLOOKUP(E1230,リスト!$A$2:$E$49,2,FALSE),"")</f>
        <v/>
      </c>
      <c r="G1230" s="40"/>
      <c r="H1230" s="29"/>
      <c r="I1230" s="46"/>
      <c r="J1230" s="34" t="str">
        <f t="shared" si="77"/>
        <v/>
      </c>
      <c r="K1230" s="28" t="str">
        <f t="shared" si="78"/>
        <v/>
      </c>
      <c r="L1230" s="25" t="str">
        <f t="shared" si="79"/>
        <v/>
      </c>
    </row>
    <row r="1231" spans="2:12" ht="22.5" customHeight="1" x14ac:dyDescent="0.45">
      <c r="B1231" s="30">
        <f t="shared" si="76"/>
        <v>1223</v>
      </c>
      <c r="C1231" s="40"/>
      <c r="D1231" s="41"/>
      <c r="E1231" s="31" t="str">
        <f>IFERROR(IF(OR(確認書!$C$23="",D1231=""),"",確認書!$C$23),"")</f>
        <v/>
      </c>
      <c r="F1231" s="33" t="str">
        <f>IFERROR(VLOOKUP(E1231,リスト!$A$2:$E$49,2,FALSE),"")</f>
        <v/>
      </c>
      <c r="G1231" s="40"/>
      <c r="H1231" s="29"/>
      <c r="I1231" s="46"/>
      <c r="J1231" s="34" t="str">
        <f t="shared" si="77"/>
        <v/>
      </c>
      <c r="K1231" s="28" t="str">
        <f t="shared" si="78"/>
        <v/>
      </c>
      <c r="L1231" s="25" t="str">
        <f t="shared" si="79"/>
        <v/>
      </c>
    </row>
    <row r="1232" spans="2:12" ht="22.5" customHeight="1" x14ac:dyDescent="0.45">
      <c r="B1232" s="30">
        <f t="shared" si="76"/>
        <v>1224</v>
      </c>
      <c r="C1232" s="40"/>
      <c r="D1232" s="41"/>
      <c r="E1232" s="31" t="str">
        <f>IFERROR(IF(OR(確認書!$C$23="",D1232=""),"",確認書!$C$23),"")</f>
        <v/>
      </c>
      <c r="F1232" s="33" t="str">
        <f>IFERROR(VLOOKUP(E1232,リスト!$A$2:$E$49,2,FALSE),"")</f>
        <v/>
      </c>
      <c r="G1232" s="40"/>
      <c r="H1232" s="29"/>
      <c r="I1232" s="46"/>
      <c r="J1232" s="34" t="str">
        <f t="shared" si="77"/>
        <v/>
      </c>
      <c r="K1232" s="28" t="str">
        <f t="shared" si="78"/>
        <v/>
      </c>
      <c r="L1232" s="25" t="str">
        <f t="shared" si="79"/>
        <v/>
      </c>
    </row>
    <row r="1233" spans="2:12" ht="22.5" customHeight="1" x14ac:dyDescent="0.45">
      <c r="B1233" s="30">
        <f t="shared" si="76"/>
        <v>1225</v>
      </c>
      <c r="C1233" s="40"/>
      <c r="D1233" s="41"/>
      <c r="E1233" s="31" t="str">
        <f>IFERROR(IF(OR(確認書!$C$23="",D1233=""),"",確認書!$C$23),"")</f>
        <v/>
      </c>
      <c r="F1233" s="33" t="str">
        <f>IFERROR(VLOOKUP(E1233,リスト!$A$2:$E$49,2,FALSE),"")</f>
        <v/>
      </c>
      <c r="G1233" s="40"/>
      <c r="H1233" s="29"/>
      <c r="I1233" s="46"/>
      <c r="J1233" s="34" t="str">
        <f t="shared" si="77"/>
        <v/>
      </c>
      <c r="K1233" s="28" t="str">
        <f t="shared" si="78"/>
        <v/>
      </c>
      <c r="L1233" s="25" t="str">
        <f t="shared" si="79"/>
        <v/>
      </c>
    </row>
    <row r="1234" spans="2:12" ht="22.5" customHeight="1" x14ac:dyDescent="0.45">
      <c r="B1234" s="30">
        <f t="shared" si="76"/>
        <v>1226</v>
      </c>
      <c r="C1234" s="40"/>
      <c r="D1234" s="41"/>
      <c r="E1234" s="31" t="str">
        <f>IFERROR(IF(OR(確認書!$C$23="",D1234=""),"",確認書!$C$23),"")</f>
        <v/>
      </c>
      <c r="F1234" s="33" t="str">
        <f>IFERROR(VLOOKUP(E1234,リスト!$A$2:$E$49,2,FALSE),"")</f>
        <v/>
      </c>
      <c r="G1234" s="40"/>
      <c r="H1234" s="29"/>
      <c r="I1234" s="46"/>
      <c r="J1234" s="34" t="str">
        <f t="shared" si="77"/>
        <v/>
      </c>
      <c r="K1234" s="28" t="str">
        <f t="shared" si="78"/>
        <v/>
      </c>
      <c r="L1234" s="25" t="str">
        <f t="shared" si="79"/>
        <v/>
      </c>
    </row>
    <row r="1235" spans="2:12" ht="22.5" customHeight="1" x14ac:dyDescent="0.45">
      <c r="B1235" s="30">
        <f t="shared" si="76"/>
        <v>1227</v>
      </c>
      <c r="C1235" s="40"/>
      <c r="D1235" s="41"/>
      <c r="E1235" s="31" t="str">
        <f>IFERROR(IF(OR(確認書!$C$23="",D1235=""),"",確認書!$C$23),"")</f>
        <v/>
      </c>
      <c r="F1235" s="33" t="str">
        <f>IFERROR(VLOOKUP(E1235,リスト!$A$2:$E$49,2,FALSE),"")</f>
        <v/>
      </c>
      <c r="G1235" s="40"/>
      <c r="H1235" s="29"/>
      <c r="I1235" s="46"/>
      <c r="J1235" s="34" t="str">
        <f t="shared" si="77"/>
        <v/>
      </c>
      <c r="K1235" s="28" t="str">
        <f t="shared" si="78"/>
        <v/>
      </c>
      <c r="L1235" s="25" t="str">
        <f t="shared" si="79"/>
        <v/>
      </c>
    </row>
    <row r="1236" spans="2:12" ht="22.5" customHeight="1" x14ac:dyDescent="0.45">
      <c r="B1236" s="30">
        <f t="shared" si="76"/>
        <v>1228</v>
      </c>
      <c r="C1236" s="40"/>
      <c r="D1236" s="41"/>
      <c r="E1236" s="31" t="str">
        <f>IFERROR(IF(OR(確認書!$C$23="",D1236=""),"",確認書!$C$23),"")</f>
        <v/>
      </c>
      <c r="F1236" s="33" t="str">
        <f>IFERROR(VLOOKUP(E1236,リスト!$A$2:$E$49,2,FALSE),"")</f>
        <v/>
      </c>
      <c r="G1236" s="40"/>
      <c r="H1236" s="29"/>
      <c r="I1236" s="46"/>
      <c r="J1236" s="34" t="str">
        <f t="shared" si="77"/>
        <v/>
      </c>
      <c r="K1236" s="28" t="str">
        <f t="shared" si="78"/>
        <v/>
      </c>
      <c r="L1236" s="25" t="str">
        <f t="shared" si="79"/>
        <v/>
      </c>
    </row>
    <row r="1237" spans="2:12" ht="22.5" customHeight="1" x14ac:dyDescent="0.45">
      <c r="B1237" s="30">
        <f t="shared" si="76"/>
        <v>1229</v>
      </c>
      <c r="C1237" s="40"/>
      <c r="D1237" s="41"/>
      <c r="E1237" s="31" t="str">
        <f>IFERROR(IF(OR(確認書!$C$23="",D1237=""),"",確認書!$C$23),"")</f>
        <v/>
      </c>
      <c r="F1237" s="33" t="str">
        <f>IFERROR(VLOOKUP(E1237,リスト!$A$2:$E$49,2,FALSE),"")</f>
        <v/>
      </c>
      <c r="G1237" s="40"/>
      <c r="H1237" s="29"/>
      <c r="I1237" s="46"/>
      <c r="J1237" s="34" t="str">
        <f t="shared" si="77"/>
        <v/>
      </c>
      <c r="K1237" s="28" t="str">
        <f t="shared" si="78"/>
        <v/>
      </c>
      <c r="L1237" s="25" t="str">
        <f t="shared" si="79"/>
        <v/>
      </c>
    </row>
    <row r="1238" spans="2:12" ht="22.5" customHeight="1" x14ac:dyDescent="0.45">
      <c r="B1238" s="30">
        <f t="shared" si="76"/>
        <v>1230</v>
      </c>
      <c r="C1238" s="40"/>
      <c r="D1238" s="41"/>
      <c r="E1238" s="31" t="str">
        <f>IFERROR(IF(OR(確認書!$C$23="",D1238=""),"",確認書!$C$23),"")</f>
        <v/>
      </c>
      <c r="F1238" s="33" t="str">
        <f>IFERROR(VLOOKUP(E1238,リスト!$A$2:$E$49,2,FALSE),"")</f>
        <v/>
      </c>
      <c r="G1238" s="40"/>
      <c r="H1238" s="29"/>
      <c r="I1238" s="46"/>
      <c r="J1238" s="34" t="str">
        <f t="shared" si="77"/>
        <v/>
      </c>
      <c r="K1238" s="28" t="str">
        <f t="shared" si="78"/>
        <v/>
      </c>
      <c r="L1238" s="25" t="str">
        <f t="shared" si="79"/>
        <v/>
      </c>
    </row>
    <row r="1239" spans="2:12" ht="22.5" customHeight="1" x14ac:dyDescent="0.45">
      <c r="B1239" s="30">
        <f t="shared" si="76"/>
        <v>1231</v>
      </c>
      <c r="C1239" s="40"/>
      <c r="D1239" s="41"/>
      <c r="E1239" s="31" t="str">
        <f>IFERROR(IF(OR(確認書!$C$23="",D1239=""),"",確認書!$C$23),"")</f>
        <v/>
      </c>
      <c r="F1239" s="33" t="str">
        <f>IFERROR(VLOOKUP(E1239,リスト!$A$2:$E$49,2,FALSE),"")</f>
        <v/>
      </c>
      <c r="G1239" s="40"/>
      <c r="H1239" s="29"/>
      <c r="I1239" s="46"/>
      <c r="J1239" s="34" t="str">
        <f t="shared" si="77"/>
        <v/>
      </c>
      <c r="K1239" s="28" t="str">
        <f t="shared" si="78"/>
        <v/>
      </c>
      <c r="L1239" s="25" t="str">
        <f t="shared" si="79"/>
        <v/>
      </c>
    </row>
    <row r="1240" spans="2:12" ht="22.5" customHeight="1" x14ac:dyDescent="0.45">
      <c r="B1240" s="30">
        <f t="shared" si="76"/>
        <v>1232</v>
      </c>
      <c r="C1240" s="40"/>
      <c r="D1240" s="41"/>
      <c r="E1240" s="31" t="str">
        <f>IFERROR(IF(OR(確認書!$C$23="",D1240=""),"",確認書!$C$23),"")</f>
        <v/>
      </c>
      <c r="F1240" s="33" t="str">
        <f>IFERROR(VLOOKUP(E1240,リスト!$A$2:$E$49,2,FALSE),"")</f>
        <v/>
      </c>
      <c r="G1240" s="40"/>
      <c r="H1240" s="29"/>
      <c r="I1240" s="46"/>
      <c r="J1240" s="34" t="str">
        <f t="shared" si="77"/>
        <v/>
      </c>
      <c r="K1240" s="28" t="str">
        <f t="shared" si="78"/>
        <v/>
      </c>
      <c r="L1240" s="25" t="str">
        <f t="shared" si="79"/>
        <v/>
      </c>
    </row>
    <row r="1241" spans="2:12" ht="22.5" customHeight="1" x14ac:dyDescent="0.45">
      <c r="B1241" s="30">
        <f t="shared" si="76"/>
        <v>1233</v>
      </c>
      <c r="C1241" s="40"/>
      <c r="D1241" s="41"/>
      <c r="E1241" s="31" t="str">
        <f>IFERROR(IF(OR(確認書!$C$23="",D1241=""),"",確認書!$C$23),"")</f>
        <v/>
      </c>
      <c r="F1241" s="33" t="str">
        <f>IFERROR(VLOOKUP(E1241,リスト!$A$2:$E$49,2,FALSE),"")</f>
        <v/>
      </c>
      <c r="G1241" s="40"/>
      <c r="H1241" s="29"/>
      <c r="I1241" s="46"/>
      <c r="J1241" s="34" t="str">
        <f t="shared" si="77"/>
        <v/>
      </c>
      <c r="K1241" s="28" t="str">
        <f t="shared" si="78"/>
        <v/>
      </c>
      <c r="L1241" s="25" t="str">
        <f t="shared" si="79"/>
        <v/>
      </c>
    </row>
    <row r="1242" spans="2:12" ht="22.5" customHeight="1" x14ac:dyDescent="0.45">
      <c r="B1242" s="30">
        <f t="shared" si="76"/>
        <v>1234</v>
      </c>
      <c r="C1242" s="40"/>
      <c r="D1242" s="41"/>
      <c r="E1242" s="31" t="str">
        <f>IFERROR(IF(OR(確認書!$C$23="",D1242=""),"",確認書!$C$23),"")</f>
        <v/>
      </c>
      <c r="F1242" s="33" t="str">
        <f>IFERROR(VLOOKUP(E1242,リスト!$A$2:$E$49,2,FALSE),"")</f>
        <v/>
      </c>
      <c r="G1242" s="40"/>
      <c r="H1242" s="29"/>
      <c r="I1242" s="46"/>
      <c r="J1242" s="34" t="str">
        <f t="shared" si="77"/>
        <v/>
      </c>
      <c r="K1242" s="28" t="str">
        <f t="shared" si="78"/>
        <v/>
      </c>
      <c r="L1242" s="25" t="str">
        <f t="shared" si="79"/>
        <v/>
      </c>
    </row>
    <row r="1243" spans="2:12" ht="22.5" customHeight="1" x14ac:dyDescent="0.45">
      <c r="B1243" s="30">
        <f t="shared" si="76"/>
        <v>1235</v>
      </c>
      <c r="C1243" s="40"/>
      <c r="D1243" s="41"/>
      <c r="E1243" s="31" t="str">
        <f>IFERROR(IF(OR(確認書!$C$23="",D1243=""),"",確認書!$C$23),"")</f>
        <v/>
      </c>
      <c r="F1243" s="33" t="str">
        <f>IFERROR(VLOOKUP(E1243,リスト!$A$2:$E$49,2,FALSE),"")</f>
        <v/>
      </c>
      <c r="G1243" s="40"/>
      <c r="H1243" s="29"/>
      <c r="I1243" s="46"/>
      <c r="J1243" s="34" t="str">
        <f t="shared" si="77"/>
        <v/>
      </c>
      <c r="K1243" s="28" t="str">
        <f t="shared" si="78"/>
        <v/>
      </c>
      <c r="L1243" s="25" t="str">
        <f t="shared" si="79"/>
        <v/>
      </c>
    </row>
    <row r="1244" spans="2:12" ht="22.5" customHeight="1" x14ac:dyDescent="0.45">
      <c r="B1244" s="30">
        <f t="shared" si="76"/>
        <v>1236</v>
      </c>
      <c r="C1244" s="40"/>
      <c r="D1244" s="41"/>
      <c r="E1244" s="31" t="str">
        <f>IFERROR(IF(OR(確認書!$C$23="",D1244=""),"",確認書!$C$23),"")</f>
        <v/>
      </c>
      <c r="F1244" s="33" t="str">
        <f>IFERROR(VLOOKUP(E1244,リスト!$A$2:$E$49,2,FALSE),"")</f>
        <v/>
      </c>
      <c r="G1244" s="40"/>
      <c r="H1244" s="29"/>
      <c r="I1244" s="46"/>
      <c r="J1244" s="34" t="str">
        <f t="shared" si="77"/>
        <v/>
      </c>
      <c r="K1244" s="28" t="str">
        <f t="shared" si="78"/>
        <v/>
      </c>
      <c r="L1244" s="25" t="str">
        <f t="shared" si="79"/>
        <v/>
      </c>
    </row>
    <row r="1245" spans="2:12" ht="22.5" customHeight="1" x14ac:dyDescent="0.45">
      <c r="B1245" s="30">
        <f t="shared" si="76"/>
        <v>1237</v>
      </c>
      <c r="C1245" s="40"/>
      <c r="D1245" s="41"/>
      <c r="E1245" s="31" t="str">
        <f>IFERROR(IF(OR(確認書!$C$23="",D1245=""),"",確認書!$C$23),"")</f>
        <v/>
      </c>
      <c r="F1245" s="33" t="str">
        <f>IFERROR(VLOOKUP(E1245,リスト!$A$2:$E$49,2,FALSE),"")</f>
        <v/>
      </c>
      <c r="G1245" s="40"/>
      <c r="H1245" s="29"/>
      <c r="I1245" s="46"/>
      <c r="J1245" s="34" t="str">
        <f t="shared" si="77"/>
        <v/>
      </c>
      <c r="K1245" s="28" t="str">
        <f t="shared" si="78"/>
        <v/>
      </c>
      <c r="L1245" s="25" t="str">
        <f t="shared" si="79"/>
        <v/>
      </c>
    </row>
    <row r="1246" spans="2:12" ht="22.5" customHeight="1" x14ac:dyDescent="0.45">
      <c r="B1246" s="30">
        <f t="shared" si="76"/>
        <v>1238</v>
      </c>
      <c r="C1246" s="40"/>
      <c r="D1246" s="41"/>
      <c r="E1246" s="31" t="str">
        <f>IFERROR(IF(OR(確認書!$C$23="",D1246=""),"",確認書!$C$23),"")</f>
        <v/>
      </c>
      <c r="F1246" s="33" t="str">
        <f>IFERROR(VLOOKUP(E1246,リスト!$A$2:$E$49,2,FALSE),"")</f>
        <v/>
      </c>
      <c r="G1246" s="40"/>
      <c r="H1246" s="29"/>
      <c r="I1246" s="46"/>
      <c r="J1246" s="34" t="str">
        <f t="shared" si="77"/>
        <v/>
      </c>
      <c r="K1246" s="28" t="str">
        <f t="shared" si="78"/>
        <v/>
      </c>
      <c r="L1246" s="25" t="str">
        <f t="shared" si="79"/>
        <v/>
      </c>
    </row>
    <row r="1247" spans="2:12" ht="22.5" customHeight="1" x14ac:dyDescent="0.45">
      <c r="B1247" s="30">
        <f t="shared" si="76"/>
        <v>1239</v>
      </c>
      <c r="C1247" s="40"/>
      <c r="D1247" s="41"/>
      <c r="E1247" s="31" t="str">
        <f>IFERROR(IF(OR(確認書!$C$23="",D1247=""),"",確認書!$C$23),"")</f>
        <v/>
      </c>
      <c r="F1247" s="33" t="str">
        <f>IFERROR(VLOOKUP(E1247,リスト!$A$2:$E$49,2,FALSE),"")</f>
        <v/>
      </c>
      <c r="G1247" s="40"/>
      <c r="H1247" s="29"/>
      <c r="I1247" s="46"/>
      <c r="J1247" s="34" t="str">
        <f t="shared" si="77"/>
        <v/>
      </c>
      <c r="K1247" s="28" t="str">
        <f t="shared" si="78"/>
        <v/>
      </c>
      <c r="L1247" s="25" t="str">
        <f t="shared" si="79"/>
        <v/>
      </c>
    </row>
    <row r="1248" spans="2:12" ht="22.5" customHeight="1" x14ac:dyDescent="0.45">
      <c r="B1248" s="30">
        <f t="shared" si="76"/>
        <v>1240</v>
      </c>
      <c r="C1248" s="40"/>
      <c r="D1248" s="41"/>
      <c r="E1248" s="31" t="str">
        <f>IFERROR(IF(OR(確認書!$C$23="",D1248=""),"",確認書!$C$23),"")</f>
        <v/>
      </c>
      <c r="F1248" s="33" t="str">
        <f>IFERROR(VLOOKUP(E1248,リスト!$A$2:$E$49,2,FALSE),"")</f>
        <v/>
      </c>
      <c r="G1248" s="40"/>
      <c r="H1248" s="29"/>
      <c r="I1248" s="46"/>
      <c r="J1248" s="34" t="str">
        <f t="shared" si="77"/>
        <v/>
      </c>
      <c r="K1248" s="28" t="str">
        <f t="shared" si="78"/>
        <v/>
      </c>
      <c r="L1248" s="25" t="str">
        <f t="shared" si="79"/>
        <v/>
      </c>
    </row>
    <row r="1249" spans="2:12" ht="22.5" customHeight="1" x14ac:dyDescent="0.45">
      <c r="B1249" s="30">
        <f t="shared" si="76"/>
        <v>1241</v>
      </c>
      <c r="C1249" s="40"/>
      <c r="D1249" s="41"/>
      <c r="E1249" s="31" t="str">
        <f>IFERROR(IF(OR(確認書!$C$23="",D1249=""),"",確認書!$C$23),"")</f>
        <v/>
      </c>
      <c r="F1249" s="33" t="str">
        <f>IFERROR(VLOOKUP(E1249,リスト!$A$2:$E$49,2,FALSE),"")</f>
        <v/>
      </c>
      <c r="G1249" s="40"/>
      <c r="H1249" s="29"/>
      <c r="I1249" s="46"/>
      <c r="J1249" s="34" t="str">
        <f t="shared" si="77"/>
        <v/>
      </c>
      <c r="K1249" s="28" t="str">
        <f t="shared" si="78"/>
        <v/>
      </c>
      <c r="L1249" s="25" t="str">
        <f t="shared" si="79"/>
        <v/>
      </c>
    </row>
    <row r="1250" spans="2:12" ht="22.5" customHeight="1" x14ac:dyDescent="0.45">
      <c r="B1250" s="30">
        <f t="shared" si="76"/>
        <v>1242</v>
      </c>
      <c r="C1250" s="40"/>
      <c r="D1250" s="41"/>
      <c r="E1250" s="31" t="str">
        <f>IFERROR(IF(OR(確認書!$C$23="",D1250=""),"",確認書!$C$23),"")</f>
        <v/>
      </c>
      <c r="F1250" s="33" t="str">
        <f>IFERROR(VLOOKUP(E1250,リスト!$A$2:$E$49,2,FALSE),"")</f>
        <v/>
      </c>
      <c r="G1250" s="40"/>
      <c r="H1250" s="29"/>
      <c r="I1250" s="46"/>
      <c r="J1250" s="34" t="str">
        <f t="shared" si="77"/>
        <v/>
      </c>
      <c r="K1250" s="28" t="str">
        <f t="shared" si="78"/>
        <v/>
      </c>
      <c r="L1250" s="25" t="str">
        <f t="shared" si="79"/>
        <v/>
      </c>
    </row>
    <row r="1251" spans="2:12" ht="22.5" customHeight="1" x14ac:dyDescent="0.45">
      <c r="B1251" s="30">
        <f t="shared" si="76"/>
        <v>1243</v>
      </c>
      <c r="C1251" s="40"/>
      <c r="D1251" s="41"/>
      <c r="E1251" s="31" t="str">
        <f>IFERROR(IF(OR(確認書!$C$23="",D1251=""),"",確認書!$C$23),"")</f>
        <v/>
      </c>
      <c r="F1251" s="33" t="str">
        <f>IFERROR(VLOOKUP(E1251,リスト!$A$2:$E$49,2,FALSE),"")</f>
        <v/>
      </c>
      <c r="G1251" s="40"/>
      <c r="H1251" s="29"/>
      <c r="I1251" s="46"/>
      <c r="J1251" s="34" t="str">
        <f t="shared" si="77"/>
        <v/>
      </c>
      <c r="K1251" s="28" t="str">
        <f t="shared" si="78"/>
        <v/>
      </c>
      <c r="L1251" s="25" t="str">
        <f t="shared" si="79"/>
        <v/>
      </c>
    </row>
    <row r="1252" spans="2:12" ht="22.5" customHeight="1" x14ac:dyDescent="0.45">
      <c r="B1252" s="30">
        <f t="shared" si="76"/>
        <v>1244</v>
      </c>
      <c r="C1252" s="40"/>
      <c r="D1252" s="41"/>
      <c r="E1252" s="31" t="str">
        <f>IFERROR(IF(OR(確認書!$C$23="",D1252=""),"",確認書!$C$23),"")</f>
        <v/>
      </c>
      <c r="F1252" s="33" t="str">
        <f>IFERROR(VLOOKUP(E1252,リスト!$A$2:$E$49,2,FALSE),"")</f>
        <v/>
      </c>
      <c r="G1252" s="40"/>
      <c r="H1252" s="29"/>
      <c r="I1252" s="46"/>
      <c r="J1252" s="34" t="str">
        <f t="shared" si="77"/>
        <v/>
      </c>
      <c r="K1252" s="28" t="str">
        <f t="shared" si="78"/>
        <v/>
      </c>
      <c r="L1252" s="25" t="str">
        <f t="shared" si="79"/>
        <v/>
      </c>
    </row>
    <row r="1253" spans="2:12" ht="22.5" customHeight="1" x14ac:dyDescent="0.45">
      <c r="B1253" s="30">
        <f t="shared" si="76"/>
        <v>1245</v>
      </c>
      <c r="C1253" s="40"/>
      <c r="D1253" s="41"/>
      <c r="E1253" s="31" t="str">
        <f>IFERROR(IF(OR(確認書!$C$23="",D1253=""),"",確認書!$C$23),"")</f>
        <v/>
      </c>
      <c r="F1253" s="33" t="str">
        <f>IFERROR(VLOOKUP(E1253,リスト!$A$2:$E$49,2,FALSE),"")</f>
        <v/>
      </c>
      <c r="G1253" s="40"/>
      <c r="H1253" s="29"/>
      <c r="I1253" s="46"/>
      <c r="J1253" s="34" t="str">
        <f t="shared" si="77"/>
        <v/>
      </c>
      <c r="K1253" s="28" t="str">
        <f t="shared" si="78"/>
        <v/>
      </c>
      <c r="L1253" s="25" t="str">
        <f t="shared" si="79"/>
        <v/>
      </c>
    </row>
    <row r="1254" spans="2:12" ht="22.5" customHeight="1" x14ac:dyDescent="0.45">
      <c r="B1254" s="30">
        <f t="shared" si="76"/>
        <v>1246</v>
      </c>
      <c r="C1254" s="40"/>
      <c r="D1254" s="41"/>
      <c r="E1254" s="31" t="str">
        <f>IFERROR(IF(OR(確認書!$C$23="",D1254=""),"",確認書!$C$23),"")</f>
        <v/>
      </c>
      <c r="F1254" s="33" t="str">
        <f>IFERROR(VLOOKUP(E1254,リスト!$A$2:$E$49,2,FALSE),"")</f>
        <v/>
      </c>
      <c r="G1254" s="40"/>
      <c r="H1254" s="29"/>
      <c r="I1254" s="46"/>
      <c r="J1254" s="34" t="str">
        <f t="shared" si="77"/>
        <v/>
      </c>
      <c r="K1254" s="28" t="str">
        <f t="shared" si="78"/>
        <v/>
      </c>
      <c r="L1254" s="25" t="str">
        <f t="shared" si="79"/>
        <v/>
      </c>
    </row>
    <row r="1255" spans="2:12" ht="22.5" customHeight="1" x14ac:dyDescent="0.45">
      <c r="B1255" s="30">
        <f t="shared" si="76"/>
        <v>1247</v>
      </c>
      <c r="C1255" s="40"/>
      <c r="D1255" s="41"/>
      <c r="E1255" s="31" t="str">
        <f>IFERROR(IF(OR(確認書!$C$23="",D1255=""),"",確認書!$C$23),"")</f>
        <v/>
      </c>
      <c r="F1255" s="33" t="str">
        <f>IFERROR(VLOOKUP(E1255,リスト!$A$2:$E$49,2,FALSE),"")</f>
        <v/>
      </c>
      <c r="G1255" s="40"/>
      <c r="H1255" s="29"/>
      <c r="I1255" s="46"/>
      <c r="J1255" s="34" t="str">
        <f t="shared" si="77"/>
        <v/>
      </c>
      <c r="K1255" s="28" t="str">
        <f t="shared" si="78"/>
        <v/>
      </c>
      <c r="L1255" s="25" t="str">
        <f t="shared" si="79"/>
        <v/>
      </c>
    </row>
    <row r="1256" spans="2:12" ht="22.5" customHeight="1" x14ac:dyDescent="0.45">
      <c r="B1256" s="30">
        <f t="shared" si="76"/>
        <v>1248</v>
      </c>
      <c r="C1256" s="40"/>
      <c r="D1256" s="41"/>
      <c r="E1256" s="31" t="str">
        <f>IFERROR(IF(OR(確認書!$C$23="",D1256=""),"",確認書!$C$23),"")</f>
        <v/>
      </c>
      <c r="F1256" s="33" t="str">
        <f>IFERROR(VLOOKUP(E1256,リスト!$A$2:$E$49,2,FALSE),"")</f>
        <v/>
      </c>
      <c r="G1256" s="40"/>
      <c r="H1256" s="29"/>
      <c r="I1256" s="46"/>
      <c r="J1256" s="34" t="str">
        <f t="shared" si="77"/>
        <v/>
      </c>
      <c r="K1256" s="28" t="str">
        <f t="shared" si="78"/>
        <v/>
      </c>
      <c r="L1256" s="25" t="str">
        <f t="shared" si="79"/>
        <v/>
      </c>
    </row>
    <row r="1257" spans="2:12" ht="22.5" customHeight="1" x14ac:dyDescent="0.45">
      <c r="B1257" s="30">
        <f t="shared" si="76"/>
        <v>1249</v>
      </c>
      <c r="C1257" s="40"/>
      <c r="D1257" s="41"/>
      <c r="E1257" s="31" t="str">
        <f>IFERROR(IF(OR(確認書!$C$23="",D1257=""),"",確認書!$C$23),"")</f>
        <v/>
      </c>
      <c r="F1257" s="33" t="str">
        <f>IFERROR(VLOOKUP(E1257,リスト!$A$2:$E$49,2,FALSE),"")</f>
        <v/>
      </c>
      <c r="G1257" s="40"/>
      <c r="H1257" s="29"/>
      <c r="I1257" s="46"/>
      <c r="J1257" s="34" t="str">
        <f t="shared" si="77"/>
        <v/>
      </c>
      <c r="K1257" s="28" t="str">
        <f t="shared" si="78"/>
        <v/>
      </c>
      <c r="L1257" s="25" t="str">
        <f t="shared" si="79"/>
        <v/>
      </c>
    </row>
    <row r="1258" spans="2:12" ht="22.5" customHeight="1" x14ac:dyDescent="0.45">
      <c r="B1258" s="30">
        <f t="shared" si="76"/>
        <v>1250</v>
      </c>
      <c r="C1258" s="40"/>
      <c r="D1258" s="41"/>
      <c r="E1258" s="31" t="str">
        <f>IFERROR(IF(OR(確認書!$C$23="",D1258=""),"",確認書!$C$23),"")</f>
        <v/>
      </c>
      <c r="F1258" s="33" t="str">
        <f>IFERROR(VLOOKUP(E1258,リスト!$A$2:$E$49,2,FALSE),"")</f>
        <v/>
      </c>
      <c r="G1258" s="40"/>
      <c r="H1258" s="29"/>
      <c r="I1258" s="46"/>
      <c r="J1258" s="34" t="str">
        <f t="shared" si="77"/>
        <v/>
      </c>
      <c r="K1258" s="28" t="str">
        <f t="shared" si="78"/>
        <v/>
      </c>
      <c r="L1258" s="25" t="str">
        <f t="shared" si="79"/>
        <v/>
      </c>
    </row>
    <row r="1259" spans="2:12" ht="22.5" customHeight="1" x14ac:dyDescent="0.45">
      <c r="B1259" s="30">
        <f t="shared" si="76"/>
        <v>1251</v>
      </c>
      <c r="C1259" s="40"/>
      <c r="D1259" s="41"/>
      <c r="E1259" s="31" t="str">
        <f>IFERROR(IF(OR(確認書!$C$23="",D1259=""),"",確認書!$C$23),"")</f>
        <v/>
      </c>
      <c r="F1259" s="33" t="str">
        <f>IFERROR(VLOOKUP(E1259,リスト!$A$2:$E$49,2,FALSE),"")</f>
        <v/>
      </c>
      <c r="G1259" s="40"/>
      <c r="H1259" s="29"/>
      <c r="I1259" s="46"/>
      <c r="J1259" s="34" t="str">
        <f t="shared" si="77"/>
        <v/>
      </c>
      <c r="K1259" s="28" t="str">
        <f t="shared" si="78"/>
        <v/>
      </c>
      <c r="L1259" s="25" t="str">
        <f t="shared" si="79"/>
        <v/>
      </c>
    </row>
    <row r="1260" spans="2:12" ht="22.5" customHeight="1" x14ac:dyDescent="0.45">
      <c r="B1260" s="30">
        <f t="shared" si="76"/>
        <v>1252</v>
      </c>
      <c r="C1260" s="40"/>
      <c r="D1260" s="41"/>
      <c r="E1260" s="31" t="str">
        <f>IFERROR(IF(OR(確認書!$C$23="",D1260=""),"",確認書!$C$23),"")</f>
        <v/>
      </c>
      <c r="F1260" s="33" t="str">
        <f>IFERROR(VLOOKUP(E1260,リスト!$A$2:$E$49,2,FALSE),"")</f>
        <v/>
      </c>
      <c r="G1260" s="40"/>
      <c r="H1260" s="29"/>
      <c r="I1260" s="46"/>
      <c r="J1260" s="34" t="str">
        <f t="shared" si="77"/>
        <v/>
      </c>
      <c r="K1260" s="28" t="str">
        <f t="shared" si="78"/>
        <v/>
      </c>
      <c r="L1260" s="25" t="str">
        <f t="shared" si="79"/>
        <v/>
      </c>
    </row>
    <row r="1261" spans="2:12" ht="22.5" customHeight="1" x14ac:dyDescent="0.45">
      <c r="B1261" s="30">
        <f t="shared" si="76"/>
        <v>1253</v>
      </c>
      <c r="C1261" s="40"/>
      <c r="D1261" s="41"/>
      <c r="E1261" s="31" t="str">
        <f>IFERROR(IF(OR(確認書!$C$23="",D1261=""),"",確認書!$C$23),"")</f>
        <v/>
      </c>
      <c r="F1261" s="33" t="str">
        <f>IFERROR(VLOOKUP(E1261,リスト!$A$2:$E$49,2,FALSE),"")</f>
        <v/>
      </c>
      <c r="G1261" s="40"/>
      <c r="H1261" s="29"/>
      <c r="I1261" s="46"/>
      <c r="J1261" s="34" t="str">
        <f t="shared" si="77"/>
        <v/>
      </c>
      <c r="K1261" s="28" t="str">
        <f t="shared" si="78"/>
        <v/>
      </c>
      <c r="L1261" s="25" t="str">
        <f t="shared" si="79"/>
        <v/>
      </c>
    </row>
    <row r="1262" spans="2:12" ht="22.5" customHeight="1" x14ac:dyDescent="0.45">
      <c r="B1262" s="30">
        <f t="shared" si="76"/>
        <v>1254</v>
      </c>
      <c r="C1262" s="40"/>
      <c r="D1262" s="41"/>
      <c r="E1262" s="31" t="str">
        <f>IFERROR(IF(OR(確認書!$C$23="",D1262=""),"",確認書!$C$23),"")</f>
        <v/>
      </c>
      <c r="F1262" s="33" t="str">
        <f>IFERROR(VLOOKUP(E1262,リスト!$A$2:$E$49,2,FALSE),"")</f>
        <v/>
      </c>
      <c r="G1262" s="40"/>
      <c r="H1262" s="29"/>
      <c r="I1262" s="46"/>
      <c r="J1262" s="34" t="str">
        <f t="shared" si="77"/>
        <v/>
      </c>
      <c r="K1262" s="28" t="str">
        <f t="shared" si="78"/>
        <v/>
      </c>
      <c r="L1262" s="25" t="str">
        <f t="shared" si="79"/>
        <v/>
      </c>
    </row>
    <row r="1263" spans="2:12" ht="22.5" customHeight="1" x14ac:dyDescent="0.45">
      <c r="B1263" s="30">
        <f t="shared" si="76"/>
        <v>1255</v>
      </c>
      <c r="C1263" s="40"/>
      <c r="D1263" s="41"/>
      <c r="E1263" s="31" t="str">
        <f>IFERROR(IF(OR(確認書!$C$23="",D1263=""),"",確認書!$C$23),"")</f>
        <v/>
      </c>
      <c r="F1263" s="33" t="str">
        <f>IFERROR(VLOOKUP(E1263,リスト!$A$2:$E$49,2,FALSE),"")</f>
        <v/>
      </c>
      <c r="G1263" s="40"/>
      <c r="H1263" s="29"/>
      <c r="I1263" s="46"/>
      <c r="J1263" s="34" t="str">
        <f t="shared" si="77"/>
        <v/>
      </c>
      <c r="K1263" s="28" t="str">
        <f t="shared" si="78"/>
        <v/>
      </c>
      <c r="L1263" s="25" t="str">
        <f t="shared" si="79"/>
        <v/>
      </c>
    </row>
    <row r="1264" spans="2:12" ht="22.5" customHeight="1" x14ac:dyDescent="0.45">
      <c r="B1264" s="30">
        <f t="shared" si="76"/>
        <v>1256</v>
      </c>
      <c r="C1264" s="40"/>
      <c r="D1264" s="41"/>
      <c r="E1264" s="31" t="str">
        <f>IFERROR(IF(OR(確認書!$C$23="",D1264=""),"",確認書!$C$23),"")</f>
        <v/>
      </c>
      <c r="F1264" s="33" t="str">
        <f>IFERROR(VLOOKUP(E1264,リスト!$A$2:$E$49,2,FALSE),"")</f>
        <v/>
      </c>
      <c r="G1264" s="40"/>
      <c r="H1264" s="29"/>
      <c r="I1264" s="46"/>
      <c r="J1264" s="34" t="str">
        <f t="shared" si="77"/>
        <v/>
      </c>
      <c r="K1264" s="28" t="str">
        <f t="shared" si="78"/>
        <v/>
      </c>
      <c r="L1264" s="25" t="str">
        <f t="shared" si="79"/>
        <v/>
      </c>
    </row>
    <row r="1265" spans="2:12" ht="22.5" customHeight="1" x14ac:dyDescent="0.45">
      <c r="B1265" s="30">
        <f t="shared" si="76"/>
        <v>1257</v>
      </c>
      <c r="C1265" s="40"/>
      <c r="D1265" s="41"/>
      <c r="E1265" s="31" t="str">
        <f>IFERROR(IF(OR(確認書!$C$23="",D1265=""),"",確認書!$C$23),"")</f>
        <v/>
      </c>
      <c r="F1265" s="33" t="str">
        <f>IFERROR(VLOOKUP(E1265,リスト!$A$2:$E$49,2,FALSE),"")</f>
        <v/>
      </c>
      <c r="G1265" s="40"/>
      <c r="H1265" s="29"/>
      <c r="I1265" s="46"/>
      <c r="J1265" s="34" t="str">
        <f t="shared" si="77"/>
        <v/>
      </c>
      <c r="K1265" s="28" t="str">
        <f t="shared" si="78"/>
        <v/>
      </c>
      <c r="L1265" s="25" t="str">
        <f t="shared" si="79"/>
        <v/>
      </c>
    </row>
    <row r="1266" spans="2:12" ht="22.5" customHeight="1" x14ac:dyDescent="0.45">
      <c r="B1266" s="30">
        <f t="shared" si="76"/>
        <v>1258</v>
      </c>
      <c r="C1266" s="40"/>
      <c r="D1266" s="41"/>
      <c r="E1266" s="31" t="str">
        <f>IFERROR(IF(OR(確認書!$C$23="",D1266=""),"",確認書!$C$23),"")</f>
        <v/>
      </c>
      <c r="F1266" s="33" t="str">
        <f>IFERROR(VLOOKUP(E1266,リスト!$A$2:$E$49,2,FALSE),"")</f>
        <v/>
      </c>
      <c r="G1266" s="40"/>
      <c r="H1266" s="29"/>
      <c r="I1266" s="46"/>
      <c r="J1266" s="34" t="str">
        <f t="shared" si="77"/>
        <v/>
      </c>
      <c r="K1266" s="28" t="str">
        <f t="shared" si="78"/>
        <v/>
      </c>
      <c r="L1266" s="25" t="str">
        <f t="shared" si="79"/>
        <v/>
      </c>
    </row>
    <row r="1267" spans="2:12" ht="22.5" customHeight="1" x14ac:dyDescent="0.45">
      <c r="B1267" s="30">
        <f t="shared" si="76"/>
        <v>1259</v>
      </c>
      <c r="C1267" s="40"/>
      <c r="D1267" s="41"/>
      <c r="E1267" s="31" t="str">
        <f>IFERROR(IF(OR(確認書!$C$23="",D1267=""),"",確認書!$C$23),"")</f>
        <v/>
      </c>
      <c r="F1267" s="33" t="str">
        <f>IFERROR(VLOOKUP(E1267,リスト!$A$2:$E$49,2,FALSE),"")</f>
        <v/>
      </c>
      <c r="G1267" s="40"/>
      <c r="H1267" s="29"/>
      <c r="I1267" s="46"/>
      <c r="J1267" s="34" t="str">
        <f t="shared" si="77"/>
        <v/>
      </c>
      <c r="K1267" s="28" t="str">
        <f t="shared" si="78"/>
        <v/>
      </c>
      <c r="L1267" s="25" t="str">
        <f t="shared" si="79"/>
        <v/>
      </c>
    </row>
    <row r="1268" spans="2:12" ht="22.5" customHeight="1" x14ac:dyDescent="0.45">
      <c r="B1268" s="30">
        <f t="shared" si="76"/>
        <v>1260</v>
      </c>
      <c r="C1268" s="40"/>
      <c r="D1268" s="41"/>
      <c r="E1268" s="31" t="str">
        <f>IFERROR(IF(OR(確認書!$C$23="",D1268=""),"",確認書!$C$23),"")</f>
        <v/>
      </c>
      <c r="F1268" s="33" t="str">
        <f>IFERROR(VLOOKUP(E1268,リスト!$A$2:$E$49,2,FALSE),"")</f>
        <v/>
      </c>
      <c r="G1268" s="40"/>
      <c r="H1268" s="29"/>
      <c r="I1268" s="46"/>
      <c r="J1268" s="34" t="str">
        <f t="shared" si="77"/>
        <v/>
      </c>
      <c r="K1268" s="28" t="str">
        <f t="shared" si="78"/>
        <v/>
      </c>
      <c r="L1268" s="25" t="str">
        <f t="shared" si="79"/>
        <v/>
      </c>
    </row>
    <row r="1269" spans="2:12" ht="22.5" customHeight="1" x14ac:dyDescent="0.45">
      <c r="B1269" s="30">
        <f t="shared" si="76"/>
        <v>1261</v>
      </c>
      <c r="C1269" s="40"/>
      <c r="D1269" s="41"/>
      <c r="E1269" s="31" t="str">
        <f>IFERROR(IF(OR(確認書!$C$23="",D1269=""),"",確認書!$C$23),"")</f>
        <v/>
      </c>
      <c r="F1269" s="33" t="str">
        <f>IFERROR(VLOOKUP(E1269,リスト!$A$2:$E$49,2,FALSE),"")</f>
        <v/>
      </c>
      <c r="G1269" s="40"/>
      <c r="H1269" s="29"/>
      <c r="I1269" s="46"/>
      <c r="J1269" s="34" t="str">
        <f t="shared" si="77"/>
        <v/>
      </c>
      <c r="K1269" s="28" t="str">
        <f t="shared" si="78"/>
        <v/>
      </c>
      <c r="L1269" s="25" t="str">
        <f t="shared" si="79"/>
        <v/>
      </c>
    </row>
    <row r="1270" spans="2:12" ht="22.5" customHeight="1" x14ac:dyDescent="0.45">
      <c r="B1270" s="30">
        <f t="shared" si="76"/>
        <v>1262</v>
      </c>
      <c r="C1270" s="40"/>
      <c r="D1270" s="41"/>
      <c r="E1270" s="31" t="str">
        <f>IFERROR(IF(OR(確認書!$C$23="",D1270=""),"",確認書!$C$23),"")</f>
        <v/>
      </c>
      <c r="F1270" s="33" t="str">
        <f>IFERROR(VLOOKUP(E1270,リスト!$A$2:$E$49,2,FALSE),"")</f>
        <v/>
      </c>
      <c r="G1270" s="40"/>
      <c r="H1270" s="29"/>
      <c r="I1270" s="46"/>
      <c r="J1270" s="34" t="str">
        <f t="shared" si="77"/>
        <v/>
      </c>
      <c r="K1270" s="28" t="str">
        <f t="shared" si="78"/>
        <v/>
      </c>
      <c r="L1270" s="25" t="str">
        <f t="shared" si="79"/>
        <v/>
      </c>
    </row>
    <row r="1271" spans="2:12" ht="22.5" customHeight="1" x14ac:dyDescent="0.45">
      <c r="B1271" s="30">
        <f t="shared" si="76"/>
        <v>1263</v>
      </c>
      <c r="C1271" s="40"/>
      <c r="D1271" s="41"/>
      <c r="E1271" s="31" t="str">
        <f>IFERROR(IF(OR(確認書!$C$23="",D1271=""),"",確認書!$C$23),"")</f>
        <v/>
      </c>
      <c r="F1271" s="33" t="str">
        <f>IFERROR(VLOOKUP(E1271,リスト!$A$2:$E$49,2,FALSE),"")</f>
        <v/>
      </c>
      <c r="G1271" s="40"/>
      <c r="H1271" s="29"/>
      <c r="I1271" s="46"/>
      <c r="J1271" s="34" t="str">
        <f t="shared" si="77"/>
        <v/>
      </c>
      <c r="K1271" s="28" t="str">
        <f t="shared" si="78"/>
        <v/>
      </c>
      <c r="L1271" s="25" t="str">
        <f t="shared" si="79"/>
        <v/>
      </c>
    </row>
    <row r="1272" spans="2:12" ht="22.5" customHeight="1" x14ac:dyDescent="0.45">
      <c r="B1272" s="30">
        <f t="shared" si="76"/>
        <v>1264</v>
      </c>
      <c r="C1272" s="40"/>
      <c r="D1272" s="41"/>
      <c r="E1272" s="31" t="str">
        <f>IFERROR(IF(OR(確認書!$C$23="",D1272=""),"",確認書!$C$23),"")</f>
        <v/>
      </c>
      <c r="F1272" s="33" t="str">
        <f>IFERROR(VLOOKUP(E1272,リスト!$A$2:$E$49,2,FALSE),"")</f>
        <v/>
      </c>
      <c r="G1272" s="40"/>
      <c r="H1272" s="29"/>
      <c r="I1272" s="46"/>
      <c r="J1272" s="34" t="str">
        <f t="shared" si="77"/>
        <v/>
      </c>
      <c r="K1272" s="28" t="str">
        <f t="shared" si="78"/>
        <v/>
      </c>
      <c r="L1272" s="25" t="str">
        <f t="shared" si="79"/>
        <v/>
      </c>
    </row>
    <row r="1273" spans="2:12" ht="22.5" customHeight="1" x14ac:dyDescent="0.45">
      <c r="B1273" s="30">
        <f t="shared" si="76"/>
        <v>1265</v>
      </c>
      <c r="C1273" s="40"/>
      <c r="D1273" s="41"/>
      <c r="E1273" s="31" t="str">
        <f>IFERROR(IF(OR(確認書!$C$23="",D1273=""),"",確認書!$C$23),"")</f>
        <v/>
      </c>
      <c r="F1273" s="33" t="str">
        <f>IFERROR(VLOOKUP(E1273,リスト!$A$2:$E$49,2,FALSE),"")</f>
        <v/>
      </c>
      <c r="G1273" s="40"/>
      <c r="H1273" s="29"/>
      <c r="I1273" s="46"/>
      <c r="J1273" s="34" t="str">
        <f t="shared" si="77"/>
        <v/>
      </c>
      <c r="K1273" s="28" t="str">
        <f t="shared" si="78"/>
        <v/>
      </c>
      <c r="L1273" s="25" t="str">
        <f t="shared" si="79"/>
        <v/>
      </c>
    </row>
    <row r="1274" spans="2:12" ht="22.5" customHeight="1" x14ac:dyDescent="0.45">
      <c r="B1274" s="30">
        <f t="shared" si="76"/>
        <v>1266</v>
      </c>
      <c r="C1274" s="40"/>
      <c r="D1274" s="41"/>
      <c r="E1274" s="31" t="str">
        <f>IFERROR(IF(OR(確認書!$C$23="",D1274=""),"",確認書!$C$23),"")</f>
        <v/>
      </c>
      <c r="F1274" s="33" t="str">
        <f>IFERROR(VLOOKUP(E1274,リスト!$A$2:$E$49,2,FALSE),"")</f>
        <v/>
      </c>
      <c r="G1274" s="40"/>
      <c r="H1274" s="29"/>
      <c r="I1274" s="46"/>
      <c r="J1274" s="34" t="str">
        <f t="shared" si="77"/>
        <v/>
      </c>
      <c r="K1274" s="28" t="str">
        <f t="shared" si="78"/>
        <v/>
      </c>
      <c r="L1274" s="25" t="str">
        <f t="shared" si="79"/>
        <v/>
      </c>
    </row>
    <row r="1275" spans="2:12" ht="22.5" customHeight="1" x14ac:dyDescent="0.45">
      <c r="B1275" s="30">
        <f t="shared" si="76"/>
        <v>1267</v>
      </c>
      <c r="C1275" s="40"/>
      <c r="D1275" s="41"/>
      <c r="E1275" s="31" t="str">
        <f>IFERROR(IF(OR(確認書!$C$23="",D1275=""),"",確認書!$C$23),"")</f>
        <v/>
      </c>
      <c r="F1275" s="33" t="str">
        <f>IFERROR(VLOOKUP(E1275,リスト!$A$2:$E$49,2,FALSE),"")</f>
        <v/>
      </c>
      <c r="G1275" s="40"/>
      <c r="H1275" s="29"/>
      <c r="I1275" s="46"/>
      <c r="J1275" s="34" t="str">
        <f t="shared" si="77"/>
        <v/>
      </c>
      <c r="K1275" s="28" t="str">
        <f t="shared" si="78"/>
        <v/>
      </c>
      <c r="L1275" s="25" t="str">
        <f t="shared" si="79"/>
        <v/>
      </c>
    </row>
    <row r="1276" spans="2:12" ht="22.5" customHeight="1" x14ac:dyDescent="0.45">
      <c r="B1276" s="30">
        <f t="shared" si="76"/>
        <v>1268</v>
      </c>
      <c r="C1276" s="40"/>
      <c r="D1276" s="41"/>
      <c r="E1276" s="31" t="str">
        <f>IFERROR(IF(OR(確認書!$C$23="",D1276=""),"",確認書!$C$23),"")</f>
        <v/>
      </c>
      <c r="F1276" s="33" t="str">
        <f>IFERROR(VLOOKUP(E1276,リスト!$A$2:$E$49,2,FALSE),"")</f>
        <v/>
      </c>
      <c r="G1276" s="40"/>
      <c r="H1276" s="29"/>
      <c r="I1276" s="46"/>
      <c r="J1276" s="34" t="str">
        <f t="shared" si="77"/>
        <v/>
      </c>
      <c r="K1276" s="28" t="str">
        <f t="shared" si="78"/>
        <v/>
      </c>
      <c r="L1276" s="25" t="str">
        <f t="shared" si="79"/>
        <v/>
      </c>
    </row>
    <row r="1277" spans="2:12" ht="22.5" customHeight="1" x14ac:dyDescent="0.45">
      <c r="B1277" s="30">
        <f t="shared" si="76"/>
        <v>1269</v>
      </c>
      <c r="C1277" s="40"/>
      <c r="D1277" s="41"/>
      <c r="E1277" s="31" t="str">
        <f>IFERROR(IF(OR(確認書!$C$23="",D1277=""),"",確認書!$C$23),"")</f>
        <v/>
      </c>
      <c r="F1277" s="33" t="str">
        <f>IFERROR(VLOOKUP(E1277,リスト!$A$2:$E$49,2,FALSE),"")</f>
        <v/>
      </c>
      <c r="G1277" s="40"/>
      <c r="H1277" s="29"/>
      <c r="I1277" s="46"/>
      <c r="J1277" s="34" t="str">
        <f t="shared" si="77"/>
        <v/>
      </c>
      <c r="K1277" s="28" t="str">
        <f t="shared" si="78"/>
        <v/>
      </c>
      <c r="L1277" s="25" t="str">
        <f t="shared" si="79"/>
        <v/>
      </c>
    </row>
    <row r="1278" spans="2:12" ht="22.5" customHeight="1" x14ac:dyDescent="0.45">
      <c r="B1278" s="30">
        <f t="shared" si="76"/>
        <v>1270</v>
      </c>
      <c r="C1278" s="40"/>
      <c r="D1278" s="41"/>
      <c r="E1278" s="31" t="str">
        <f>IFERROR(IF(OR(確認書!$C$23="",D1278=""),"",確認書!$C$23),"")</f>
        <v/>
      </c>
      <c r="F1278" s="33" t="str">
        <f>IFERROR(VLOOKUP(E1278,リスト!$A$2:$E$49,2,FALSE),"")</f>
        <v/>
      </c>
      <c r="G1278" s="40"/>
      <c r="H1278" s="29"/>
      <c r="I1278" s="46"/>
      <c r="J1278" s="34" t="str">
        <f t="shared" si="77"/>
        <v/>
      </c>
      <c r="K1278" s="28" t="str">
        <f t="shared" si="78"/>
        <v/>
      </c>
      <c r="L1278" s="25" t="str">
        <f t="shared" si="79"/>
        <v/>
      </c>
    </row>
    <row r="1279" spans="2:12" ht="22.5" customHeight="1" x14ac:dyDescent="0.45">
      <c r="B1279" s="30">
        <f t="shared" si="76"/>
        <v>1271</v>
      </c>
      <c r="C1279" s="40"/>
      <c r="D1279" s="41"/>
      <c r="E1279" s="31" t="str">
        <f>IFERROR(IF(OR(確認書!$C$23="",D1279=""),"",確認書!$C$23),"")</f>
        <v/>
      </c>
      <c r="F1279" s="33" t="str">
        <f>IFERROR(VLOOKUP(E1279,リスト!$A$2:$E$49,2,FALSE),"")</f>
        <v/>
      </c>
      <c r="G1279" s="40"/>
      <c r="H1279" s="29"/>
      <c r="I1279" s="46"/>
      <c r="J1279" s="34" t="str">
        <f t="shared" si="77"/>
        <v/>
      </c>
      <c r="K1279" s="28" t="str">
        <f t="shared" si="78"/>
        <v/>
      </c>
      <c r="L1279" s="25" t="str">
        <f t="shared" si="79"/>
        <v/>
      </c>
    </row>
    <row r="1280" spans="2:12" ht="22.5" customHeight="1" x14ac:dyDescent="0.45">
      <c r="B1280" s="30">
        <f t="shared" si="76"/>
        <v>1272</v>
      </c>
      <c r="C1280" s="40"/>
      <c r="D1280" s="41"/>
      <c r="E1280" s="31" t="str">
        <f>IFERROR(IF(OR(確認書!$C$23="",D1280=""),"",確認書!$C$23),"")</f>
        <v/>
      </c>
      <c r="F1280" s="33" t="str">
        <f>IFERROR(VLOOKUP(E1280,リスト!$A$2:$E$49,2,FALSE),"")</f>
        <v/>
      </c>
      <c r="G1280" s="40"/>
      <c r="H1280" s="29"/>
      <c r="I1280" s="46"/>
      <c r="J1280" s="34" t="str">
        <f t="shared" si="77"/>
        <v/>
      </c>
      <c r="K1280" s="28" t="str">
        <f t="shared" si="78"/>
        <v/>
      </c>
      <c r="L1280" s="25" t="str">
        <f t="shared" si="79"/>
        <v/>
      </c>
    </row>
    <row r="1281" spans="2:12" ht="22.5" customHeight="1" x14ac:dyDescent="0.45">
      <c r="B1281" s="30">
        <f t="shared" si="76"/>
        <v>1273</v>
      </c>
      <c r="C1281" s="40"/>
      <c r="D1281" s="41"/>
      <c r="E1281" s="31" t="str">
        <f>IFERROR(IF(OR(確認書!$C$23="",D1281=""),"",確認書!$C$23),"")</f>
        <v/>
      </c>
      <c r="F1281" s="33" t="str">
        <f>IFERROR(VLOOKUP(E1281,リスト!$A$2:$E$49,2,FALSE),"")</f>
        <v/>
      </c>
      <c r="G1281" s="40"/>
      <c r="H1281" s="29"/>
      <c r="I1281" s="46"/>
      <c r="J1281" s="34" t="str">
        <f t="shared" si="77"/>
        <v/>
      </c>
      <c r="K1281" s="28" t="str">
        <f t="shared" si="78"/>
        <v/>
      </c>
      <c r="L1281" s="25" t="str">
        <f t="shared" si="79"/>
        <v/>
      </c>
    </row>
    <row r="1282" spans="2:12" ht="22.5" customHeight="1" x14ac:dyDescent="0.45">
      <c r="B1282" s="30">
        <f t="shared" si="76"/>
        <v>1274</v>
      </c>
      <c r="C1282" s="40"/>
      <c r="D1282" s="41"/>
      <c r="E1282" s="31" t="str">
        <f>IFERROR(IF(OR(確認書!$C$23="",D1282=""),"",確認書!$C$23),"")</f>
        <v/>
      </c>
      <c r="F1282" s="33" t="str">
        <f>IFERROR(VLOOKUP(E1282,リスト!$A$2:$E$49,2,FALSE),"")</f>
        <v/>
      </c>
      <c r="G1282" s="40"/>
      <c r="H1282" s="29"/>
      <c r="I1282" s="46"/>
      <c r="J1282" s="34" t="str">
        <f t="shared" si="77"/>
        <v/>
      </c>
      <c r="K1282" s="28" t="str">
        <f t="shared" si="78"/>
        <v/>
      </c>
      <c r="L1282" s="25" t="str">
        <f t="shared" si="79"/>
        <v/>
      </c>
    </row>
    <row r="1283" spans="2:12" ht="22.5" customHeight="1" x14ac:dyDescent="0.45">
      <c r="B1283" s="30">
        <f t="shared" si="76"/>
        <v>1275</v>
      </c>
      <c r="C1283" s="40"/>
      <c r="D1283" s="41"/>
      <c r="E1283" s="31" t="str">
        <f>IFERROR(IF(OR(確認書!$C$23="",D1283=""),"",確認書!$C$23),"")</f>
        <v/>
      </c>
      <c r="F1283" s="33" t="str">
        <f>IFERROR(VLOOKUP(E1283,リスト!$A$2:$E$49,2,FALSE),"")</f>
        <v/>
      </c>
      <c r="G1283" s="40"/>
      <c r="H1283" s="29"/>
      <c r="I1283" s="46"/>
      <c r="J1283" s="34" t="str">
        <f t="shared" si="77"/>
        <v/>
      </c>
      <c r="K1283" s="28" t="str">
        <f t="shared" si="78"/>
        <v/>
      </c>
      <c r="L1283" s="25" t="str">
        <f t="shared" si="79"/>
        <v/>
      </c>
    </row>
    <row r="1284" spans="2:12" ht="22.5" customHeight="1" x14ac:dyDescent="0.45">
      <c r="B1284" s="30">
        <f t="shared" si="76"/>
        <v>1276</v>
      </c>
      <c r="C1284" s="40"/>
      <c r="D1284" s="41"/>
      <c r="E1284" s="31" t="str">
        <f>IFERROR(IF(OR(確認書!$C$23="",D1284=""),"",確認書!$C$23),"")</f>
        <v/>
      </c>
      <c r="F1284" s="33" t="str">
        <f>IFERROR(VLOOKUP(E1284,リスト!$A$2:$E$49,2,FALSE),"")</f>
        <v/>
      </c>
      <c r="G1284" s="40"/>
      <c r="H1284" s="29"/>
      <c r="I1284" s="46"/>
      <c r="J1284" s="34" t="str">
        <f t="shared" si="77"/>
        <v/>
      </c>
      <c r="K1284" s="28" t="str">
        <f t="shared" si="78"/>
        <v/>
      </c>
      <c r="L1284" s="25" t="str">
        <f t="shared" si="79"/>
        <v/>
      </c>
    </row>
    <row r="1285" spans="2:12" ht="22.5" customHeight="1" x14ac:dyDescent="0.45">
      <c r="B1285" s="30">
        <f t="shared" si="76"/>
        <v>1277</v>
      </c>
      <c r="C1285" s="40"/>
      <c r="D1285" s="41"/>
      <c r="E1285" s="31" t="str">
        <f>IFERROR(IF(OR(確認書!$C$23="",D1285=""),"",確認書!$C$23),"")</f>
        <v/>
      </c>
      <c r="F1285" s="33" t="str">
        <f>IFERROR(VLOOKUP(E1285,リスト!$A$2:$E$49,2,FALSE),"")</f>
        <v/>
      </c>
      <c r="G1285" s="40"/>
      <c r="H1285" s="29"/>
      <c r="I1285" s="46"/>
      <c r="J1285" s="34" t="str">
        <f t="shared" si="77"/>
        <v/>
      </c>
      <c r="K1285" s="28" t="str">
        <f t="shared" si="78"/>
        <v/>
      </c>
      <c r="L1285" s="25" t="str">
        <f t="shared" si="79"/>
        <v/>
      </c>
    </row>
    <row r="1286" spans="2:12" ht="22.5" customHeight="1" x14ac:dyDescent="0.45">
      <c r="B1286" s="30">
        <f t="shared" si="76"/>
        <v>1278</v>
      </c>
      <c r="C1286" s="40"/>
      <c r="D1286" s="41"/>
      <c r="E1286" s="31" t="str">
        <f>IFERROR(IF(OR(確認書!$C$23="",D1286=""),"",確認書!$C$23),"")</f>
        <v/>
      </c>
      <c r="F1286" s="33" t="str">
        <f>IFERROR(VLOOKUP(E1286,リスト!$A$2:$E$49,2,FALSE),"")</f>
        <v/>
      </c>
      <c r="G1286" s="40"/>
      <c r="H1286" s="29"/>
      <c r="I1286" s="46"/>
      <c r="J1286" s="34" t="str">
        <f t="shared" si="77"/>
        <v/>
      </c>
      <c r="K1286" s="28" t="str">
        <f t="shared" si="78"/>
        <v/>
      </c>
      <c r="L1286" s="25" t="str">
        <f t="shared" si="79"/>
        <v/>
      </c>
    </row>
    <row r="1287" spans="2:12" ht="22.5" customHeight="1" x14ac:dyDescent="0.45">
      <c r="B1287" s="30">
        <f t="shared" si="76"/>
        <v>1279</v>
      </c>
      <c r="C1287" s="40"/>
      <c r="D1287" s="41"/>
      <c r="E1287" s="31" t="str">
        <f>IFERROR(IF(OR(確認書!$C$23="",D1287=""),"",確認書!$C$23),"")</f>
        <v/>
      </c>
      <c r="F1287" s="33" t="str">
        <f>IFERROR(VLOOKUP(E1287,リスト!$A$2:$E$49,2,FALSE),"")</f>
        <v/>
      </c>
      <c r="G1287" s="40"/>
      <c r="H1287" s="29"/>
      <c r="I1287" s="46"/>
      <c r="J1287" s="34" t="str">
        <f t="shared" si="77"/>
        <v/>
      </c>
      <c r="K1287" s="28" t="str">
        <f t="shared" si="78"/>
        <v/>
      </c>
      <c r="L1287" s="25" t="str">
        <f t="shared" si="79"/>
        <v/>
      </c>
    </row>
    <row r="1288" spans="2:12" ht="22.5" customHeight="1" x14ac:dyDescent="0.45">
      <c r="B1288" s="30">
        <f t="shared" si="76"/>
        <v>1280</v>
      </c>
      <c r="C1288" s="40"/>
      <c r="D1288" s="41"/>
      <c r="E1288" s="31" t="str">
        <f>IFERROR(IF(OR(確認書!$C$23="",D1288=""),"",確認書!$C$23),"")</f>
        <v/>
      </c>
      <c r="F1288" s="33" t="str">
        <f>IFERROR(VLOOKUP(E1288,リスト!$A$2:$E$49,2,FALSE),"")</f>
        <v/>
      </c>
      <c r="G1288" s="40"/>
      <c r="H1288" s="29"/>
      <c r="I1288" s="46"/>
      <c r="J1288" s="34" t="str">
        <f t="shared" si="77"/>
        <v/>
      </c>
      <c r="K1288" s="28" t="str">
        <f t="shared" si="78"/>
        <v/>
      </c>
      <c r="L1288" s="25" t="str">
        <f t="shared" si="79"/>
        <v/>
      </c>
    </row>
    <row r="1289" spans="2:12" ht="22.5" customHeight="1" x14ac:dyDescent="0.45">
      <c r="B1289" s="30">
        <f t="shared" si="76"/>
        <v>1281</v>
      </c>
      <c r="C1289" s="40"/>
      <c r="D1289" s="41"/>
      <c r="E1289" s="31" t="str">
        <f>IFERROR(IF(OR(確認書!$C$23="",D1289=""),"",確認書!$C$23),"")</f>
        <v/>
      </c>
      <c r="F1289" s="33" t="str">
        <f>IFERROR(VLOOKUP(E1289,リスト!$A$2:$E$49,2,FALSE),"")</f>
        <v/>
      </c>
      <c r="G1289" s="40"/>
      <c r="H1289" s="29"/>
      <c r="I1289" s="46"/>
      <c r="J1289" s="34" t="str">
        <f t="shared" si="77"/>
        <v/>
      </c>
      <c r="K1289" s="28" t="str">
        <f t="shared" si="78"/>
        <v/>
      </c>
      <c r="L1289" s="25" t="str">
        <f t="shared" si="79"/>
        <v/>
      </c>
    </row>
    <row r="1290" spans="2:12" ht="22.5" customHeight="1" x14ac:dyDescent="0.45">
      <c r="B1290" s="30">
        <f t="shared" ref="B1290:B1353" si="80">ROW()-8</f>
        <v>1282</v>
      </c>
      <c r="C1290" s="40"/>
      <c r="D1290" s="41"/>
      <c r="E1290" s="31" t="str">
        <f>IFERROR(IF(OR(確認書!$C$23="",D1290=""),"",確認書!$C$23),"")</f>
        <v/>
      </c>
      <c r="F1290" s="33" t="str">
        <f>IFERROR(VLOOKUP(E1290,リスト!$A$2:$E$49,2,FALSE),"")</f>
        <v/>
      </c>
      <c r="G1290" s="40"/>
      <c r="H1290" s="29"/>
      <c r="I1290" s="46"/>
      <c r="J1290" s="34" t="str">
        <f t="shared" ref="J1290:J1353" si="81">IF(COUNTBLANK(G1290:I1290)=3, "",
 IF(G1290="3.時間給", IF(H1290="", "", H1290),
 IF(OR(G1290="1.月給", G1290="2.日給"),
   IF(OR(H1290="", I1290=""), "", ROUND(H1290/I1290,0)),
 "")))</f>
        <v/>
      </c>
      <c r="K1290" s="28" t="str">
        <f t="shared" ref="K1290:K1353" si="82">IF(OR(E1290="", F1290=""), "",
 IF(NOT(ISNUMBER(J1290)), "",
 IF(J1290&lt;F1290, "×（法定外・特例等対象外です）", "〇")))</f>
        <v/>
      </c>
      <c r="L1290" s="25" t="str">
        <f t="shared" ref="L1290:L1353" si="83">IF(COUNTBLANK(D1290:J1290)=7, "",
 IF(D1290="", "←D列に従業員名を姓名（フルネーム）で入力してください。誤変換にお気を付け下さい。",
 IF(G1290="", "←G列に1.月給～3.時間給を入力してください",
 IF(H1290="", "←H列に金額を入力してください",
 IF(NOT(ISNUMBER(H1290)), "←H列の金額は半角数字で入力してください",
 IF(G1290="3.時間給", "",
 IF(I1290="", "←I列に労働時間を入力してください",
 IF(NOT(ISNUMBER(I1290)), "←I列の労働時間は半角数字で入力してください", ""))))))))</f>
        <v/>
      </c>
    </row>
    <row r="1291" spans="2:12" ht="22.5" customHeight="1" x14ac:dyDescent="0.45">
      <c r="B1291" s="30">
        <f t="shared" si="80"/>
        <v>1283</v>
      </c>
      <c r="C1291" s="40"/>
      <c r="D1291" s="41"/>
      <c r="E1291" s="31" t="str">
        <f>IFERROR(IF(OR(確認書!$C$23="",D1291=""),"",確認書!$C$23),"")</f>
        <v/>
      </c>
      <c r="F1291" s="33" t="str">
        <f>IFERROR(VLOOKUP(E1291,リスト!$A$2:$E$49,2,FALSE),"")</f>
        <v/>
      </c>
      <c r="G1291" s="40"/>
      <c r="H1291" s="29"/>
      <c r="I1291" s="46"/>
      <c r="J1291" s="34" t="str">
        <f t="shared" si="81"/>
        <v/>
      </c>
      <c r="K1291" s="28" t="str">
        <f t="shared" si="82"/>
        <v/>
      </c>
      <c r="L1291" s="25" t="str">
        <f t="shared" si="83"/>
        <v/>
      </c>
    </row>
    <row r="1292" spans="2:12" ht="22.5" customHeight="1" x14ac:dyDescent="0.45">
      <c r="B1292" s="30">
        <f t="shared" si="80"/>
        <v>1284</v>
      </c>
      <c r="C1292" s="40"/>
      <c r="D1292" s="41"/>
      <c r="E1292" s="31" t="str">
        <f>IFERROR(IF(OR(確認書!$C$23="",D1292=""),"",確認書!$C$23),"")</f>
        <v/>
      </c>
      <c r="F1292" s="33" t="str">
        <f>IFERROR(VLOOKUP(E1292,リスト!$A$2:$E$49,2,FALSE),"")</f>
        <v/>
      </c>
      <c r="G1292" s="40"/>
      <c r="H1292" s="29"/>
      <c r="I1292" s="46"/>
      <c r="J1292" s="34" t="str">
        <f t="shared" si="81"/>
        <v/>
      </c>
      <c r="K1292" s="28" t="str">
        <f t="shared" si="82"/>
        <v/>
      </c>
      <c r="L1292" s="25" t="str">
        <f t="shared" si="83"/>
        <v/>
      </c>
    </row>
    <row r="1293" spans="2:12" ht="22.5" customHeight="1" x14ac:dyDescent="0.45">
      <c r="B1293" s="30">
        <f t="shared" si="80"/>
        <v>1285</v>
      </c>
      <c r="C1293" s="40"/>
      <c r="D1293" s="41"/>
      <c r="E1293" s="31" t="str">
        <f>IFERROR(IF(OR(確認書!$C$23="",D1293=""),"",確認書!$C$23),"")</f>
        <v/>
      </c>
      <c r="F1293" s="33" t="str">
        <f>IFERROR(VLOOKUP(E1293,リスト!$A$2:$E$49,2,FALSE),"")</f>
        <v/>
      </c>
      <c r="G1293" s="40"/>
      <c r="H1293" s="29"/>
      <c r="I1293" s="46"/>
      <c r="J1293" s="34" t="str">
        <f t="shared" si="81"/>
        <v/>
      </c>
      <c r="K1293" s="28" t="str">
        <f t="shared" si="82"/>
        <v/>
      </c>
      <c r="L1293" s="25" t="str">
        <f t="shared" si="83"/>
        <v/>
      </c>
    </row>
    <row r="1294" spans="2:12" ht="22.5" customHeight="1" x14ac:dyDescent="0.45">
      <c r="B1294" s="30">
        <f t="shared" si="80"/>
        <v>1286</v>
      </c>
      <c r="C1294" s="40"/>
      <c r="D1294" s="41"/>
      <c r="E1294" s="31" t="str">
        <f>IFERROR(IF(OR(確認書!$C$23="",D1294=""),"",確認書!$C$23),"")</f>
        <v/>
      </c>
      <c r="F1294" s="33" t="str">
        <f>IFERROR(VLOOKUP(E1294,リスト!$A$2:$E$49,2,FALSE),"")</f>
        <v/>
      </c>
      <c r="G1294" s="40"/>
      <c r="H1294" s="29"/>
      <c r="I1294" s="46"/>
      <c r="J1294" s="34" t="str">
        <f t="shared" si="81"/>
        <v/>
      </c>
      <c r="K1294" s="28" t="str">
        <f t="shared" si="82"/>
        <v/>
      </c>
      <c r="L1294" s="25" t="str">
        <f t="shared" si="83"/>
        <v/>
      </c>
    </row>
    <row r="1295" spans="2:12" ht="22.5" customHeight="1" x14ac:dyDescent="0.45">
      <c r="B1295" s="30">
        <f t="shared" si="80"/>
        <v>1287</v>
      </c>
      <c r="C1295" s="40"/>
      <c r="D1295" s="41"/>
      <c r="E1295" s="31" t="str">
        <f>IFERROR(IF(OR(確認書!$C$23="",D1295=""),"",確認書!$C$23),"")</f>
        <v/>
      </c>
      <c r="F1295" s="33" t="str">
        <f>IFERROR(VLOOKUP(E1295,リスト!$A$2:$E$49,2,FALSE),"")</f>
        <v/>
      </c>
      <c r="G1295" s="40"/>
      <c r="H1295" s="29"/>
      <c r="I1295" s="46"/>
      <c r="J1295" s="34" t="str">
        <f t="shared" si="81"/>
        <v/>
      </c>
      <c r="K1295" s="28" t="str">
        <f t="shared" si="82"/>
        <v/>
      </c>
      <c r="L1295" s="25" t="str">
        <f t="shared" si="83"/>
        <v/>
      </c>
    </row>
    <row r="1296" spans="2:12" ht="22.5" customHeight="1" x14ac:dyDescent="0.45">
      <c r="B1296" s="30">
        <f t="shared" si="80"/>
        <v>1288</v>
      </c>
      <c r="C1296" s="40"/>
      <c r="D1296" s="41"/>
      <c r="E1296" s="31" t="str">
        <f>IFERROR(IF(OR(確認書!$C$23="",D1296=""),"",確認書!$C$23),"")</f>
        <v/>
      </c>
      <c r="F1296" s="33" t="str">
        <f>IFERROR(VLOOKUP(E1296,リスト!$A$2:$E$49,2,FALSE),"")</f>
        <v/>
      </c>
      <c r="G1296" s="40"/>
      <c r="H1296" s="29"/>
      <c r="I1296" s="46"/>
      <c r="J1296" s="34" t="str">
        <f t="shared" si="81"/>
        <v/>
      </c>
      <c r="K1296" s="28" t="str">
        <f t="shared" si="82"/>
        <v/>
      </c>
      <c r="L1296" s="25" t="str">
        <f t="shared" si="83"/>
        <v/>
      </c>
    </row>
    <row r="1297" spans="2:12" ht="22.5" customHeight="1" x14ac:dyDescent="0.45">
      <c r="B1297" s="30">
        <f t="shared" si="80"/>
        <v>1289</v>
      </c>
      <c r="C1297" s="40"/>
      <c r="D1297" s="41"/>
      <c r="E1297" s="31" t="str">
        <f>IFERROR(IF(OR(確認書!$C$23="",D1297=""),"",確認書!$C$23),"")</f>
        <v/>
      </c>
      <c r="F1297" s="33" t="str">
        <f>IFERROR(VLOOKUP(E1297,リスト!$A$2:$E$49,2,FALSE),"")</f>
        <v/>
      </c>
      <c r="G1297" s="40"/>
      <c r="H1297" s="29"/>
      <c r="I1297" s="46"/>
      <c r="J1297" s="34" t="str">
        <f t="shared" si="81"/>
        <v/>
      </c>
      <c r="K1297" s="28" t="str">
        <f t="shared" si="82"/>
        <v/>
      </c>
      <c r="L1297" s="25" t="str">
        <f t="shared" si="83"/>
        <v/>
      </c>
    </row>
    <row r="1298" spans="2:12" ht="22.5" customHeight="1" x14ac:dyDescent="0.45">
      <c r="B1298" s="30">
        <f t="shared" si="80"/>
        <v>1290</v>
      </c>
      <c r="C1298" s="40"/>
      <c r="D1298" s="41"/>
      <c r="E1298" s="31" t="str">
        <f>IFERROR(IF(OR(確認書!$C$23="",D1298=""),"",確認書!$C$23),"")</f>
        <v/>
      </c>
      <c r="F1298" s="33" t="str">
        <f>IFERROR(VLOOKUP(E1298,リスト!$A$2:$E$49,2,FALSE),"")</f>
        <v/>
      </c>
      <c r="G1298" s="40"/>
      <c r="H1298" s="29"/>
      <c r="I1298" s="46"/>
      <c r="J1298" s="34" t="str">
        <f t="shared" si="81"/>
        <v/>
      </c>
      <c r="K1298" s="28" t="str">
        <f t="shared" si="82"/>
        <v/>
      </c>
      <c r="L1298" s="25" t="str">
        <f t="shared" si="83"/>
        <v/>
      </c>
    </row>
    <row r="1299" spans="2:12" ht="22.5" customHeight="1" x14ac:dyDescent="0.45">
      <c r="B1299" s="30">
        <f t="shared" si="80"/>
        <v>1291</v>
      </c>
      <c r="C1299" s="40"/>
      <c r="D1299" s="41"/>
      <c r="E1299" s="31" t="str">
        <f>IFERROR(IF(OR(確認書!$C$23="",D1299=""),"",確認書!$C$23),"")</f>
        <v/>
      </c>
      <c r="F1299" s="33" t="str">
        <f>IFERROR(VLOOKUP(E1299,リスト!$A$2:$E$49,2,FALSE),"")</f>
        <v/>
      </c>
      <c r="G1299" s="40"/>
      <c r="H1299" s="29"/>
      <c r="I1299" s="46"/>
      <c r="J1299" s="34" t="str">
        <f t="shared" si="81"/>
        <v/>
      </c>
      <c r="K1299" s="28" t="str">
        <f t="shared" si="82"/>
        <v/>
      </c>
      <c r="L1299" s="25" t="str">
        <f t="shared" si="83"/>
        <v/>
      </c>
    </row>
    <row r="1300" spans="2:12" ht="22.5" customHeight="1" x14ac:dyDescent="0.45">
      <c r="B1300" s="30">
        <f t="shared" si="80"/>
        <v>1292</v>
      </c>
      <c r="C1300" s="40"/>
      <c r="D1300" s="41"/>
      <c r="E1300" s="31" t="str">
        <f>IFERROR(IF(OR(確認書!$C$23="",D1300=""),"",確認書!$C$23),"")</f>
        <v/>
      </c>
      <c r="F1300" s="33" t="str">
        <f>IFERROR(VLOOKUP(E1300,リスト!$A$2:$E$49,2,FALSE),"")</f>
        <v/>
      </c>
      <c r="G1300" s="40"/>
      <c r="H1300" s="29"/>
      <c r="I1300" s="46"/>
      <c r="J1300" s="34" t="str">
        <f t="shared" si="81"/>
        <v/>
      </c>
      <c r="K1300" s="28" t="str">
        <f t="shared" si="82"/>
        <v/>
      </c>
      <c r="L1300" s="25" t="str">
        <f t="shared" si="83"/>
        <v/>
      </c>
    </row>
    <row r="1301" spans="2:12" ht="22.5" customHeight="1" x14ac:dyDescent="0.45">
      <c r="B1301" s="30">
        <f t="shared" si="80"/>
        <v>1293</v>
      </c>
      <c r="C1301" s="40"/>
      <c r="D1301" s="41"/>
      <c r="E1301" s="31" t="str">
        <f>IFERROR(IF(OR(確認書!$C$23="",D1301=""),"",確認書!$C$23),"")</f>
        <v/>
      </c>
      <c r="F1301" s="33" t="str">
        <f>IFERROR(VLOOKUP(E1301,リスト!$A$2:$E$49,2,FALSE),"")</f>
        <v/>
      </c>
      <c r="G1301" s="40"/>
      <c r="H1301" s="29"/>
      <c r="I1301" s="46"/>
      <c r="J1301" s="34" t="str">
        <f t="shared" si="81"/>
        <v/>
      </c>
      <c r="K1301" s="28" t="str">
        <f t="shared" si="82"/>
        <v/>
      </c>
      <c r="L1301" s="25" t="str">
        <f t="shared" si="83"/>
        <v/>
      </c>
    </row>
    <row r="1302" spans="2:12" ht="22.5" customHeight="1" x14ac:dyDescent="0.45">
      <c r="B1302" s="30">
        <f t="shared" si="80"/>
        <v>1294</v>
      </c>
      <c r="C1302" s="40"/>
      <c r="D1302" s="41"/>
      <c r="E1302" s="31" t="str">
        <f>IFERROR(IF(OR(確認書!$C$23="",D1302=""),"",確認書!$C$23),"")</f>
        <v/>
      </c>
      <c r="F1302" s="33" t="str">
        <f>IFERROR(VLOOKUP(E1302,リスト!$A$2:$E$49,2,FALSE),"")</f>
        <v/>
      </c>
      <c r="G1302" s="40"/>
      <c r="H1302" s="29"/>
      <c r="I1302" s="46"/>
      <c r="J1302" s="34" t="str">
        <f t="shared" si="81"/>
        <v/>
      </c>
      <c r="K1302" s="28" t="str">
        <f t="shared" si="82"/>
        <v/>
      </c>
      <c r="L1302" s="25" t="str">
        <f t="shared" si="83"/>
        <v/>
      </c>
    </row>
    <row r="1303" spans="2:12" ht="22.5" customHeight="1" x14ac:dyDescent="0.45">
      <c r="B1303" s="30">
        <f t="shared" si="80"/>
        <v>1295</v>
      </c>
      <c r="C1303" s="40"/>
      <c r="D1303" s="41"/>
      <c r="E1303" s="31" t="str">
        <f>IFERROR(IF(OR(確認書!$C$23="",D1303=""),"",確認書!$C$23),"")</f>
        <v/>
      </c>
      <c r="F1303" s="33" t="str">
        <f>IFERROR(VLOOKUP(E1303,リスト!$A$2:$E$49,2,FALSE),"")</f>
        <v/>
      </c>
      <c r="G1303" s="40"/>
      <c r="H1303" s="29"/>
      <c r="I1303" s="46"/>
      <c r="J1303" s="34" t="str">
        <f t="shared" si="81"/>
        <v/>
      </c>
      <c r="K1303" s="28" t="str">
        <f t="shared" si="82"/>
        <v/>
      </c>
      <c r="L1303" s="25" t="str">
        <f t="shared" si="83"/>
        <v/>
      </c>
    </row>
    <row r="1304" spans="2:12" ht="22.5" customHeight="1" x14ac:dyDescent="0.45">
      <c r="B1304" s="30">
        <f t="shared" si="80"/>
        <v>1296</v>
      </c>
      <c r="C1304" s="40"/>
      <c r="D1304" s="41"/>
      <c r="E1304" s="31" t="str">
        <f>IFERROR(IF(OR(確認書!$C$23="",D1304=""),"",確認書!$C$23),"")</f>
        <v/>
      </c>
      <c r="F1304" s="33" t="str">
        <f>IFERROR(VLOOKUP(E1304,リスト!$A$2:$E$49,2,FALSE),"")</f>
        <v/>
      </c>
      <c r="G1304" s="40"/>
      <c r="H1304" s="29"/>
      <c r="I1304" s="46"/>
      <c r="J1304" s="34" t="str">
        <f t="shared" si="81"/>
        <v/>
      </c>
      <c r="K1304" s="28" t="str">
        <f t="shared" si="82"/>
        <v/>
      </c>
      <c r="L1304" s="25" t="str">
        <f t="shared" si="83"/>
        <v/>
      </c>
    </row>
    <row r="1305" spans="2:12" ht="22.5" customHeight="1" x14ac:dyDescent="0.45">
      <c r="B1305" s="30">
        <f t="shared" si="80"/>
        <v>1297</v>
      </c>
      <c r="C1305" s="40"/>
      <c r="D1305" s="41"/>
      <c r="E1305" s="31" t="str">
        <f>IFERROR(IF(OR(確認書!$C$23="",D1305=""),"",確認書!$C$23),"")</f>
        <v/>
      </c>
      <c r="F1305" s="33" t="str">
        <f>IFERROR(VLOOKUP(E1305,リスト!$A$2:$E$49,2,FALSE),"")</f>
        <v/>
      </c>
      <c r="G1305" s="40"/>
      <c r="H1305" s="29"/>
      <c r="I1305" s="46"/>
      <c r="J1305" s="34" t="str">
        <f t="shared" si="81"/>
        <v/>
      </c>
      <c r="K1305" s="28" t="str">
        <f t="shared" si="82"/>
        <v/>
      </c>
      <c r="L1305" s="25" t="str">
        <f t="shared" si="83"/>
        <v/>
      </c>
    </row>
    <row r="1306" spans="2:12" ht="22.5" customHeight="1" x14ac:dyDescent="0.45">
      <c r="B1306" s="30">
        <f t="shared" si="80"/>
        <v>1298</v>
      </c>
      <c r="C1306" s="40"/>
      <c r="D1306" s="41"/>
      <c r="E1306" s="31" t="str">
        <f>IFERROR(IF(OR(確認書!$C$23="",D1306=""),"",確認書!$C$23),"")</f>
        <v/>
      </c>
      <c r="F1306" s="33" t="str">
        <f>IFERROR(VLOOKUP(E1306,リスト!$A$2:$E$49,2,FALSE),"")</f>
        <v/>
      </c>
      <c r="G1306" s="40"/>
      <c r="H1306" s="29"/>
      <c r="I1306" s="46"/>
      <c r="J1306" s="34" t="str">
        <f t="shared" si="81"/>
        <v/>
      </c>
      <c r="K1306" s="28" t="str">
        <f t="shared" si="82"/>
        <v/>
      </c>
      <c r="L1306" s="25" t="str">
        <f t="shared" si="83"/>
        <v/>
      </c>
    </row>
    <row r="1307" spans="2:12" ht="22.5" customHeight="1" x14ac:dyDescent="0.45">
      <c r="B1307" s="30">
        <f t="shared" si="80"/>
        <v>1299</v>
      </c>
      <c r="C1307" s="40"/>
      <c r="D1307" s="41"/>
      <c r="E1307" s="31" t="str">
        <f>IFERROR(IF(OR(確認書!$C$23="",D1307=""),"",確認書!$C$23),"")</f>
        <v/>
      </c>
      <c r="F1307" s="33" t="str">
        <f>IFERROR(VLOOKUP(E1307,リスト!$A$2:$E$49,2,FALSE),"")</f>
        <v/>
      </c>
      <c r="G1307" s="40"/>
      <c r="H1307" s="29"/>
      <c r="I1307" s="46"/>
      <c r="J1307" s="34" t="str">
        <f t="shared" si="81"/>
        <v/>
      </c>
      <c r="K1307" s="28" t="str">
        <f t="shared" si="82"/>
        <v/>
      </c>
      <c r="L1307" s="25" t="str">
        <f t="shared" si="83"/>
        <v/>
      </c>
    </row>
    <row r="1308" spans="2:12" ht="22.5" customHeight="1" x14ac:dyDescent="0.45">
      <c r="B1308" s="30">
        <f t="shared" si="80"/>
        <v>1300</v>
      </c>
      <c r="C1308" s="40"/>
      <c r="D1308" s="41"/>
      <c r="E1308" s="31" t="str">
        <f>IFERROR(IF(OR(確認書!$C$23="",D1308=""),"",確認書!$C$23),"")</f>
        <v/>
      </c>
      <c r="F1308" s="33" t="str">
        <f>IFERROR(VLOOKUP(E1308,リスト!$A$2:$E$49,2,FALSE),"")</f>
        <v/>
      </c>
      <c r="G1308" s="40"/>
      <c r="H1308" s="29"/>
      <c r="I1308" s="46"/>
      <c r="J1308" s="34" t="str">
        <f t="shared" si="81"/>
        <v/>
      </c>
      <c r="K1308" s="28" t="str">
        <f t="shared" si="82"/>
        <v/>
      </c>
      <c r="L1308" s="25" t="str">
        <f t="shared" si="83"/>
        <v/>
      </c>
    </row>
    <row r="1309" spans="2:12" ht="22.5" customHeight="1" x14ac:dyDescent="0.45">
      <c r="B1309" s="30">
        <f t="shared" si="80"/>
        <v>1301</v>
      </c>
      <c r="C1309" s="40"/>
      <c r="D1309" s="41"/>
      <c r="E1309" s="31" t="str">
        <f>IFERROR(IF(OR(確認書!$C$23="",D1309=""),"",確認書!$C$23),"")</f>
        <v/>
      </c>
      <c r="F1309" s="33" t="str">
        <f>IFERROR(VLOOKUP(E1309,リスト!$A$2:$E$49,2,FALSE),"")</f>
        <v/>
      </c>
      <c r="G1309" s="40"/>
      <c r="H1309" s="29"/>
      <c r="I1309" s="46"/>
      <c r="J1309" s="34" t="str">
        <f t="shared" si="81"/>
        <v/>
      </c>
      <c r="K1309" s="28" t="str">
        <f t="shared" si="82"/>
        <v/>
      </c>
      <c r="L1309" s="25" t="str">
        <f t="shared" si="83"/>
        <v/>
      </c>
    </row>
    <row r="1310" spans="2:12" ht="22.5" customHeight="1" x14ac:dyDescent="0.45">
      <c r="B1310" s="30">
        <f t="shared" si="80"/>
        <v>1302</v>
      </c>
      <c r="C1310" s="40"/>
      <c r="D1310" s="41"/>
      <c r="E1310" s="31" t="str">
        <f>IFERROR(IF(OR(確認書!$C$23="",D1310=""),"",確認書!$C$23),"")</f>
        <v/>
      </c>
      <c r="F1310" s="33" t="str">
        <f>IFERROR(VLOOKUP(E1310,リスト!$A$2:$E$49,2,FALSE),"")</f>
        <v/>
      </c>
      <c r="G1310" s="40"/>
      <c r="H1310" s="29"/>
      <c r="I1310" s="46"/>
      <c r="J1310" s="34" t="str">
        <f t="shared" si="81"/>
        <v/>
      </c>
      <c r="K1310" s="28" t="str">
        <f t="shared" si="82"/>
        <v/>
      </c>
      <c r="L1310" s="25" t="str">
        <f t="shared" si="83"/>
        <v/>
      </c>
    </row>
    <row r="1311" spans="2:12" ht="22.5" customHeight="1" x14ac:dyDescent="0.45">
      <c r="B1311" s="30">
        <f t="shared" si="80"/>
        <v>1303</v>
      </c>
      <c r="C1311" s="40"/>
      <c r="D1311" s="41"/>
      <c r="E1311" s="31" t="str">
        <f>IFERROR(IF(OR(確認書!$C$23="",D1311=""),"",確認書!$C$23),"")</f>
        <v/>
      </c>
      <c r="F1311" s="33" t="str">
        <f>IFERROR(VLOOKUP(E1311,リスト!$A$2:$E$49,2,FALSE),"")</f>
        <v/>
      </c>
      <c r="G1311" s="40"/>
      <c r="H1311" s="29"/>
      <c r="I1311" s="46"/>
      <c r="J1311" s="34" t="str">
        <f t="shared" si="81"/>
        <v/>
      </c>
      <c r="K1311" s="28" t="str">
        <f t="shared" si="82"/>
        <v/>
      </c>
      <c r="L1311" s="25" t="str">
        <f t="shared" si="83"/>
        <v/>
      </c>
    </row>
    <row r="1312" spans="2:12" ht="22.5" customHeight="1" x14ac:dyDescent="0.45">
      <c r="B1312" s="30">
        <f t="shared" si="80"/>
        <v>1304</v>
      </c>
      <c r="C1312" s="40"/>
      <c r="D1312" s="41"/>
      <c r="E1312" s="31" t="str">
        <f>IFERROR(IF(OR(確認書!$C$23="",D1312=""),"",確認書!$C$23),"")</f>
        <v/>
      </c>
      <c r="F1312" s="33" t="str">
        <f>IFERROR(VLOOKUP(E1312,リスト!$A$2:$E$49,2,FALSE),"")</f>
        <v/>
      </c>
      <c r="G1312" s="40"/>
      <c r="H1312" s="29"/>
      <c r="I1312" s="46"/>
      <c r="J1312" s="34" t="str">
        <f t="shared" si="81"/>
        <v/>
      </c>
      <c r="K1312" s="28" t="str">
        <f t="shared" si="82"/>
        <v/>
      </c>
      <c r="L1312" s="25" t="str">
        <f t="shared" si="83"/>
        <v/>
      </c>
    </row>
    <row r="1313" spans="2:12" ht="22.5" customHeight="1" x14ac:dyDescent="0.45">
      <c r="B1313" s="30">
        <f t="shared" si="80"/>
        <v>1305</v>
      </c>
      <c r="C1313" s="40"/>
      <c r="D1313" s="41"/>
      <c r="E1313" s="31" t="str">
        <f>IFERROR(IF(OR(確認書!$C$23="",D1313=""),"",確認書!$C$23),"")</f>
        <v/>
      </c>
      <c r="F1313" s="33" t="str">
        <f>IFERROR(VLOOKUP(E1313,リスト!$A$2:$E$49,2,FALSE),"")</f>
        <v/>
      </c>
      <c r="G1313" s="40"/>
      <c r="H1313" s="29"/>
      <c r="I1313" s="46"/>
      <c r="J1313" s="34" t="str">
        <f t="shared" si="81"/>
        <v/>
      </c>
      <c r="K1313" s="28" t="str">
        <f t="shared" si="82"/>
        <v/>
      </c>
      <c r="L1313" s="25" t="str">
        <f t="shared" si="83"/>
        <v/>
      </c>
    </row>
    <row r="1314" spans="2:12" ht="22.5" customHeight="1" x14ac:dyDescent="0.45">
      <c r="B1314" s="30">
        <f t="shared" si="80"/>
        <v>1306</v>
      </c>
      <c r="C1314" s="40"/>
      <c r="D1314" s="41"/>
      <c r="E1314" s="31" t="str">
        <f>IFERROR(IF(OR(確認書!$C$23="",D1314=""),"",確認書!$C$23),"")</f>
        <v/>
      </c>
      <c r="F1314" s="33" t="str">
        <f>IFERROR(VLOOKUP(E1314,リスト!$A$2:$E$49,2,FALSE),"")</f>
        <v/>
      </c>
      <c r="G1314" s="40"/>
      <c r="H1314" s="29"/>
      <c r="I1314" s="46"/>
      <c r="J1314" s="34" t="str">
        <f t="shared" si="81"/>
        <v/>
      </c>
      <c r="K1314" s="28" t="str">
        <f t="shared" si="82"/>
        <v/>
      </c>
      <c r="L1314" s="25" t="str">
        <f t="shared" si="83"/>
        <v/>
      </c>
    </row>
    <row r="1315" spans="2:12" ht="22.5" customHeight="1" x14ac:dyDescent="0.45">
      <c r="B1315" s="30">
        <f t="shared" si="80"/>
        <v>1307</v>
      </c>
      <c r="C1315" s="40"/>
      <c r="D1315" s="41"/>
      <c r="E1315" s="31" t="str">
        <f>IFERROR(IF(OR(確認書!$C$23="",D1315=""),"",確認書!$C$23),"")</f>
        <v/>
      </c>
      <c r="F1315" s="33" t="str">
        <f>IFERROR(VLOOKUP(E1315,リスト!$A$2:$E$49,2,FALSE),"")</f>
        <v/>
      </c>
      <c r="G1315" s="40"/>
      <c r="H1315" s="29"/>
      <c r="I1315" s="46"/>
      <c r="J1315" s="34" t="str">
        <f t="shared" si="81"/>
        <v/>
      </c>
      <c r="K1315" s="28" t="str">
        <f t="shared" si="82"/>
        <v/>
      </c>
      <c r="L1315" s="25" t="str">
        <f t="shared" si="83"/>
        <v/>
      </c>
    </row>
    <row r="1316" spans="2:12" ht="22.5" customHeight="1" x14ac:dyDescent="0.45">
      <c r="B1316" s="30">
        <f t="shared" si="80"/>
        <v>1308</v>
      </c>
      <c r="C1316" s="40"/>
      <c r="D1316" s="41"/>
      <c r="E1316" s="31" t="str">
        <f>IFERROR(IF(OR(確認書!$C$23="",D1316=""),"",確認書!$C$23),"")</f>
        <v/>
      </c>
      <c r="F1316" s="33" t="str">
        <f>IFERROR(VLOOKUP(E1316,リスト!$A$2:$E$49,2,FALSE),"")</f>
        <v/>
      </c>
      <c r="G1316" s="40"/>
      <c r="H1316" s="29"/>
      <c r="I1316" s="46"/>
      <c r="J1316" s="34" t="str">
        <f t="shared" si="81"/>
        <v/>
      </c>
      <c r="K1316" s="28" t="str">
        <f t="shared" si="82"/>
        <v/>
      </c>
      <c r="L1316" s="25" t="str">
        <f t="shared" si="83"/>
        <v/>
      </c>
    </row>
    <row r="1317" spans="2:12" ht="22.5" customHeight="1" x14ac:dyDescent="0.45">
      <c r="B1317" s="30">
        <f t="shared" si="80"/>
        <v>1309</v>
      </c>
      <c r="C1317" s="40"/>
      <c r="D1317" s="41"/>
      <c r="E1317" s="31" t="str">
        <f>IFERROR(IF(OR(確認書!$C$23="",D1317=""),"",確認書!$C$23),"")</f>
        <v/>
      </c>
      <c r="F1317" s="33" t="str">
        <f>IFERROR(VLOOKUP(E1317,リスト!$A$2:$E$49,2,FALSE),"")</f>
        <v/>
      </c>
      <c r="G1317" s="40"/>
      <c r="H1317" s="29"/>
      <c r="I1317" s="46"/>
      <c r="J1317" s="34" t="str">
        <f t="shared" si="81"/>
        <v/>
      </c>
      <c r="K1317" s="28" t="str">
        <f t="shared" si="82"/>
        <v/>
      </c>
      <c r="L1317" s="25" t="str">
        <f t="shared" si="83"/>
        <v/>
      </c>
    </row>
    <row r="1318" spans="2:12" ht="22.5" customHeight="1" x14ac:dyDescent="0.45">
      <c r="B1318" s="30">
        <f t="shared" si="80"/>
        <v>1310</v>
      </c>
      <c r="C1318" s="40"/>
      <c r="D1318" s="41"/>
      <c r="E1318" s="31" t="str">
        <f>IFERROR(IF(OR(確認書!$C$23="",D1318=""),"",確認書!$C$23),"")</f>
        <v/>
      </c>
      <c r="F1318" s="33" t="str">
        <f>IFERROR(VLOOKUP(E1318,リスト!$A$2:$E$49,2,FALSE),"")</f>
        <v/>
      </c>
      <c r="G1318" s="40"/>
      <c r="H1318" s="29"/>
      <c r="I1318" s="46"/>
      <c r="J1318" s="34" t="str">
        <f t="shared" si="81"/>
        <v/>
      </c>
      <c r="K1318" s="28" t="str">
        <f t="shared" si="82"/>
        <v/>
      </c>
      <c r="L1318" s="25" t="str">
        <f t="shared" si="83"/>
        <v/>
      </c>
    </row>
    <row r="1319" spans="2:12" ht="22.5" customHeight="1" x14ac:dyDescent="0.45">
      <c r="B1319" s="30">
        <f t="shared" si="80"/>
        <v>1311</v>
      </c>
      <c r="C1319" s="40"/>
      <c r="D1319" s="41"/>
      <c r="E1319" s="31" t="str">
        <f>IFERROR(IF(OR(確認書!$C$23="",D1319=""),"",確認書!$C$23),"")</f>
        <v/>
      </c>
      <c r="F1319" s="33" t="str">
        <f>IFERROR(VLOOKUP(E1319,リスト!$A$2:$E$49,2,FALSE),"")</f>
        <v/>
      </c>
      <c r="G1319" s="40"/>
      <c r="H1319" s="29"/>
      <c r="I1319" s="46"/>
      <c r="J1319" s="34" t="str">
        <f t="shared" si="81"/>
        <v/>
      </c>
      <c r="K1319" s="28" t="str">
        <f t="shared" si="82"/>
        <v/>
      </c>
      <c r="L1319" s="25" t="str">
        <f t="shared" si="83"/>
        <v/>
      </c>
    </row>
    <row r="1320" spans="2:12" ht="22.5" customHeight="1" x14ac:dyDescent="0.45">
      <c r="B1320" s="30">
        <f t="shared" si="80"/>
        <v>1312</v>
      </c>
      <c r="C1320" s="40"/>
      <c r="D1320" s="41"/>
      <c r="E1320" s="31" t="str">
        <f>IFERROR(IF(OR(確認書!$C$23="",D1320=""),"",確認書!$C$23),"")</f>
        <v/>
      </c>
      <c r="F1320" s="33" t="str">
        <f>IFERROR(VLOOKUP(E1320,リスト!$A$2:$E$49,2,FALSE),"")</f>
        <v/>
      </c>
      <c r="G1320" s="40"/>
      <c r="H1320" s="29"/>
      <c r="I1320" s="46"/>
      <c r="J1320" s="34" t="str">
        <f t="shared" si="81"/>
        <v/>
      </c>
      <c r="K1320" s="28" t="str">
        <f t="shared" si="82"/>
        <v/>
      </c>
      <c r="L1320" s="25" t="str">
        <f t="shared" si="83"/>
        <v/>
      </c>
    </row>
    <row r="1321" spans="2:12" ht="22.5" customHeight="1" x14ac:dyDescent="0.45">
      <c r="B1321" s="30">
        <f t="shared" si="80"/>
        <v>1313</v>
      </c>
      <c r="C1321" s="40"/>
      <c r="D1321" s="41"/>
      <c r="E1321" s="31" t="str">
        <f>IFERROR(IF(OR(確認書!$C$23="",D1321=""),"",確認書!$C$23),"")</f>
        <v/>
      </c>
      <c r="F1321" s="33" t="str">
        <f>IFERROR(VLOOKUP(E1321,リスト!$A$2:$E$49,2,FALSE),"")</f>
        <v/>
      </c>
      <c r="G1321" s="40"/>
      <c r="H1321" s="29"/>
      <c r="I1321" s="46"/>
      <c r="J1321" s="34" t="str">
        <f t="shared" si="81"/>
        <v/>
      </c>
      <c r="K1321" s="28" t="str">
        <f t="shared" si="82"/>
        <v/>
      </c>
      <c r="L1321" s="25" t="str">
        <f t="shared" si="83"/>
        <v/>
      </c>
    </row>
    <row r="1322" spans="2:12" ht="22.5" customHeight="1" x14ac:dyDescent="0.45">
      <c r="B1322" s="30">
        <f t="shared" si="80"/>
        <v>1314</v>
      </c>
      <c r="C1322" s="40"/>
      <c r="D1322" s="41"/>
      <c r="E1322" s="31" t="str">
        <f>IFERROR(IF(OR(確認書!$C$23="",D1322=""),"",確認書!$C$23),"")</f>
        <v/>
      </c>
      <c r="F1322" s="33" t="str">
        <f>IFERROR(VLOOKUP(E1322,リスト!$A$2:$E$49,2,FALSE),"")</f>
        <v/>
      </c>
      <c r="G1322" s="40"/>
      <c r="H1322" s="29"/>
      <c r="I1322" s="46"/>
      <c r="J1322" s="34" t="str">
        <f t="shared" si="81"/>
        <v/>
      </c>
      <c r="K1322" s="28" t="str">
        <f t="shared" si="82"/>
        <v/>
      </c>
      <c r="L1322" s="25" t="str">
        <f t="shared" si="83"/>
        <v/>
      </c>
    </row>
    <row r="1323" spans="2:12" ht="22.5" customHeight="1" x14ac:dyDescent="0.45">
      <c r="B1323" s="30">
        <f t="shared" si="80"/>
        <v>1315</v>
      </c>
      <c r="C1323" s="40"/>
      <c r="D1323" s="41"/>
      <c r="E1323" s="31" t="str">
        <f>IFERROR(IF(OR(確認書!$C$23="",D1323=""),"",確認書!$C$23),"")</f>
        <v/>
      </c>
      <c r="F1323" s="33" t="str">
        <f>IFERROR(VLOOKUP(E1323,リスト!$A$2:$E$49,2,FALSE),"")</f>
        <v/>
      </c>
      <c r="G1323" s="40"/>
      <c r="H1323" s="29"/>
      <c r="I1323" s="46"/>
      <c r="J1323" s="34" t="str">
        <f t="shared" si="81"/>
        <v/>
      </c>
      <c r="K1323" s="28" t="str">
        <f t="shared" si="82"/>
        <v/>
      </c>
      <c r="L1323" s="25" t="str">
        <f t="shared" si="83"/>
        <v/>
      </c>
    </row>
    <row r="1324" spans="2:12" ht="22.5" customHeight="1" x14ac:dyDescent="0.45">
      <c r="B1324" s="30">
        <f t="shared" si="80"/>
        <v>1316</v>
      </c>
      <c r="C1324" s="40"/>
      <c r="D1324" s="41"/>
      <c r="E1324" s="31" t="str">
        <f>IFERROR(IF(OR(確認書!$C$23="",D1324=""),"",確認書!$C$23),"")</f>
        <v/>
      </c>
      <c r="F1324" s="33" t="str">
        <f>IFERROR(VLOOKUP(E1324,リスト!$A$2:$E$49,2,FALSE),"")</f>
        <v/>
      </c>
      <c r="G1324" s="40"/>
      <c r="H1324" s="29"/>
      <c r="I1324" s="46"/>
      <c r="J1324" s="34" t="str">
        <f t="shared" si="81"/>
        <v/>
      </c>
      <c r="K1324" s="28" t="str">
        <f t="shared" si="82"/>
        <v/>
      </c>
      <c r="L1324" s="25" t="str">
        <f t="shared" si="83"/>
        <v/>
      </c>
    </row>
    <row r="1325" spans="2:12" ht="22.5" customHeight="1" x14ac:dyDescent="0.45">
      <c r="B1325" s="30">
        <f t="shared" si="80"/>
        <v>1317</v>
      </c>
      <c r="C1325" s="40"/>
      <c r="D1325" s="41"/>
      <c r="E1325" s="31" t="str">
        <f>IFERROR(IF(OR(確認書!$C$23="",D1325=""),"",確認書!$C$23),"")</f>
        <v/>
      </c>
      <c r="F1325" s="33" t="str">
        <f>IFERROR(VLOOKUP(E1325,リスト!$A$2:$E$49,2,FALSE),"")</f>
        <v/>
      </c>
      <c r="G1325" s="40"/>
      <c r="H1325" s="29"/>
      <c r="I1325" s="46"/>
      <c r="J1325" s="34" t="str">
        <f t="shared" si="81"/>
        <v/>
      </c>
      <c r="K1325" s="28" t="str">
        <f t="shared" si="82"/>
        <v/>
      </c>
      <c r="L1325" s="25" t="str">
        <f t="shared" si="83"/>
        <v/>
      </c>
    </row>
    <row r="1326" spans="2:12" ht="22.5" customHeight="1" x14ac:dyDescent="0.45">
      <c r="B1326" s="30">
        <f t="shared" si="80"/>
        <v>1318</v>
      </c>
      <c r="C1326" s="40"/>
      <c r="D1326" s="41"/>
      <c r="E1326" s="31" t="str">
        <f>IFERROR(IF(OR(確認書!$C$23="",D1326=""),"",確認書!$C$23),"")</f>
        <v/>
      </c>
      <c r="F1326" s="33" t="str">
        <f>IFERROR(VLOOKUP(E1326,リスト!$A$2:$E$49,2,FALSE),"")</f>
        <v/>
      </c>
      <c r="G1326" s="40"/>
      <c r="H1326" s="29"/>
      <c r="I1326" s="46"/>
      <c r="J1326" s="34" t="str">
        <f t="shared" si="81"/>
        <v/>
      </c>
      <c r="K1326" s="28" t="str">
        <f t="shared" si="82"/>
        <v/>
      </c>
      <c r="L1326" s="25" t="str">
        <f t="shared" si="83"/>
        <v/>
      </c>
    </row>
    <row r="1327" spans="2:12" ht="22.5" customHeight="1" x14ac:dyDescent="0.45">
      <c r="B1327" s="30">
        <f t="shared" si="80"/>
        <v>1319</v>
      </c>
      <c r="C1327" s="40"/>
      <c r="D1327" s="41"/>
      <c r="E1327" s="31" t="str">
        <f>IFERROR(IF(OR(確認書!$C$23="",D1327=""),"",確認書!$C$23),"")</f>
        <v/>
      </c>
      <c r="F1327" s="33" t="str">
        <f>IFERROR(VLOOKUP(E1327,リスト!$A$2:$E$49,2,FALSE),"")</f>
        <v/>
      </c>
      <c r="G1327" s="40"/>
      <c r="H1327" s="29"/>
      <c r="I1327" s="46"/>
      <c r="J1327" s="34" t="str">
        <f t="shared" si="81"/>
        <v/>
      </c>
      <c r="K1327" s="28" t="str">
        <f t="shared" si="82"/>
        <v/>
      </c>
      <c r="L1327" s="25" t="str">
        <f t="shared" si="83"/>
        <v/>
      </c>
    </row>
    <row r="1328" spans="2:12" ht="22.5" customHeight="1" x14ac:dyDescent="0.45">
      <c r="B1328" s="30">
        <f t="shared" si="80"/>
        <v>1320</v>
      </c>
      <c r="C1328" s="40"/>
      <c r="D1328" s="41"/>
      <c r="E1328" s="31" t="str">
        <f>IFERROR(IF(OR(確認書!$C$23="",D1328=""),"",確認書!$C$23),"")</f>
        <v/>
      </c>
      <c r="F1328" s="33" t="str">
        <f>IFERROR(VLOOKUP(E1328,リスト!$A$2:$E$49,2,FALSE),"")</f>
        <v/>
      </c>
      <c r="G1328" s="40"/>
      <c r="H1328" s="29"/>
      <c r="I1328" s="46"/>
      <c r="J1328" s="34" t="str">
        <f t="shared" si="81"/>
        <v/>
      </c>
      <c r="K1328" s="28" t="str">
        <f t="shared" si="82"/>
        <v/>
      </c>
      <c r="L1328" s="25" t="str">
        <f t="shared" si="83"/>
        <v/>
      </c>
    </row>
    <row r="1329" spans="2:12" ht="22.5" customHeight="1" x14ac:dyDescent="0.45">
      <c r="B1329" s="30">
        <f t="shared" si="80"/>
        <v>1321</v>
      </c>
      <c r="C1329" s="40"/>
      <c r="D1329" s="41"/>
      <c r="E1329" s="31" t="str">
        <f>IFERROR(IF(OR(確認書!$C$23="",D1329=""),"",確認書!$C$23),"")</f>
        <v/>
      </c>
      <c r="F1329" s="33" t="str">
        <f>IFERROR(VLOOKUP(E1329,リスト!$A$2:$E$49,2,FALSE),"")</f>
        <v/>
      </c>
      <c r="G1329" s="40"/>
      <c r="H1329" s="29"/>
      <c r="I1329" s="46"/>
      <c r="J1329" s="34" t="str">
        <f t="shared" si="81"/>
        <v/>
      </c>
      <c r="K1329" s="28" t="str">
        <f t="shared" si="82"/>
        <v/>
      </c>
      <c r="L1329" s="25" t="str">
        <f t="shared" si="83"/>
        <v/>
      </c>
    </row>
    <row r="1330" spans="2:12" ht="22.5" customHeight="1" x14ac:dyDescent="0.45">
      <c r="B1330" s="30">
        <f t="shared" si="80"/>
        <v>1322</v>
      </c>
      <c r="C1330" s="40"/>
      <c r="D1330" s="41"/>
      <c r="E1330" s="31" t="str">
        <f>IFERROR(IF(OR(確認書!$C$23="",D1330=""),"",確認書!$C$23),"")</f>
        <v/>
      </c>
      <c r="F1330" s="33" t="str">
        <f>IFERROR(VLOOKUP(E1330,リスト!$A$2:$E$49,2,FALSE),"")</f>
        <v/>
      </c>
      <c r="G1330" s="40"/>
      <c r="H1330" s="29"/>
      <c r="I1330" s="46"/>
      <c r="J1330" s="34" t="str">
        <f t="shared" si="81"/>
        <v/>
      </c>
      <c r="K1330" s="28" t="str">
        <f t="shared" si="82"/>
        <v/>
      </c>
      <c r="L1330" s="25" t="str">
        <f t="shared" si="83"/>
        <v/>
      </c>
    </row>
    <row r="1331" spans="2:12" ht="22.5" customHeight="1" x14ac:dyDescent="0.45">
      <c r="B1331" s="30">
        <f t="shared" si="80"/>
        <v>1323</v>
      </c>
      <c r="C1331" s="40"/>
      <c r="D1331" s="41"/>
      <c r="E1331" s="31" t="str">
        <f>IFERROR(IF(OR(確認書!$C$23="",D1331=""),"",確認書!$C$23),"")</f>
        <v/>
      </c>
      <c r="F1331" s="33" t="str">
        <f>IFERROR(VLOOKUP(E1331,リスト!$A$2:$E$49,2,FALSE),"")</f>
        <v/>
      </c>
      <c r="G1331" s="40"/>
      <c r="H1331" s="29"/>
      <c r="I1331" s="46"/>
      <c r="J1331" s="34" t="str">
        <f t="shared" si="81"/>
        <v/>
      </c>
      <c r="K1331" s="28" t="str">
        <f t="shared" si="82"/>
        <v/>
      </c>
      <c r="L1331" s="25" t="str">
        <f t="shared" si="83"/>
        <v/>
      </c>
    </row>
    <row r="1332" spans="2:12" ht="22.5" customHeight="1" x14ac:dyDescent="0.45">
      <c r="B1332" s="30">
        <f t="shared" si="80"/>
        <v>1324</v>
      </c>
      <c r="C1332" s="40"/>
      <c r="D1332" s="41"/>
      <c r="E1332" s="31" t="str">
        <f>IFERROR(IF(OR(確認書!$C$23="",D1332=""),"",確認書!$C$23),"")</f>
        <v/>
      </c>
      <c r="F1332" s="33" t="str">
        <f>IFERROR(VLOOKUP(E1332,リスト!$A$2:$E$49,2,FALSE),"")</f>
        <v/>
      </c>
      <c r="G1332" s="40"/>
      <c r="H1332" s="29"/>
      <c r="I1332" s="46"/>
      <c r="J1332" s="34" t="str">
        <f t="shared" si="81"/>
        <v/>
      </c>
      <c r="K1332" s="28" t="str">
        <f t="shared" si="82"/>
        <v/>
      </c>
      <c r="L1332" s="25" t="str">
        <f t="shared" si="83"/>
        <v/>
      </c>
    </row>
    <row r="1333" spans="2:12" ht="22.5" customHeight="1" x14ac:dyDescent="0.45">
      <c r="B1333" s="30">
        <f t="shared" si="80"/>
        <v>1325</v>
      </c>
      <c r="C1333" s="40"/>
      <c r="D1333" s="41"/>
      <c r="E1333" s="31" t="str">
        <f>IFERROR(IF(OR(確認書!$C$23="",D1333=""),"",確認書!$C$23),"")</f>
        <v/>
      </c>
      <c r="F1333" s="33" t="str">
        <f>IFERROR(VLOOKUP(E1333,リスト!$A$2:$E$49,2,FALSE),"")</f>
        <v/>
      </c>
      <c r="G1333" s="40"/>
      <c r="H1333" s="29"/>
      <c r="I1333" s="46"/>
      <c r="J1333" s="34" t="str">
        <f t="shared" si="81"/>
        <v/>
      </c>
      <c r="K1333" s="28" t="str">
        <f t="shared" si="82"/>
        <v/>
      </c>
      <c r="L1333" s="25" t="str">
        <f t="shared" si="83"/>
        <v/>
      </c>
    </row>
    <row r="1334" spans="2:12" ht="22.5" customHeight="1" x14ac:dyDescent="0.45">
      <c r="B1334" s="30">
        <f t="shared" si="80"/>
        <v>1326</v>
      </c>
      <c r="C1334" s="40"/>
      <c r="D1334" s="41"/>
      <c r="E1334" s="31" t="str">
        <f>IFERROR(IF(OR(確認書!$C$23="",D1334=""),"",確認書!$C$23),"")</f>
        <v/>
      </c>
      <c r="F1334" s="33" t="str">
        <f>IFERROR(VLOOKUP(E1334,リスト!$A$2:$E$49,2,FALSE),"")</f>
        <v/>
      </c>
      <c r="G1334" s="40"/>
      <c r="H1334" s="29"/>
      <c r="I1334" s="46"/>
      <c r="J1334" s="34" t="str">
        <f t="shared" si="81"/>
        <v/>
      </c>
      <c r="K1334" s="28" t="str">
        <f t="shared" si="82"/>
        <v/>
      </c>
      <c r="L1334" s="25" t="str">
        <f t="shared" si="83"/>
        <v/>
      </c>
    </row>
    <row r="1335" spans="2:12" ht="22.5" customHeight="1" x14ac:dyDescent="0.45">
      <c r="B1335" s="30">
        <f t="shared" si="80"/>
        <v>1327</v>
      </c>
      <c r="C1335" s="40"/>
      <c r="D1335" s="41"/>
      <c r="E1335" s="31" t="str">
        <f>IFERROR(IF(OR(確認書!$C$23="",D1335=""),"",確認書!$C$23),"")</f>
        <v/>
      </c>
      <c r="F1335" s="33" t="str">
        <f>IFERROR(VLOOKUP(E1335,リスト!$A$2:$E$49,2,FALSE),"")</f>
        <v/>
      </c>
      <c r="G1335" s="40"/>
      <c r="H1335" s="29"/>
      <c r="I1335" s="46"/>
      <c r="J1335" s="34" t="str">
        <f t="shared" si="81"/>
        <v/>
      </c>
      <c r="K1335" s="28" t="str">
        <f t="shared" si="82"/>
        <v/>
      </c>
      <c r="L1335" s="25" t="str">
        <f t="shared" si="83"/>
        <v/>
      </c>
    </row>
    <row r="1336" spans="2:12" ht="22.5" customHeight="1" x14ac:dyDescent="0.45">
      <c r="B1336" s="30">
        <f t="shared" si="80"/>
        <v>1328</v>
      </c>
      <c r="C1336" s="40"/>
      <c r="D1336" s="41"/>
      <c r="E1336" s="31" t="str">
        <f>IFERROR(IF(OR(確認書!$C$23="",D1336=""),"",確認書!$C$23),"")</f>
        <v/>
      </c>
      <c r="F1336" s="33" t="str">
        <f>IFERROR(VLOOKUP(E1336,リスト!$A$2:$E$49,2,FALSE),"")</f>
        <v/>
      </c>
      <c r="G1336" s="40"/>
      <c r="H1336" s="29"/>
      <c r="I1336" s="46"/>
      <c r="J1336" s="34" t="str">
        <f t="shared" si="81"/>
        <v/>
      </c>
      <c r="K1336" s="28" t="str">
        <f t="shared" si="82"/>
        <v/>
      </c>
      <c r="L1336" s="25" t="str">
        <f t="shared" si="83"/>
        <v/>
      </c>
    </row>
    <row r="1337" spans="2:12" ht="22.5" customHeight="1" x14ac:dyDescent="0.45">
      <c r="B1337" s="30">
        <f t="shared" si="80"/>
        <v>1329</v>
      </c>
      <c r="C1337" s="40"/>
      <c r="D1337" s="41"/>
      <c r="E1337" s="31" t="str">
        <f>IFERROR(IF(OR(確認書!$C$23="",D1337=""),"",確認書!$C$23),"")</f>
        <v/>
      </c>
      <c r="F1337" s="33" t="str">
        <f>IFERROR(VLOOKUP(E1337,リスト!$A$2:$E$49,2,FALSE),"")</f>
        <v/>
      </c>
      <c r="G1337" s="40"/>
      <c r="H1337" s="29"/>
      <c r="I1337" s="46"/>
      <c r="J1337" s="34" t="str">
        <f t="shared" si="81"/>
        <v/>
      </c>
      <c r="K1337" s="28" t="str">
        <f t="shared" si="82"/>
        <v/>
      </c>
      <c r="L1337" s="25" t="str">
        <f t="shared" si="83"/>
        <v/>
      </c>
    </row>
    <row r="1338" spans="2:12" ht="22.5" customHeight="1" x14ac:dyDescent="0.45">
      <c r="B1338" s="30">
        <f t="shared" si="80"/>
        <v>1330</v>
      </c>
      <c r="C1338" s="40"/>
      <c r="D1338" s="41"/>
      <c r="E1338" s="31" t="str">
        <f>IFERROR(IF(OR(確認書!$C$23="",D1338=""),"",確認書!$C$23),"")</f>
        <v/>
      </c>
      <c r="F1338" s="33" t="str">
        <f>IFERROR(VLOOKUP(E1338,リスト!$A$2:$E$49,2,FALSE),"")</f>
        <v/>
      </c>
      <c r="G1338" s="40"/>
      <c r="H1338" s="29"/>
      <c r="I1338" s="46"/>
      <c r="J1338" s="34" t="str">
        <f t="shared" si="81"/>
        <v/>
      </c>
      <c r="K1338" s="28" t="str">
        <f t="shared" si="82"/>
        <v/>
      </c>
      <c r="L1338" s="25" t="str">
        <f t="shared" si="83"/>
        <v/>
      </c>
    </row>
    <row r="1339" spans="2:12" ht="22.5" customHeight="1" x14ac:dyDescent="0.45">
      <c r="B1339" s="30">
        <f t="shared" si="80"/>
        <v>1331</v>
      </c>
      <c r="C1339" s="40"/>
      <c r="D1339" s="41"/>
      <c r="E1339" s="31" t="str">
        <f>IFERROR(IF(OR(確認書!$C$23="",D1339=""),"",確認書!$C$23),"")</f>
        <v/>
      </c>
      <c r="F1339" s="33" t="str">
        <f>IFERROR(VLOOKUP(E1339,リスト!$A$2:$E$49,2,FALSE),"")</f>
        <v/>
      </c>
      <c r="G1339" s="40"/>
      <c r="H1339" s="29"/>
      <c r="I1339" s="46"/>
      <c r="J1339" s="34" t="str">
        <f t="shared" si="81"/>
        <v/>
      </c>
      <c r="K1339" s="28" t="str">
        <f t="shared" si="82"/>
        <v/>
      </c>
      <c r="L1339" s="25" t="str">
        <f t="shared" si="83"/>
        <v/>
      </c>
    </row>
    <row r="1340" spans="2:12" ht="22.5" customHeight="1" x14ac:dyDescent="0.45">
      <c r="B1340" s="30">
        <f t="shared" si="80"/>
        <v>1332</v>
      </c>
      <c r="C1340" s="40"/>
      <c r="D1340" s="41"/>
      <c r="E1340" s="31" t="str">
        <f>IFERROR(IF(OR(確認書!$C$23="",D1340=""),"",確認書!$C$23),"")</f>
        <v/>
      </c>
      <c r="F1340" s="33" t="str">
        <f>IFERROR(VLOOKUP(E1340,リスト!$A$2:$E$49,2,FALSE),"")</f>
        <v/>
      </c>
      <c r="G1340" s="40"/>
      <c r="H1340" s="29"/>
      <c r="I1340" s="46"/>
      <c r="J1340" s="34" t="str">
        <f t="shared" si="81"/>
        <v/>
      </c>
      <c r="K1340" s="28" t="str">
        <f t="shared" si="82"/>
        <v/>
      </c>
      <c r="L1340" s="25" t="str">
        <f t="shared" si="83"/>
        <v/>
      </c>
    </row>
    <row r="1341" spans="2:12" ht="22.5" customHeight="1" x14ac:dyDescent="0.45">
      <c r="B1341" s="30">
        <f t="shared" si="80"/>
        <v>1333</v>
      </c>
      <c r="C1341" s="40"/>
      <c r="D1341" s="41"/>
      <c r="E1341" s="31" t="str">
        <f>IFERROR(IF(OR(確認書!$C$23="",D1341=""),"",確認書!$C$23),"")</f>
        <v/>
      </c>
      <c r="F1341" s="33" t="str">
        <f>IFERROR(VLOOKUP(E1341,リスト!$A$2:$E$49,2,FALSE),"")</f>
        <v/>
      </c>
      <c r="G1341" s="40"/>
      <c r="H1341" s="29"/>
      <c r="I1341" s="46"/>
      <c r="J1341" s="34" t="str">
        <f t="shared" si="81"/>
        <v/>
      </c>
      <c r="K1341" s="28" t="str">
        <f t="shared" si="82"/>
        <v/>
      </c>
      <c r="L1341" s="25" t="str">
        <f t="shared" si="83"/>
        <v/>
      </c>
    </row>
    <row r="1342" spans="2:12" ht="22.5" customHeight="1" x14ac:dyDescent="0.45">
      <c r="B1342" s="30">
        <f t="shared" si="80"/>
        <v>1334</v>
      </c>
      <c r="C1342" s="40"/>
      <c r="D1342" s="41"/>
      <c r="E1342" s="31" t="str">
        <f>IFERROR(IF(OR(確認書!$C$23="",D1342=""),"",確認書!$C$23),"")</f>
        <v/>
      </c>
      <c r="F1342" s="33" t="str">
        <f>IFERROR(VLOOKUP(E1342,リスト!$A$2:$E$49,2,FALSE),"")</f>
        <v/>
      </c>
      <c r="G1342" s="40"/>
      <c r="H1342" s="29"/>
      <c r="I1342" s="46"/>
      <c r="J1342" s="34" t="str">
        <f t="shared" si="81"/>
        <v/>
      </c>
      <c r="K1342" s="28" t="str">
        <f t="shared" si="82"/>
        <v/>
      </c>
      <c r="L1342" s="25" t="str">
        <f t="shared" si="83"/>
        <v/>
      </c>
    </row>
    <row r="1343" spans="2:12" ht="22.5" customHeight="1" x14ac:dyDescent="0.45">
      <c r="B1343" s="30">
        <f t="shared" si="80"/>
        <v>1335</v>
      </c>
      <c r="C1343" s="40"/>
      <c r="D1343" s="41"/>
      <c r="E1343" s="31" t="str">
        <f>IFERROR(IF(OR(確認書!$C$23="",D1343=""),"",確認書!$C$23),"")</f>
        <v/>
      </c>
      <c r="F1343" s="33" t="str">
        <f>IFERROR(VLOOKUP(E1343,リスト!$A$2:$E$49,2,FALSE),"")</f>
        <v/>
      </c>
      <c r="G1343" s="40"/>
      <c r="H1343" s="29"/>
      <c r="I1343" s="46"/>
      <c r="J1343" s="34" t="str">
        <f t="shared" si="81"/>
        <v/>
      </c>
      <c r="K1343" s="28" t="str">
        <f t="shared" si="82"/>
        <v/>
      </c>
      <c r="L1343" s="25" t="str">
        <f t="shared" si="83"/>
        <v/>
      </c>
    </row>
    <row r="1344" spans="2:12" ht="22.5" customHeight="1" x14ac:dyDescent="0.45">
      <c r="B1344" s="30">
        <f t="shared" si="80"/>
        <v>1336</v>
      </c>
      <c r="C1344" s="40"/>
      <c r="D1344" s="41"/>
      <c r="E1344" s="31" t="str">
        <f>IFERROR(IF(OR(確認書!$C$23="",D1344=""),"",確認書!$C$23),"")</f>
        <v/>
      </c>
      <c r="F1344" s="33" t="str">
        <f>IFERROR(VLOOKUP(E1344,リスト!$A$2:$E$49,2,FALSE),"")</f>
        <v/>
      </c>
      <c r="G1344" s="40"/>
      <c r="H1344" s="29"/>
      <c r="I1344" s="46"/>
      <c r="J1344" s="34" t="str">
        <f t="shared" si="81"/>
        <v/>
      </c>
      <c r="K1344" s="28" t="str">
        <f t="shared" si="82"/>
        <v/>
      </c>
      <c r="L1344" s="25" t="str">
        <f t="shared" si="83"/>
        <v/>
      </c>
    </row>
    <row r="1345" spans="2:12" ht="22.5" customHeight="1" x14ac:dyDescent="0.45">
      <c r="B1345" s="30">
        <f t="shared" si="80"/>
        <v>1337</v>
      </c>
      <c r="C1345" s="40"/>
      <c r="D1345" s="41"/>
      <c r="E1345" s="31" t="str">
        <f>IFERROR(IF(OR(確認書!$C$23="",D1345=""),"",確認書!$C$23),"")</f>
        <v/>
      </c>
      <c r="F1345" s="33" t="str">
        <f>IFERROR(VLOOKUP(E1345,リスト!$A$2:$E$49,2,FALSE),"")</f>
        <v/>
      </c>
      <c r="G1345" s="40"/>
      <c r="H1345" s="29"/>
      <c r="I1345" s="46"/>
      <c r="J1345" s="34" t="str">
        <f t="shared" si="81"/>
        <v/>
      </c>
      <c r="K1345" s="28" t="str">
        <f t="shared" si="82"/>
        <v/>
      </c>
      <c r="L1345" s="25" t="str">
        <f t="shared" si="83"/>
        <v/>
      </c>
    </row>
    <row r="1346" spans="2:12" ht="22.5" customHeight="1" x14ac:dyDescent="0.45">
      <c r="B1346" s="30">
        <f t="shared" si="80"/>
        <v>1338</v>
      </c>
      <c r="C1346" s="40"/>
      <c r="D1346" s="41"/>
      <c r="E1346" s="31" t="str">
        <f>IFERROR(IF(OR(確認書!$C$23="",D1346=""),"",確認書!$C$23),"")</f>
        <v/>
      </c>
      <c r="F1346" s="33" t="str">
        <f>IFERROR(VLOOKUP(E1346,リスト!$A$2:$E$49,2,FALSE),"")</f>
        <v/>
      </c>
      <c r="G1346" s="40"/>
      <c r="H1346" s="29"/>
      <c r="I1346" s="46"/>
      <c r="J1346" s="34" t="str">
        <f t="shared" si="81"/>
        <v/>
      </c>
      <c r="K1346" s="28" t="str">
        <f t="shared" si="82"/>
        <v/>
      </c>
      <c r="L1346" s="25" t="str">
        <f t="shared" si="83"/>
        <v/>
      </c>
    </row>
    <row r="1347" spans="2:12" ht="22.5" customHeight="1" x14ac:dyDescent="0.45">
      <c r="B1347" s="30">
        <f t="shared" si="80"/>
        <v>1339</v>
      </c>
      <c r="C1347" s="40"/>
      <c r="D1347" s="41"/>
      <c r="E1347" s="31" t="str">
        <f>IFERROR(IF(OR(確認書!$C$23="",D1347=""),"",確認書!$C$23),"")</f>
        <v/>
      </c>
      <c r="F1347" s="33" t="str">
        <f>IFERROR(VLOOKUP(E1347,リスト!$A$2:$E$49,2,FALSE),"")</f>
        <v/>
      </c>
      <c r="G1347" s="40"/>
      <c r="H1347" s="29"/>
      <c r="I1347" s="46"/>
      <c r="J1347" s="34" t="str">
        <f t="shared" si="81"/>
        <v/>
      </c>
      <c r="K1347" s="28" t="str">
        <f t="shared" si="82"/>
        <v/>
      </c>
      <c r="L1347" s="25" t="str">
        <f t="shared" si="83"/>
        <v/>
      </c>
    </row>
    <row r="1348" spans="2:12" ht="22.5" customHeight="1" x14ac:dyDescent="0.45">
      <c r="B1348" s="30">
        <f t="shared" si="80"/>
        <v>1340</v>
      </c>
      <c r="C1348" s="40"/>
      <c r="D1348" s="41"/>
      <c r="E1348" s="31" t="str">
        <f>IFERROR(IF(OR(確認書!$C$23="",D1348=""),"",確認書!$C$23),"")</f>
        <v/>
      </c>
      <c r="F1348" s="33" t="str">
        <f>IFERROR(VLOOKUP(E1348,リスト!$A$2:$E$49,2,FALSE),"")</f>
        <v/>
      </c>
      <c r="G1348" s="40"/>
      <c r="H1348" s="29"/>
      <c r="I1348" s="46"/>
      <c r="J1348" s="34" t="str">
        <f t="shared" si="81"/>
        <v/>
      </c>
      <c r="K1348" s="28" t="str">
        <f t="shared" si="82"/>
        <v/>
      </c>
      <c r="L1348" s="25" t="str">
        <f t="shared" si="83"/>
        <v/>
      </c>
    </row>
    <row r="1349" spans="2:12" ht="22.5" customHeight="1" x14ac:dyDescent="0.45">
      <c r="B1349" s="30">
        <f t="shared" si="80"/>
        <v>1341</v>
      </c>
      <c r="C1349" s="40"/>
      <c r="D1349" s="41"/>
      <c r="E1349" s="31" t="str">
        <f>IFERROR(IF(OR(確認書!$C$23="",D1349=""),"",確認書!$C$23),"")</f>
        <v/>
      </c>
      <c r="F1349" s="33" t="str">
        <f>IFERROR(VLOOKUP(E1349,リスト!$A$2:$E$49,2,FALSE),"")</f>
        <v/>
      </c>
      <c r="G1349" s="40"/>
      <c r="H1349" s="29"/>
      <c r="I1349" s="46"/>
      <c r="J1349" s="34" t="str">
        <f t="shared" si="81"/>
        <v/>
      </c>
      <c r="K1349" s="28" t="str">
        <f t="shared" si="82"/>
        <v/>
      </c>
      <c r="L1349" s="25" t="str">
        <f t="shared" si="83"/>
        <v/>
      </c>
    </row>
    <row r="1350" spans="2:12" ht="22.5" customHeight="1" x14ac:dyDescent="0.45">
      <c r="B1350" s="30">
        <f t="shared" si="80"/>
        <v>1342</v>
      </c>
      <c r="C1350" s="40"/>
      <c r="D1350" s="41"/>
      <c r="E1350" s="31" t="str">
        <f>IFERROR(IF(OR(確認書!$C$23="",D1350=""),"",確認書!$C$23),"")</f>
        <v/>
      </c>
      <c r="F1350" s="33" t="str">
        <f>IFERROR(VLOOKUP(E1350,リスト!$A$2:$E$49,2,FALSE),"")</f>
        <v/>
      </c>
      <c r="G1350" s="40"/>
      <c r="H1350" s="29"/>
      <c r="I1350" s="46"/>
      <c r="J1350" s="34" t="str">
        <f t="shared" si="81"/>
        <v/>
      </c>
      <c r="K1350" s="28" t="str">
        <f t="shared" si="82"/>
        <v/>
      </c>
      <c r="L1350" s="25" t="str">
        <f t="shared" si="83"/>
        <v/>
      </c>
    </row>
    <row r="1351" spans="2:12" ht="22.5" customHeight="1" x14ac:dyDescent="0.45">
      <c r="B1351" s="30">
        <f t="shared" si="80"/>
        <v>1343</v>
      </c>
      <c r="C1351" s="40"/>
      <c r="D1351" s="41"/>
      <c r="E1351" s="31" t="str">
        <f>IFERROR(IF(OR(確認書!$C$23="",D1351=""),"",確認書!$C$23),"")</f>
        <v/>
      </c>
      <c r="F1351" s="33" t="str">
        <f>IFERROR(VLOOKUP(E1351,リスト!$A$2:$E$49,2,FALSE),"")</f>
        <v/>
      </c>
      <c r="G1351" s="40"/>
      <c r="H1351" s="29"/>
      <c r="I1351" s="46"/>
      <c r="J1351" s="34" t="str">
        <f t="shared" si="81"/>
        <v/>
      </c>
      <c r="K1351" s="28" t="str">
        <f t="shared" si="82"/>
        <v/>
      </c>
      <c r="L1351" s="25" t="str">
        <f t="shared" si="83"/>
        <v/>
      </c>
    </row>
    <row r="1352" spans="2:12" ht="22.5" customHeight="1" x14ac:dyDescent="0.45">
      <c r="B1352" s="30">
        <f t="shared" si="80"/>
        <v>1344</v>
      </c>
      <c r="C1352" s="40"/>
      <c r="D1352" s="41"/>
      <c r="E1352" s="31" t="str">
        <f>IFERROR(IF(OR(確認書!$C$23="",D1352=""),"",確認書!$C$23),"")</f>
        <v/>
      </c>
      <c r="F1352" s="33" t="str">
        <f>IFERROR(VLOOKUP(E1352,リスト!$A$2:$E$49,2,FALSE),"")</f>
        <v/>
      </c>
      <c r="G1352" s="40"/>
      <c r="H1352" s="29"/>
      <c r="I1352" s="46"/>
      <c r="J1352" s="34" t="str">
        <f t="shared" si="81"/>
        <v/>
      </c>
      <c r="K1352" s="28" t="str">
        <f t="shared" si="82"/>
        <v/>
      </c>
      <c r="L1352" s="25" t="str">
        <f t="shared" si="83"/>
        <v/>
      </c>
    </row>
    <row r="1353" spans="2:12" ht="22.5" customHeight="1" x14ac:dyDescent="0.45">
      <c r="B1353" s="30">
        <f t="shared" si="80"/>
        <v>1345</v>
      </c>
      <c r="C1353" s="40"/>
      <c r="D1353" s="41"/>
      <c r="E1353" s="31" t="str">
        <f>IFERROR(IF(OR(確認書!$C$23="",D1353=""),"",確認書!$C$23),"")</f>
        <v/>
      </c>
      <c r="F1353" s="33" t="str">
        <f>IFERROR(VLOOKUP(E1353,リスト!$A$2:$E$49,2,FALSE),"")</f>
        <v/>
      </c>
      <c r="G1353" s="40"/>
      <c r="H1353" s="29"/>
      <c r="I1353" s="46"/>
      <c r="J1353" s="34" t="str">
        <f t="shared" si="81"/>
        <v/>
      </c>
      <c r="K1353" s="28" t="str">
        <f t="shared" si="82"/>
        <v/>
      </c>
      <c r="L1353" s="25" t="str">
        <f t="shared" si="83"/>
        <v/>
      </c>
    </row>
    <row r="1354" spans="2:12" ht="22.5" customHeight="1" x14ac:dyDescent="0.45">
      <c r="B1354" s="30">
        <f t="shared" ref="B1354:B1417" si="84">ROW()-8</f>
        <v>1346</v>
      </c>
      <c r="C1354" s="40"/>
      <c r="D1354" s="41"/>
      <c r="E1354" s="31" t="str">
        <f>IFERROR(IF(OR(確認書!$C$23="",D1354=""),"",確認書!$C$23),"")</f>
        <v/>
      </c>
      <c r="F1354" s="33" t="str">
        <f>IFERROR(VLOOKUP(E1354,リスト!$A$2:$E$49,2,FALSE),"")</f>
        <v/>
      </c>
      <c r="G1354" s="40"/>
      <c r="H1354" s="29"/>
      <c r="I1354" s="46"/>
      <c r="J1354" s="34" t="str">
        <f t="shared" ref="J1354:J1417" si="85">IF(COUNTBLANK(G1354:I1354)=3, "",
 IF(G1354="3.時間給", IF(H1354="", "", H1354),
 IF(OR(G1354="1.月給", G1354="2.日給"),
   IF(OR(H1354="", I1354=""), "", ROUND(H1354/I1354,0)),
 "")))</f>
        <v/>
      </c>
      <c r="K1354" s="28" t="str">
        <f t="shared" ref="K1354:K1417" si="86">IF(OR(E1354="", F1354=""), "",
 IF(NOT(ISNUMBER(J1354)), "",
 IF(J1354&lt;F1354, "×（法定外・特例等対象外です）", "〇")))</f>
        <v/>
      </c>
      <c r="L1354" s="25" t="str">
        <f t="shared" ref="L1354:L1417" si="87">IF(COUNTBLANK(D1354:J1354)=7, "",
 IF(D1354="", "←D列に従業員名を姓名（フルネーム）で入力してください。誤変換にお気を付け下さい。",
 IF(G1354="", "←G列に1.月給～3.時間給を入力してください",
 IF(H1354="", "←H列に金額を入力してください",
 IF(NOT(ISNUMBER(H1354)), "←H列の金額は半角数字で入力してください",
 IF(G1354="3.時間給", "",
 IF(I1354="", "←I列に労働時間を入力してください",
 IF(NOT(ISNUMBER(I1354)), "←I列の労働時間は半角数字で入力してください", ""))))))))</f>
        <v/>
      </c>
    </row>
    <row r="1355" spans="2:12" ht="22.5" customHeight="1" x14ac:dyDescent="0.45">
      <c r="B1355" s="30">
        <f t="shared" si="84"/>
        <v>1347</v>
      </c>
      <c r="C1355" s="40"/>
      <c r="D1355" s="41"/>
      <c r="E1355" s="31" t="str">
        <f>IFERROR(IF(OR(確認書!$C$23="",D1355=""),"",確認書!$C$23),"")</f>
        <v/>
      </c>
      <c r="F1355" s="33" t="str">
        <f>IFERROR(VLOOKUP(E1355,リスト!$A$2:$E$49,2,FALSE),"")</f>
        <v/>
      </c>
      <c r="G1355" s="40"/>
      <c r="H1355" s="29"/>
      <c r="I1355" s="46"/>
      <c r="J1355" s="34" t="str">
        <f t="shared" si="85"/>
        <v/>
      </c>
      <c r="K1355" s="28" t="str">
        <f t="shared" si="86"/>
        <v/>
      </c>
      <c r="L1355" s="25" t="str">
        <f t="shared" si="87"/>
        <v/>
      </c>
    </row>
    <row r="1356" spans="2:12" ht="22.5" customHeight="1" x14ac:dyDescent="0.45">
      <c r="B1356" s="30">
        <f t="shared" si="84"/>
        <v>1348</v>
      </c>
      <c r="C1356" s="40"/>
      <c r="D1356" s="41"/>
      <c r="E1356" s="31" t="str">
        <f>IFERROR(IF(OR(確認書!$C$23="",D1356=""),"",確認書!$C$23),"")</f>
        <v/>
      </c>
      <c r="F1356" s="33" t="str">
        <f>IFERROR(VLOOKUP(E1356,リスト!$A$2:$E$49,2,FALSE),"")</f>
        <v/>
      </c>
      <c r="G1356" s="40"/>
      <c r="H1356" s="29"/>
      <c r="I1356" s="46"/>
      <c r="J1356" s="34" t="str">
        <f t="shared" si="85"/>
        <v/>
      </c>
      <c r="K1356" s="28" t="str">
        <f t="shared" si="86"/>
        <v/>
      </c>
      <c r="L1356" s="25" t="str">
        <f t="shared" si="87"/>
        <v/>
      </c>
    </row>
    <row r="1357" spans="2:12" ht="22.5" customHeight="1" x14ac:dyDescent="0.45">
      <c r="B1357" s="30">
        <f t="shared" si="84"/>
        <v>1349</v>
      </c>
      <c r="C1357" s="40"/>
      <c r="D1357" s="41"/>
      <c r="E1357" s="31" t="str">
        <f>IFERROR(IF(OR(確認書!$C$23="",D1357=""),"",確認書!$C$23),"")</f>
        <v/>
      </c>
      <c r="F1357" s="33" t="str">
        <f>IFERROR(VLOOKUP(E1357,リスト!$A$2:$E$49,2,FALSE),"")</f>
        <v/>
      </c>
      <c r="G1357" s="40"/>
      <c r="H1357" s="29"/>
      <c r="I1357" s="46"/>
      <c r="J1357" s="34" t="str">
        <f t="shared" si="85"/>
        <v/>
      </c>
      <c r="K1357" s="28" t="str">
        <f t="shared" si="86"/>
        <v/>
      </c>
      <c r="L1357" s="25" t="str">
        <f t="shared" si="87"/>
        <v/>
      </c>
    </row>
    <row r="1358" spans="2:12" ht="22.5" customHeight="1" x14ac:dyDescent="0.45">
      <c r="B1358" s="30">
        <f t="shared" si="84"/>
        <v>1350</v>
      </c>
      <c r="C1358" s="40"/>
      <c r="D1358" s="41"/>
      <c r="E1358" s="31" t="str">
        <f>IFERROR(IF(OR(確認書!$C$23="",D1358=""),"",確認書!$C$23),"")</f>
        <v/>
      </c>
      <c r="F1358" s="33" t="str">
        <f>IFERROR(VLOOKUP(E1358,リスト!$A$2:$E$49,2,FALSE),"")</f>
        <v/>
      </c>
      <c r="G1358" s="40"/>
      <c r="H1358" s="29"/>
      <c r="I1358" s="46"/>
      <c r="J1358" s="34" t="str">
        <f t="shared" si="85"/>
        <v/>
      </c>
      <c r="K1358" s="28" t="str">
        <f t="shared" si="86"/>
        <v/>
      </c>
      <c r="L1358" s="25" t="str">
        <f t="shared" si="87"/>
        <v/>
      </c>
    </row>
    <row r="1359" spans="2:12" ht="22.5" customHeight="1" x14ac:dyDescent="0.45">
      <c r="B1359" s="30">
        <f t="shared" si="84"/>
        <v>1351</v>
      </c>
      <c r="C1359" s="40"/>
      <c r="D1359" s="41"/>
      <c r="E1359" s="31" t="str">
        <f>IFERROR(IF(OR(確認書!$C$23="",D1359=""),"",確認書!$C$23),"")</f>
        <v/>
      </c>
      <c r="F1359" s="33" t="str">
        <f>IFERROR(VLOOKUP(E1359,リスト!$A$2:$E$49,2,FALSE),"")</f>
        <v/>
      </c>
      <c r="G1359" s="40"/>
      <c r="H1359" s="29"/>
      <c r="I1359" s="46"/>
      <c r="J1359" s="34" t="str">
        <f t="shared" si="85"/>
        <v/>
      </c>
      <c r="K1359" s="28" t="str">
        <f t="shared" si="86"/>
        <v/>
      </c>
      <c r="L1359" s="25" t="str">
        <f t="shared" si="87"/>
        <v/>
      </c>
    </row>
    <row r="1360" spans="2:12" ht="22.5" customHeight="1" x14ac:dyDescent="0.45">
      <c r="B1360" s="30">
        <f t="shared" si="84"/>
        <v>1352</v>
      </c>
      <c r="C1360" s="40"/>
      <c r="D1360" s="41"/>
      <c r="E1360" s="31" t="str">
        <f>IFERROR(IF(OR(確認書!$C$23="",D1360=""),"",確認書!$C$23),"")</f>
        <v/>
      </c>
      <c r="F1360" s="33" t="str">
        <f>IFERROR(VLOOKUP(E1360,リスト!$A$2:$E$49,2,FALSE),"")</f>
        <v/>
      </c>
      <c r="G1360" s="40"/>
      <c r="H1360" s="29"/>
      <c r="I1360" s="46"/>
      <c r="J1360" s="34" t="str">
        <f t="shared" si="85"/>
        <v/>
      </c>
      <c r="K1360" s="28" t="str">
        <f t="shared" si="86"/>
        <v/>
      </c>
      <c r="L1360" s="25" t="str">
        <f t="shared" si="87"/>
        <v/>
      </c>
    </row>
    <row r="1361" spans="2:12" ht="22.5" customHeight="1" x14ac:dyDescent="0.45">
      <c r="B1361" s="30">
        <f t="shared" si="84"/>
        <v>1353</v>
      </c>
      <c r="C1361" s="40"/>
      <c r="D1361" s="41"/>
      <c r="E1361" s="31" t="str">
        <f>IFERROR(IF(OR(確認書!$C$23="",D1361=""),"",確認書!$C$23),"")</f>
        <v/>
      </c>
      <c r="F1361" s="33" t="str">
        <f>IFERROR(VLOOKUP(E1361,リスト!$A$2:$E$49,2,FALSE),"")</f>
        <v/>
      </c>
      <c r="G1361" s="40"/>
      <c r="H1361" s="29"/>
      <c r="I1361" s="46"/>
      <c r="J1361" s="34" t="str">
        <f t="shared" si="85"/>
        <v/>
      </c>
      <c r="K1361" s="28" t="str">
        <f t="shared" si="86"/>
        <v/>
      </c>
      <c r="L1361" s="25" t="str">
        <f t="shared" si="87"/>
        <v/>
      </c>
    </row>
    <row r="1362" spans="2:12" ht="22.5" customHeight="1" x14ac:dyDescent="0.45">
      <c r="B1362" s="30">
        <f t="shared" si="84"/>
        <v>1354</v>
      </c>
      <c r="C1362" s="40"/>
      <c r="D1362" s="41"/>
      <c r="E1362" s="31" t="str">
        <f>IFERROR(IF(OR(確認書!$C$23="",D1362=""),"",確認書!$C$23),"")</f>
        <v/>
      </c>
      <c r="F1362" s="33" t="str">
        <f>IFERROR(VLOOKUP(E1362,リスト!$A$2:$E$49,2,FALSE),"")</f>
        <v/>
      </c>
      <c r="G1362" s="40"/>
      <c r="H1362" s="29"/>
      <c r="I1362" s="46"/>
      <c r="J1362" s="34" t="str">
        <f t="shared" si="85"/>
        <v/>
      </c>
      <c r="K1362" s="28" t="str">
        <f t="shared" si="86"/>
        <v/>
      </c>
      <c r="L1362" s="25" t="str">
        <f t="shared" si="87"/>
        <v/>
      </c>
    </row>
    <row r="1363" spans="2:12" ht="22.5" customHeight="1" x14ac:dyDescent="0.45">
      <c r="B1363" s="30">
        <f t="shared" si="84"/>
        <v>1355</v>
      </c>
      <c r="C1363" s="40"/>
      <c r="D1363" s="41"/>
      <c r="E1363" s="31" t="str">
        <f>IFERROR(IF(OR(確認書!$C$23="",D1363=""),"",確認書!$C$23),"")</f>
        <v/>
      </c>
      <c r="F1363" s="33" t="str">
        <f>IFERROR(VLOOKUP(E1363,リスト!$A$2:$E$49,2,FALSE),"")</f>
        <v/>
      </c>
      <c r="G1363" s="40"/>
      <c r="H1363" s="29"/>
      <c r="I1363" s="46"/>
      <c r="J1363" s="34" t="str">
        <f t="shared" si="85"/>
        <v/>
      </c>
      <c r="K1363" s="28" t="str">
        <f t="shared" si="86"/>
        <v/>
      </c>
      <c r="L1363" s="25" t="str">
        <f t="shared" si="87"/>
        <v/>
      </c>
    </row>
    <row r="1364" spans="2:12" ht="22.5" customHeight="1" x14ac:dyDescent="0.45">
      <c r="B1364" s="30">
        <f t="shared" si="84"/>
        <v>1356</v>
      </c>
      <c r="C1364" s="40"/>
      <c r="D1364" s="41"/>
      <c r="E1364" s="31" t="str">
        <f>IFERROR(IF(OR(確認書!$C$23="",D1364=""),"",確認書!$C$23),"")</f>
        <v/>
      </c>
      <c r="F1364" s="33" t="str">
        <f>IFERROR(VLOOKUP(E1364,リスト!$A$2:$E$49,2,FALSE),"")</f>
        <v/>
      </c>
      <c r="G1364" s="40"/>
      <c r="H1364" s="29"/>
      <c r="I1364" s="46"/>
      <c r="J1364" s="34" t="str">
        <f t="shared" si="85"/>
        <v/>
      </c>
      <c r="K1364" s="28" t="str">
        <f t="shared" si="86"/>
        <v/>
      </c>
      <c r="L1364" s="25" t="str">
        <f t="shared" si="87"/>
        <v/>
      </c>
    </row>
    <row r="1365" spans="2:12" ht="22.5" customHeight="1" x14ac:dyDescent="0.45">
      <c r="B1365" s="30">
        <f t="shared" si="84"/>
        <v>1357</v>
      </c>
      <c r="C1365" s="40"/>
      <c r="D1365" s="41"/>
      <c r="E1365" s="31" t="str">
        <f>IFERROR(IF(OR(確認書!$C$23="",D1365=""),"",確認書!$C$23),"")</f>
        <v/>
      </c>
      <c r="F1365" s="33" t="str">
        <f>IFERROR(VLOOKUP(E1365,リスト!$A$2:$E$49,2,FALSE),"")</f>
        <v/>
      </c>
      <c r="G1365" s="40"/>
      <c r="H1365" s="29"/>
      <c r="I1365" s="46"/>
      <c r="J1365" s="34" t="str">
        <f t="shared" si="85"/>
        <v/>
      </c>
      <c r="K1365" s="28" t="str">
        <f t="shared" si="86"/>
        <v/>
      </c>
      <c r="L1365" s="25" t="str">
        <f t="shared" si="87"/>
        <v/>
      </c>
    </row>
    <row r="1366" spans="2:12" ht="22.5" customHeight="1" x14ac:dyDescent="0.45">
      <c r="B1366" s="30">
        <f t="shared" si="84"/>
        <v>1358</v>
      </c>
      <c r="C1366" s="40"/>
      <c r="D1366" s="41"/>
      <c r="E1366" s="31" t="str">
        <f>IFERROR(IF(OR(確認書!$C$23="",D1366=""),"",確認書!$C$23),"")</f>
        <v/>
      </c>
      <c r="F1366" s="33" t="str">
        <f>IFERROR(VLOOKUP(E1366,リスト!$A$2:$E$49,2,FALSE),"")</f>
        <v/>
      </c>
      <c r="G1366" s="40"/>
      <c r="H1366" s="29"/>
      <c r="I1366" s="46"/>
      <c r="J1366" s="34" t="str">
        <f t="shared" si="85"/>
        <v/>
      </c>
      <c r="K1366" s="28" t="str">
        <f t="shared" si="86"/>
        <v/>
      </c>
      <c r="L1366" s="25" t="str">
        <f t="shared" si="87"/>
        <v/>
      </c>
    </row>
    <row r="1367" spans="2:12" ht="22.5" customHeight="1" x14ac:dyDescent="0.45">
      <c r="B1367" s="30">
        <f t="shared" si="84"/>
        <v>1359</v>
      </c>
      <c r="C1367" s="40"/>
      <c r="D1367" s="41"/>
      <c r="E1367" s="31" t="str">
        <f>IFERROR(IF(OR(確認書!$C$23="",D1367=""),"",確認書!$C$23),"")</f>
        <v/>
      </c>
      <c r="F1367" s="33" t="str">
        <f>IFERROR(VLOOKUP(E1367,リスト!$A$2:$E$49,2,FALSE),"")</f>
        <v/>
      </c>
      <c r="G1367" s="40"/>
      <c r="H1367" s="29"/>
      <c r="I1367" s="46"/>
      <c r="J1367" s="34" t="str">
        <f t="shared" si="85"/>
        <v/>
      </c>
      <c r="K1367" s="28" t="str">
        <f t="shared" si="86"/>
        <v/>
      </c>
      <c r="L1367" s="25" t="str">
        <f t="shared" si="87"/>
        <v/>
      </c>
    </row>
    <row r="1368" spans="2:12" ht="22.5" customHeight="1" x14ac:dyDescent="0.45">
      <c r="B1368" s="30">
        <f t="shared" si="84"/>
        <v>1360</v>
      </c>
      <c r="C1368" s="40"/>
      <c r="D1368" s="41"/>
      <c r="E1368" s="31" t="str">
        <f>IFERROR(IF(OR(確認書!$C$23="",D1368=""),"",確認書!$C$23),"")</f>
        <v/>
      </c>
      <c r="F1368" s="33" t="str">
        <f>IFERROR(VLOOKUP(E1368,リスト!$A$2:$E$49,2,FALSE),"")</f>
        <v/>
      </c>
      <c r="G1368" s="40"/>
      <c r="H1368" s="29"/>
      <c r="I1368" s="46"/>
      <c r="J1368" s="34" t="str">
        <f t="shared" si="85"/>
        <v/>
      </c>
      <c r="K1368" s="28" t="str">
        <f t="shared" si="86"/>
        <v/>
      </c>
      <c r="L1368" s="25" t="str">
        <f t="shared" si="87"/>
        <v/>
      </c>
    </row>
    <row r="1369" spans="2:12" ht="22.5" customHeight="1" x14ac:dyDescent="0.45">
      <c r="B1369" s="30">
        <f t="shared" si="84"/>
        <v>1361</v>
      </c>
      <c r="C1369" s="40"/>
      <c r="D1369" s="41"/>
      <c r="E1369" s="31" t="str">
        <f>IFERROR(IF(OR(確認書!$C$23="",D1369=""),"",確認書!$C$23),"")</f>
        <v/>
      </c>
      <c r="F1369" s="33" t="str">
        <f>IFERROR(VLOOKUP(E1369,リスト!$A$2:$E$49,2,FALSE),"")</f>
        <v/>
      </c>
      <c r="G1369" s="40"/>
      <c r="H1369" s="29"/>
      <c r="I1369" s="46"/>
      <c r="J1369" s="34" t="str">
        <f t="shared" si="85"/>
        <v/>
      </c>
      <c r="K1369" s="28" t="str">
        <f t="shared" si="86"/>
        <v/>
      </c>
      <c r="L1369" s="25" t="str">
        <f t="shared" si="87"/>
        <v/>
      </c>
    </row>
    <row r="1370" spans="2:12" ht="22.5" customHeight="1" x14ac:dyDescent="0.45">
      <c r="B1370" s="30">
        <f t="shared" si="84"/>
        <v>1362</v>
      </c>
      <c r="C1370" s="40"/>
      <c r="D1370" s="41"/>
      <c r="E1370" s="31" t="str">
        <f>IFERROR(IF(OR(確認書!$C$23="",D1370=""),"",確認書!$C$23),"")</f>
        <v/>
      </c>
      <c r="F1370" s="33" t="str">
        <f>IFERROR(VLOOKUP(E1370,リスト!$A$2:$E$49,2,FALSE),"")</f>
        <v/>
      </c>
      <c r="G1370" s="40"/>
      <c r="H1370" s="29"/>
      <c r="I1370" s="46"/>
      <c r="J1370" s="34" t="str">
        <f t="shared" si="85"/>
        <v/>
      </c>
      <c r="K1370" s="28" t="str">
        <f t="shared" si="86"/>
        <v/>
      </c>
      <c r="L1370" s="25" t="str">
        <f t="shared" si="87"/>
        <v/>
      </c>
    </row>
    <row r="1371" spans="2:12" ht="22.5" customHeight="1" x14ac:dyDescent="0.45">
      <c r="B1371" s="30">
        <f t="shared" si="84"/>
        <v>1363</v>
      </c>
      <c r="C1371" s="40"/>
      <c r="D1371" s="41"/>
      <c r="E1371" s="31" t="str">
        <f>IFERROR(IF(OR(確認書!$C$23="",D1371=""),"",確認書!$C$23),"")</f>
        <v/>
      </c>
      <c r="F1371" s="33" t="str">
        <f>IFERROR(VLOOKUP(E1371,リスト!$A$2:$E$49,2,FALSE),"")</f>
        <v/>
      </c>
      <c r="G1371" s="40"/>
      <c r="H1371" s="29"/>
      <c r="I1371" s="46"/>
      <c r="J1371" s="34" t="str">
        <f t="shared" si="85"/>
        <v/>
      </c>
      <c r="K1371" s="28" t="str">
        <f t="shared" si="86"/>
        <v/>
      </c>
      <c r="L1371" s="25" t="str">
        <f t="shared" si="87"/>
        <v/>
      </c>
    </row>
    <row r="1372" spans="2:12" ht="22.5" customHeight="1" x14ac:dyDescent="0.45">
      <c r="B1372" s="30">
        <f t="shared" si="84"/>
        <v>1364</v>
      </c>
      <c r="C1372" s="40"/>
      <c r="D1372" s="41"/>
      <c r="E1372" s="31" t="str">
        <f>IFERROR(IF(OR(確認書!$C$23="",D1372=""),"",確認書!$C$23),"")</f>
        <v/>
      </c>
      <c r="F1372" s="33" t="str">
        <f>IFERROR(VLOOKUP(E1372,リスト!$A$2:$E$49,2,FALSE),"")</f>
        <v/>
      </c>
      <c r="G1372" s="40"/>
      <c r="H1372" s="29"/>
      <c r="I1372" s="46"/>
      <c r="J1372" s="34" t="str">
        <f t="shared" si="85"/>
        <v/>
      </c>
      <c r="K1372" s="28" t="str">
        <f t="shared" si="86"/>
        <v/>
      </c>
      <c r="L1372" s="25" t="str">
        <f t="shared" si="87"/>
        <v/>
      </c>
    </row>
    <row r="1373" spans="2:12" ht="22.5" customHeight="1" x14ac:dyDescent="0.45">
      <c r="B1373" s="30">
        <f t="shared" si="84"/>
        <v>1365</v>
      </c>
      <c r="C1373" s="40"/>
      <c r="D1373" s="41"/>
      <c r="E1373" s="31" t="str">
        <f>IFERROR(IF(OR(確認書!$C$23="",D1373=""),"",確認書!$C$23),"")</f>
        <v/>
      </c>
      <c r="F1373" s="33" t="str">
        <f>IFERROR(VLOOKUP(E1373,リスト!$A$2:$E$49,2,FALSE),"")</f>
        <v/>
      </c>
      <c r="G1373" s="40"/>
      <c r="H1373" s="29"/>
      <c r="I1373" s="46"/>
      <c r="J1373" s="34" t="str">
        <f t="shared" si="85"/>
        <v/>
      </c>
      <c r="K1373" s="28" t="str">
        <f t="shared" si="86"/>
        <v/>
      </c>
      <c r="L1373" s="25" t="str">
        <f t="shared" si="87"/>
        <v/>
      </c>
    </row>
    <row r="1374" spans="2:12" ht="22.5" customHeight="1" x14ac:dyDescent="0.45">
      <c r="B1374" s="30">
        <f t="shared" si="84"/>
        <v>1366</v>
      </c>
      <c r="C1374" s="40"/>
      <c r="D1374" s="41"/>
      <c r="E1374" s="31" t="str">
        <f>IFERROR(IF(OR(確認書!$C$23="",D1374=""),"",確認書!$C$23),"")</f>
        <v/>
      </c>
      <c r="F1374" s="33" t="str">
        <f>IFERROR(VLOOKUP(E1374,リスト!$A$2:$E$49,2,FALSE),"")</f>
        <v/>
      </c>
      <c r="G1374" s="40"/>
      <c r="H1374" s="29"/>
      <c r="I1374" s="46"/>
      <c r="J1374" s="34" t="str">
        <f t="shared" si="85"/>
        <v/>
      </c>
      <c r="K1374" s="28" t="str">
        <f t="shared" si="86"/>
        <v/>
      </c>
      <c r="L1374" s="25" t="str">
        <f t="shared" si="87"/>
        <v/>
      </c>
    </row>
    <row r="1375" spans="2:12" ht="22.5" customHeight="1" x14ac:dyDescent="0.45">
      <c r="B1375" s="30">
        <f t="shared" si="84"/>
        <v>1367</v>
      </c>
      <c r="C1375" s="40"/>
      <c r="D1375" s="41"/>
      <c r="E1375" s="31" t="str">
        <f>IFERROR(IF(OR(確認書!$C$23="",D1375=""),"",確認書!$C$23),"")</f>
        <v/>
      </c>
      <c r="F1375" s="33" t="str">
        <f>IFERROR(VLOOKUP(E1375,リスト!$A$2:$E$49,2,FALSE),"")</f>
        <v/>
      </c>
      <c r="G1375" s="40"/>
      <c r="H1375" s="29"/>
      <c r="I1375" s="46"/>
      <c r="J1375" s="34" t="str">
        <f t="shared" si="85"/>
        <v/>
      </c>
      <c r="K1375" s="28" t="str">
        <f t="shared" si="86"/>
        <v/>
      </c>
      <c r="L1375" s="25" t="str">
        <f t="shared" si="87"/>
        <v/>
      </c>
    </row>
    <row r="1376" spans="2:12" ht="22.5" customHeight="1" x14ac:dyDescent="0.45">
      <c r="B1376" s="30">
        <f t="shared" si="84"/>
        <v>1368</v>
      </c>
      <c r="C1376" s="40"/>
      <c r="D1376" s="41"/>
      <c r="E1376" s="31" t="str">
        <f>IFERROR(IF(OR(確認書!$C$23="",D1376=""),"",確認書!$C$23),"")</f>
        <v/>
      </c>
      <c r="F1376" s="33" t="str">
        <f>IFERROR(VLOOKUP(E1376,リスト!$A$2:$E$49,2,FALSE),"")</f>
        <v/>
      </c>
      <c r="G1376" s="40"/>
      <c r="H1376" s="29"/>
      <c r="I1376" s="46"/>
      <c r="J1376" s="34" t="str">
        <f t="shared" si="85"/>
        <v/>
      </c>
      <c r="K1376" s="28" t="str">
        <f t="shared" si="86"/>
        <v/>
      </c>
      <c r="L1376" s="25" t="str">
        <f t="shared" si="87"/>
        <v/>
      </c>
    </row>
    <row r="1377" spans="2:12" ht="22.5" customHeight="1" x14ac:dyDescent="0.45">
      <c r="B1377" s="30">
        <f t="shared" si="84"/>
        <v>1369</v>
      </c>
      <c r="C1377" s="40"/>
      <c r="D1377" s="41"/>
      <c r="E1377" s="31" t="str">
        <f>IFERROR(IF(OR(確認書!$C$23="",D1377=""),"",確認書!$C$23),"")</f>
        <v/>
      </c>
      <c r="F1377" s="33" t="str">
        <f>IFERROR(VLOOKUP(E1377,リスト!$A$2:$E$49,2,FALSE),"")</f>
        <v/>
      </c>
      <c r="G1377" s="40"/>
      <c r="H1377" s="29"/>
      <c r="I1377" s="46"/>
      <c r="J1377" s="34" t="str">
        <f t="shared" si="85"/>
        <v/>
      </c>
      <c r="K1377" s="28" t="str">
        <f t="shared" si="86"/>
        <v/>
      </c>
      <c r="L1377" s="25" t="str">
        <f t="shared" si="87"/>
        <v/>
      </c>
    </row>
    <row r="1378" spans="2:12" ht="22.5" customHeight="1" x14ac:dyDescent="0.45">
      <c r="B1378" s="30">
        <f t="shared" si="84"/>
        <v>1370</v>
      </c>
      <c r="C1378" s="40"/>
      <c r="D1378" s="41"/>
      <c r="E1378" s="31" t="str">
        <f>IFERROR(IF(OR(確認書!$C$23="",D1378=""),"",確認書!$C$23),"")</f>
        <v/>
      </c>
      <c r="F1378" s="33" t="str">
        <f>IFERROR(VLOOKUP(E1378,リスト!$A$2:$E$49,2,FALSE),"")</f>
        <v/>
      </c>
      <c r="G1378" s="40"/>
      <c r="H1378" s="29"/>
      <c r="I1378" s="46"/>
      <c r="J1378" s="34" t="str">
        <f t="shared" si="85"/>
        <v/>
      </c>
      <c r="K1378" s="28" t="str">
        <f t="shared" si="86"/>
        <v/>
      </c>
      <c r="L1378" s="25" t="str">
        <f t="shared" si="87"/>
        <v/>
      </c>
    </row>
    <row r="1379" spans="2:12" ht="22.5" customHeight="1" x14ac:dyDescent="0.45">
      <c r="B1379" s="30">
        <f t="shared" si="84"/>
        <v>1371</v>
      </c>
      <c r="C1379" s="40"/>
      <c r="D1379" s="41"/>
      <c r="E1379" s="31" t="str">
        <f>IFERROR(IF(OR(確認書!$C$23="",D1379=""),"",確認書!$C$23),"")</f>
        <v/>
      </c>
      <c r="F1379" s="33" t="str">
        <f>IFERROR(VLOOKUP(E1379,リスト!$A$2:$E$49,2,FALSE),"")</f>
        <v/>
      </c>
      <c r="G1379" s="40"/>
      <c r="H1379" s="29"/>
      <c r="I1379" s="46"/>
      <c r="J1379" s="34" t="str">
        <f t="shared" si="85"/>
        <v/>
      </c>
      <c r="K1379" s="28" t="str">
        <f t="shared" si="86"/>
        <v/>
      </c>
      <c r="L1379" s="25" t="str">
        <f t="shared" si="87"/>
        <v/>
      </c>
    </row>
    <row r="1380" spans="2:12" ht="22.5" customHeight="1" x14ac:dyDescent="0.45">
      <c r="B1380" s="30">
        <f t="shared" si="84"/>
        <v>1372</v>
      </c>
      <c r="C1380" s="40"/>
      <c r="D1380" s="41"/>
      <c r="E1380" s="31" t="str">
        <f>IFERROR(IF(OR(確認書!$C$23="",D1380=""),"",確認書!$C$23),"")</f>
        <v/>
      </c>
      <c r="F1380" s="33" t="str">
        <f>IFERROR(VLOOKUP(E1380,リスト!$A$2:$E$49,2,FALSE),"")</f>
        <v/>
      </c>
      <c r="G1380" s="40"/>
      <c r="H1380" s="29"/>
      <c r="I1380" s="46"/>
      <c r="J1380" s="34" t="str">
        <f t="shared" si="85"/>
        <v/>
      </c>
      <c r="K1380" s="28" t="str">
        <f t="shared" si="86"/>
        <v/>
      </c>
      <c r="L1380" s="25" t="str">
        <f t="shared" si="87"/>
        <v/>
      </c>
    </row>
    <row r="1381" spans="2:12" ht="22.5" customHeight="1" x14ac:dyDescent="0.45">
      <c r="B1381" s="30">
        <f t="shared" si="84"/>
        <v>1373</v>
      </c>
      <c r="C1381" s="40"/>
      <c r="D1381" s="41"/>
      <c r="E1381" s="31" t="str">
        <f>IFERROR(IF(OR(確認書!$C$23="",D1381=""),"",確認書!$C$23),"")</f>
        <v/>
      </c>
      <c r="F1381" s="33" t="str">
        <f>IFERROR(VLOOKUP(E1381,リスト!$A$2:$E$49,2,FALSE),"")</f>
        <v/>
      </c>
      <c r="G1381" s="40"/>
      <c r="H1381" s="29"/>
      <c r="I1381" s="46"/>
      <c r="J1381" s="34" t="str">
        <f t="shared" si="85"/>
        <v/>
      </c>
      <c r="K1381" s="28" t="str">
        <f t="shared" si="86"/>
        <v/>
      </c>
      <c r="L1381" s="25" t="str">
        <f t="shared" si="87"/>
        <v/>
      </c>
    </row>
    <row r="1382" spans="2:12" ht="22.5" customHeight="1" x14ac:dyDescent="0.45">
      <c r="B1382" s="30">
        <f t="shared" si="84"/>
        <v>1374</v>
      </c>
      <c r="C1382" s="40"/>
      <c r="D1382" s="41"/>
      <c r="E1382" s="31" t="str">
        <f>IFERROR(IF(OR(確認書!$C$23="",D1382=""),"",確認書!$C$23),"")</f>
        <v/>
      </c>
      <c r="F1382" s="33" t="str">
        <f>IFERROR(VLOOKUP(E1382,リスト!$A$2:$E$49,2,FALSE),"")</f>
        <v/>
      </c>
      <c r="G1382" s="40"/>
      <c r="H1382" s="29"/>
      <c r="I1382" s="46"/>
      <c r="J1382" s="34" t="str">
        <f t="shared" si="85"/>
        <v/>
      </c>
      <c r="K1382" s="28" t="str">
        <f t="shared" si="86"/>
        <v/>
      </c>
      <c r="L1382" s="25" t="str">
        <f t="shared" si="87"/>
        <v/>
      </c>
    </row>
    <row r="1383" spans="2:12" ht="22.5" customHeight="1" x14ac:dyDescent="0.45">
      <c r="B1383" s="30">
        <f t="shared" si="84"/>
        <v>1375</v>
      </c>
      <c r="C1383" s="40"/>
      <c r="D1383" s="41"/>
      <c r="E1383" s="31" t="str">
        <f>IFERROR(IF(OR(確認書!$C$23="",D1383=""),"",確認書!$C$23),"")</f>
        <v/>
      </c>
      <c r="F1383" s="33" t="str">
        <f>IFERROR(VLOOKUP(E1383,リスト!$A$2:$E$49,2,FALSE),"")</f>
        <v/>
      </c>
      <c r="G1383" s="40"/>
      <c r="H1383" s="29"/>
      <c r="I1383" s="46"/>
      <c r="J1383" s="34" t="str">
        <f t="shared" si="85"/>
        <v/>
      </c>
      <c r="K1383" s="28" t="str">
        <f t="shared" si="86"/>
        <v/>
      </c>
      <c r="L1383" s="25" t="str">
        <f t="shared" si="87"/>
        <v/>
      </c>
    </row>
    <row r="1384" spans="2:12" ht="22.5" customHeight="1" x14ac:dyDescent="0.45">
      <c r="B1384" s="30">
        <f t="shared" si="84"/>
        <v>1376</v>
      </c>
      <c r="C1384" s="40"/>
      <c r="D1384" s="41"/>
      <c r="E1384" s="31" t="str">
        <f>IFERROR(IF(OR(確認書!$C$23="",D1384=""),"",確認書!$C$23),"")</f>
        <v/>
      </c>
      <c r="F1384" s="33" t="str">
        <f>IFERROR(VLOOKUP(E1384,リスト!$A$2:$E$49,2,FALSE),"")</f>
        <v/>
      </c>
      <c r="G1384" s="40"/>
      <c r="H1384" s="29"/>
      <c r="I1384" s="46"/>
      <c r="J1384" s="34" t="str">
        <f t="shared" si="85"/>
        <v/>
      </c>
      <c r="K1384" s="28" t="str">
        <f t="shared" si="86"/>
        <v/>
      </c>
      <c r="L1384" s="25" t="str">
        <f t="shared" si="87"/>
        <v/>
      </c>
    </row>
    <row r="1385" spans="2:12" ht="22.5" customHeight="1" x14ac:dyDescent="0.45">
      <c r="B1385" s="30">
        <f t="shared" si="84"/>
        <v>1377</v>
      </c>
      <c r="C1385" s="40"/>
      <c r="D1385" s="41"/>
      <c r="E1385" s="31" t="str">
        <f>IFERROR(IF(OR(確認書!$C$23="",D1385=""),"",確認書!$C$23),"")</f>
        <v/>
      </c>
      <c r="F1385" s="33" t="str">
        <f>IFERROR(VLOOKUP(E1385,リスト!$A$2:$E$49,2,FALSE),"")</f>
        <v/>
      </c>
      <c r="G1385" s="40"/>
      <c r="H1385" s="29"/>
      <c r="I1385" s="46"/>
      <c r="J1385" s="34" t="str">
        <f t="shared" si="85"/>
        <v/>
      </c>
      <c r="K1385" s="28" t="str">
        <f t="shared" si="86"/>
        <v/>
      </c>
      <c r="L1385" s="25" t="str">
        <f t="shared" si="87"/>
        <v/>
      </c>
    </row>
    <row r="1386" spans="2:12" ht="22.5" customHeight="1" x14ac:dyDescent="0.45">
      <c r="B1386" s="30">
        <f t="shared" si="84"/>
        <v>1378</v>
      </c>
      <c r="C1386" s="40"/>
      <c r="D1386" s="41"/>
      <c r="E1386" s="31" t="str">
        <f>IFERROR(IF(OR(確認書!$C$23="",D1386=""),"",確認書!$C$23),"")</f>
        <v/>
      </c>
      <c r="F1386" s="33" t="str">
        <f>IFERROR(VLOOKUP(E1386,リスト!$A$2:$E$49,2,FALSE),"")</f>
        <v/>
      </c>
      <c r="G1386" s="40"/>
      <c r="H1386" s="29"/>
      <c r="I1386" s="46"/>
      <c r="J1386" s="34" t="str">
        <f t="shared" si="85"/>
        <v/>
      </c>
      <c r="K1386" s="28" t="str">
        <f t="shared" si="86"/>
        <v/>
      </c>
      <c r="L1386" s="25" t="str">
        <f t="shared" si="87"/>
        <v/>
      </c>
    </row>
    <row r="1387" spans="2:12" ht="22.5" customHeight="1" x14ac:dyDescent="0.45">
      <c r="B1387" s="30">
        <f t="shared" si="84"/>
        <v>1379</v>
      </c>
      <c r="C1387" s="40"/>
      <c r="D1387" s="41"/>
      <c r="E1387" s="31" t="str">
        <f>IFERROR(IF(OR(確認書!$C$23="",D1387=""),"",確認書!$C$23),"")</f>
        <v/>
      </c>
      <c r="F1387" s="33" t="str">
        <f>IFERROR(VLOOKUP(E1387,リスト!$A$2:$E$49,2,FALSE),"")</f>
        <v/>
      </c>
      <c r="G1387" s="40"/>
      <c r="H1387" s="29"/>
      <c r="I1387" s="46"/>
      <c r="J1387" s="34" t="str">
        <f t="shared" si="85"/>
        <v/>
      </c>
      <c r="K1387" s="28" t="str">
        <f t="shared" si="86"/>
        <v/>
      </c>
      <c r="L1387" s="25" t="str">
        <f t="shared" si="87"/>
        <v/>
      </c>
    </row>
    <row r="1388" spans="2:12" ht="22.5" customHeight="1" x14ac:dyDescent="0.45">
      <c r="B1388" s="30">
        <f t="shared" si="84"/>
        <v>1380</v>
      </c>
      <c r="C1388" s="40"/>
      <c r="D1388" s="41"/>
      <c r="E1388" s="31" t="str">
        <f>IFERROR(IF(OR(確認書!$C$23="",D1388=""),"",確認書!$C$23),"")</f>
        <v/>
      </c>
      <c r="F1388" s="33" t="str">
        <f>IFERROR(VLOOKUP(E1388,リスト!$A$2:$E$49,2,FALSE),"")</f>
        <v/>
      </c>
      <c r="G1388" s="40"/>
      <c r="H1388" s="29"/>
      <c r="I1388" s="46"/>
      <c r="J1388" s="34" t="str">
        <f t="shared" si="85"/>
        <v/>
      </c>
      <c r="K1388" s="28" t="str">
        <f t="shared" si="86"/>
        <v/>
      </c>
      <c r="L1388" s="25" t="str">
        <f t="shared" si="87"/>
        <v/>
      </c>
    </row>
    <row r="1389" spans="2:12" ht="22.5" customHeight="1" x14ac:dyDescent="0.45">
      <c r="B1389" s="30">
        <f t="shared" si="84"/>
        <v>1381</v>
      </c>
      <c r="C1389" s="40"/>
      <c r="D1389" s="41"/>
      <c r="E1389" s="31" t="str">
        <f>IFERROR(IF(OR(確認書!$C$23="",D1389=""),"",確認書!$C$23),"")</f>
        <v/>
      </c>
      <c r="F1389" s="33" t="str">
        <f>IFERROR(VLOOKUP(E1389,リスト!$A$2:$E$49,2,FALSE),"")</f>
        <v/>
      </c>
      <c r="G1389" s="40"/>
      <c r="H1389" s="29"/>
      <c r="I1389" s="46"/>
      <c r="J1389" s="34" t="str">
        <f t="shared" si="85"/>
        <v/>
      </c>
      <c r="K1389" s="28" t="str">
        <f t="shared" si="86"/>
        <v/>
      </c>
      <c r="L1389" s="25" t="str">
        <f t="shared" si="87"/>
        <v/>
      </c>
    </row>
    <row r="1390" spans="2:12" ht="22.5" customHeight="1" x14ac:dyDescent="0.45">
      <c r="B1390" s="30">
        <f t="shared" si="84"/>
        <v>1382</v>
      </c>
      <c r="C1390" s="40"/>
      <c r="D1390" s="41"/>
      <c r="E1390" s="31" t="str">
        <f>IFERROR(IF(OR(確認書!$C$23="",D1390=""),"",確認書!$C$23),"")</f>
        <v/>
      </c>
      <c r="F1390" s="33" t="str">
        <f>IFERROR(VLOOKUP(E1390,リスト!$A$2:$E$49,2,FALSE),"")</f>
        <v/>
      </c>
      <c r="G1390" s="40"/>
      <c r="H1390" s="29"/>
      <c r="I1390" s="46"/>
      <c r="J1390" s="34" t="str">
        <f t="shared" si="85"/>
        <v/>
      </c>
      <c r="K1390" s="28" t="str">
        <f t="shared" si="86"/>
        <v/>
      </c>
      <c r="L1390" s="25" t="str">
        <f t="shared" si="87"/>
        <v/>
      </c>
    </row>
    <row r="1391" spans="2:12" ht="22.5" customHeight="1" x14ac:dyDescent="0.45">
      <c r="B1391" s="30">
        <f t="shared" si="84"/>
        <v>1383</v>
      </c>
      <c r="C1391" s="40"/>
      <c r="D1391" s="41"/>
      <c r="E1391" s="31" t="str">
        <f>IFERROR(IF(OR(確認書!$C$23="",D1391=""),"",確認書!$C$23),"")</f>
        <v/>
      </c>
      <c r="F1391" s="33" t="str">
        <f>IFERROR(VLOOKUP(E1391,リスト!$A$2:$E$49,2,FALSE),"")</f>
        <v/>
      </c>
      <c r="G1391" s="40"/>
      <c r="H1391" s="29"/>
      <c r="I1391" s="46"/>
      <c r="J1391" s="34" t="str">
        <f t="shared" si="85"/>
        <v/>
      </c>
      <c r="K1391" s="28" t="str">
        <f t="shared" si="86"/>
        <v/>
      </c>
      <c r="L1391" s="25" t="str">
        <f t="shared" si="87"/>
        <v/>
      </c>
    </row>
    <row r="1392" spans="2:12" ht="22.5" customHeight="1" x14ac:dyDescent="0.45">
      <c r="B1392" s="30">
        <f t="shared" si="84"/>
        <v>1384</v>
      </c>
      <c r="C1392" s="40"/>
      <c r="D1392" s="41"/>
      <c r="E1392" s="31" t="str">
        <f>IFERROR(IF(OR(確認書!$C$23="",D1392=""),"",確認書!$C$23),"")</f>
        <v/>
      </c>
      <c r="F1392" s="33" t="str">
        <f>IFERROR(VLOOKUP(E1392,リスト!$A$2:$E$49,2,FALSE),"")</f>
        <v/>
      </c>
      <c r="G1392" s="40"/>
      <c r="H1392" s="29"/>
      <c r="I1392" s="46"/>
      <c r="J1392" s="34" t="str">
        <f t="shared" si="85"/>
        <v/>
      </c>
      <c r="K1392" s="28" t="str">
        <f t="shared" si="86"/>
        <v/>
      </c>
      <c r="L1392" s="25" t="str">
        <f t="shared" si="87"/>
        <v/>
      </c>
    </row>
    <row r="1393" spans="2:12" ht="22.5" customHeight="1" x14ac:dyDescent="0.45">
      <c r="B1393" s="30">
        <f t="shared" si="84"/>
        <v>1385</v>
      </c>
      <c r="C1393" s="40"/>
      <c r="D1393" s="41"/>
      <c r="E1393" s="31" t="str">
        <f>IFERROR(IF(OR(確認書!$C$23="",D1393=""),"",確認書!$C$23),"")</f>
        <v/>
      </c>
      <c r="F1393" s="33" t="str">
        <f>IFERROR(VLOOKUP(E1393,リスト!$A$2:$E$49,2,FALSE),"")</f>
        <v/>
      </c>
      <c r="G1393" s="40"/>
      <c r="H1393" s="29"/>
      <c r="I1393" s="46"/>
      <c r="J1393" s="34" t="str">
        <f t="shared" si="85"/>
        <v/>
      </c>
      <c r="K1393" s="28" t="str">
        <f t="shared" si="86"/>
        <v/>
      </c>
      <c r="L1393" s="25" t="str">
        <f t="shared" si="87"/>
        <v/>
      </c>
    </row>
    <row r="1394" spans="2:12" ht="22.5" customHeight="1" x14ac:dyDescent="0.45">
      <c r="B1394" s="30">
        <f t="shared" si="84"/>
        <v>1386</v>
      </c>
      <c r="C1394" s="40"/>
      <c r="D1394" s="41"/>
      <c r="E1394" s="31" t="str">
        <f>IFERROR(IF(OR(確認書!$C$23="",D1394=""),"",確認書!$C$23),"")</f>
        <v/>
      </c>
      <c r="F1394" s="33" t="str">
        <f>IFERROR(VLOOKUP(E1394,リスト!$A$2:$E$49,2,FALSE),"")</f>
        <v/>
      </c>
      <c r="G1394" s="40"/>
      <c r="H1394" s="29"/>
      <c r="I1394" s="46"/>
      <c r="J1394" s="34" t="str">
        <f t="shared" si="85"/>
        <v/>
      </c>
      <c r="K1394" s="28" t="str">
        <f t="shared" si="86"/>
        <v/>
      </c>
      <c r="L1394" s="25" t="str">
        <f t="shared" si="87"/>
        <v/>
      </c>
    </row>
    <row r="1395" spans="2:12" ht="22.5" customHeight="1" x14ac:dyDescent="0.45">
      <c r="B1395" s="30">
        <f t="shared" si="84"/>
        <v>1387</v>
      </c>
      <c r="C1395" s="40"/>
      <c r="D1395" s="41"/>
      <c r="E1395" s="31" t="str">
        <f>IFERROR(IF(OR(確認書!$C$23="",D1395=""),"",確認書!$C$23),"")</f>
        <v/>
      </c>
      <c r="F1395" s="33" t="str">
        <f>IFERROR(VLOOKUP(E1395,リスト!$A$2:$E$49,2,FALSE),"")</f>
        <v/>
      </c>
      <c r="G1395" s="40"/>
      <c r="H1395" s="29"/>
      <c r="I1395" s="46"/>
      <c r="J1395" s="34" t="str">
        <f t="shared" si="85"/>
        <v/>
      </c>
      <c r="K1395" s="28" t="str">
        <f t="shared" si="86"/>
        <v/>
      </c>
      <c r="L1395" s="25" t="str">
        <f t="shared" si="87"/>
        <v/>
      </c>
    </row>
    <row r="1396" spans="2:12" ht="22.5" customHeight="1" x14ac:dyDescent="0.45">
      <c r="B1396" s="30">
        <f t="shared" si="84"/>
        <v>1388</v>
      </c>
      <c r="C1396" s="40"/>
      <c r="D1396" s="41"/>
      <c r="E1396" s="31" t="str">
        <f>IFERROR(IF(OR(確認書!$C$23="",D1396=""),"",確認書!$C$23),"")</f>
        <v/>
      </c>
      <c r="F1396" s="33" t="str">
        <f>IFERROR(VLOOKUP(E1396,リスト!$A$2:$E$49,2,FALSE),"")</f>
        <v/>
      </c>
      <c r="G1396" s="40"/>
      <c r="H1396" s="29"/>
      <c r="I1396" s="46"/>
      <c r="J1396" s="34" t="str">
        <f t="shared" si="85"/>
        <v/>
      </c>
      <c r="K1396" s="28" t="str">
        <f t="shared" si="86"/>
        <v/>
      </c>
      <c r="L1396" s="25" t="str">
        <f t="shared" si="87"/>
        <v/>
      </c>
    </row>
    <row r="1397" spans="2:12" ht="22.5" customHeight="1" x14ac:dyDescent="0.45">
      <c r="B1397" s="30">
        <f t="shared" si="84"/>
        <v>1389</v>
      </c>
      <c r="C1397" s="40"/>
      <c r="D1397" s="41"/>
      <c r="E1397" s="31" t="str">
        <f>IFERROR(IF(OR(確認書!$C$23="",D1397=""),"",確認書!$C$23),"")</f>
        <v/>
      </c>
      <c r="F1397" s="33" t="str">
        <f>IFERROR(VLOOKUP(E1397,リスト!$A$2:$E$49,2,FALSE),"")</f>
        <v/>
      </c>
      <c r="G1397" s="40"/>
      <c r="H1397" s="29"/>
      <c r="I1397" s="46"/>
      <c r="J1397" s="34" t="str">
        <f t="shared" si="85"/>
        <v/>
      </c>
      <c r="K1397" s="28" t="str">
        <f t="shared" si="86"/>
        <v/>
      </c>
      <c r="L1397" s="25" t="str">
        <f t="shared" si="87"/>
        <v/>
      </c>
    </row>
    <row r="1398" spans="2:12" ht="22.5" customHeight="1" x14ac:dyDescent="0.45">
      <c r="B1398" s="30">
        <f t="shared" si="84"/>
        <v>1390</v>
      </c>
      <c r="C1398" s="40"/>
      <c r="D1398" s="41"/>
      <c r="E1398" s="31" t="str">
        <f>IFERROR(IF(OR(確認書!$C$23="",D1398=""),"",確認書!$C$23),"")</f>
        <v/>
      </c>
      <c r="F1398" s="33" t="str">
        <f>IFERROR(VLOOKUP(E1398,リスト!$A$2:$E$49,2,FALSE),"")</f>
        <v/>
      </c>
      <c r="G1398" s="40"/>
      <c r="H1398" s="29"/>
      <c r="I1398" s="46"/>
      <c r="J1398" s="34" t="str">
        <f t="shared" si="85"/>
        <v/>
      </c>
      <c r="K1398" s="28" t="str">
        <f t="shared" si="86"/>
        <v/>
      </c>
      <c r="L1398" s="25" t="str">
        <f t="shared" si="87"/>
        <v/>
      </c>
    </row>
    <row r="1399" spans="2:12" ht="22.5" customHeight="1" x14ac:dyDescent="0.45">
      <c r="B1399" s="30">
        <f t="shared" si="84"/>
        <v>1391</v>
      </c>
      <c r="C1399" s="40"/>
      <c r="D1399" s="41"/>
      <c r="E1399" s="31" t="str">
        <f>IFERROR(IF(OR(確認書!$C$23="",D1399=""),"",確認書!$C$23),"")</f>
        <v/>
      </c>
      <c r="F1399" s="33" t="str">
        <f>IFERROR(VLOOKUP(E1399,リスト!$A$2:$E$49,2,FALSE),"")</f>
        <v/>
      </c>
      <c r="G1399" s="40"/>
      <c r="H1399" s="29"/>
      <c r="I1399" s="46"/>
      <c r="J1399" s="34" t="str">
        <f t="shared" si="85"/>
        <v/>
      </c>
      <c r="K1399" s="28" t="str">
        <f t="shared" si="86"/>
        <v/>
      </c>
      <c r="L1399" s="25" t="str">
        <f t="shared" si="87"/>
        <v/>
      </c>
    </row>
    <row r="1400" spans="2:12" ht="22.5" customHeight="1" x14ac:dyDescent="0.45">
      <c r="B1400" s="30">
        <f t="shared" si="84"/>
        <v>1392</v>
      </c>
      <c r="C1400" s="40"/>
      <c r="D1400" s="41"/>
      <c r="E1400" s="31" t="str">
        <f>IFERROR(IF(OR(確認書!$C$23="",D1400=""),"",確認書!$C$23),"")</f>
        <v/>
      </c>
      <c r="F1400" s="33" t="str">
        <f>IFERROR(VLOOKUP(E1400,リスト!$A$2:$E$49,2,FALSE),"")</f>
        <v/>
      </c>
      <c r="G1400" s="40"/>
      <c r="H1400" s="29"/>
      <c r="I1400" s="46"/>
      <c r="J1400" s="34" t="str">
        <f t="shared" si="85"/>
        <v/>
      </c>
      <c r="K1400" s="28" t="str">
        <f t="shared" si="86"/>
        <v/>
      </c>
      <c r="L1400" s="25" t="str">
        <f t="shared" si="87"/>
        <v/>
      </c>
    </row>
    <row r="1401" spans="2:12" ht="22.5" customHeight="1" x14ac:dyDescent="0.45">
      <c r="B1401" s="30">
        <f t="shared" si="84"/>
        <v>1393</v>
      </c>
      <c r="C1401" s="40"/>
      <c r="D1401" s="41"/>
      <c r="E1401" s="31" t="str">
        <f>IFERROR(IF(OR(確認書!$C$23="",D1401=""),"",確認書!$C$23),"")</f>
        <v/>
      </c>
      <c r="F1401" s="33" t="str">
        <f>IFERROR(VLOOKUP(E1401,リスト!$A$2:$E$49,2,FALSE),"")</f>
        <v/>
      </c>
      <c r="G1401" s="40"/>
      <c r="H1401" s="29"/>
      <c r="I1401" s="46"/>
      <c r="J1401" s="34" t="str">
        <f t="shared" si="85"/>
        <v/>
      </c>
      <c r="K1401" s="28" t="str">
        <f t="shared" si="86"/>
        <v/>
      </c>
      <c r="L1401" s="25" t="str">
        <f t="shared" si="87"/>
        <v/>
      </c>
    </row>
    <row r="1402" spans="2:12" ht="22.5" customHeight="1" x14ac:dyDescent="0.45">
      <c r="B1402" s="30">
        <f t="shared" si="84"/>
        <v>1394</v>
      </c>
      <c r="C1402" s="40"/>
      <c r="D1402" s="41"/>
      <c r="E1402" s="31" t="str">
        <f>IFERROR(IF(OR(確認書!$C$23="",D1402=""),"",確認書!$C$23),"")</f>
        <v/>
      </c>
      <c r="F1402" s="33" t="str">
        <f>IFERROR(VLOOKUP(E1402,リスト!$A$2:$E$49,2,FALSE),"")</f>
        <v/>
      </c>
      <c r="G1402" s="40"/>
      <c r="H1402" s="29"/>
      <c r="I1402" s="46"/>
      <c r="J1402" s="34" t="str">
        <f t="shared" si="85"/>
        <v/>
      </c>
      <c r="K1402" s="28" t="str">
        <f t="shared" si="86"/>
        <v/>
      </c>
      <c r="L1402" s="25" t="str">
        <f t="shared" si="87"/>
        <v/>
      </c>
    </row>
    <row r="1403" spans="2:12" ht="22.5" customHeight="1" x14ac:dyDescent="0.45">
      <c r="B1403" s="30">
        <f t="shared" si="84"/>
        <v>1395</v>
      </c>
      <c r="C1403" s="40"/>
      <c r="D1403" s="41"/>
      <c r="E1403" s="31" t="str">
        <f>IFERROR(IF(OR(確認書!$C$23="",D1403=""),"",確認書!$C$23),"")</f>
        <v/>
      </c>
      <c r="F1403" s="33" t="str">
        <f>IFERROR(VLOOKUP(E1403,リスト!$A$2:$E$49,2,FALSE),"")</f>
        <v/>
      </c>
      <c r="G1403" s="40"/>
      <c r="H1403" s="29"/>
      <c r="I1403" s="46"/>
      <c r="J1403" s="34" t="str">
        <f t="shared" si="85"/>
        <v/>
      </c>
      <c r="K1403" s="28" t="str">
        <f t="shared" si="86"/>
        <v/>
      </c>
      <c r="L1403" s="25" t="str">
        <f t="shared" si="87"/>
        <v/>
      </c>
    </row>
    <row r="1404" spans="2:12" ht="22.5" customHeight="1" x14ac:dyDescent="0.45">
      <c r="B1404" s="30">
        <f t="shared" si="84"/>
        <v>1396</v>
      </c>
      <c r="C1404" s="40"/>
      <c r="D1404" s="41"/>
      <c r="E1404" s="31" t="str">
        <f>IFERROR(IF(OR(確認書!$C$23="",D1404=""),"",確認書!$C$23),"")</f>
        <v/>
      </c>
      <c r="F1404" s="33" t="str">
        <f>IFERROR(VLOOKUP(E1404,リスト!$A$2:$E$49,2,FALSE),"")</f>
        <v/>
      </c>
      <c r="G1404" s="40"/>
      <c r="H1404" s="29"/>
      <c r="I1404" s="46"/>
      <c r="J1404" s="34" t="str">
        <f t="shared" si="85"/>
        <v/>
      </c>
      <c r="K1404" s="28" t="str">
        <f t="shared" si="86"/>
        <v/>
      </c>
      <c r="L1404" s="25" t="str">
        <f t="shared" si="87"/>
        <v/>
      </c>
    </row>
    <row r="1405" spans="2:12" ht="22.5" customHeight="1" x14ac:dyDescent="0.45">
      <c r="B1405" s="30">
        <f t="shared" si="84"/>
        <v>1397</v>
      </c>
      <c r="C1405" s="40"/>
      <c r="D1405" s="41"/>
      <c r="E1405" s="31" t="str">
        <f>IFERROR(IF(OR(確認書!$C$23="",D1405=""),"",確認書!$C$23),"")</f>
        <v/>
      </c>
      <c r="F1405" s="33" t="str">
        <f>IFERROR(VLOOKUP(E1405,リスト!$A$2:$E$49,2,FALSE),"")</f>
        <v/>
      </c>
      <c r="G1405" s="40"/>
      <c r="H1405" s="29"/>
      <c r="I1405" s="46"/>
      <c r="J1405" s="34" t="str">
        <f t="shared" si="85"/>
        <v/>
      </c>
      <c r="K1405" s="28" t="str">
        <f t="shared" si="86"/>
        <v/>
      </c>
      <c r="L1405" s="25" t="str">
        <f t="shared" si="87"/>
        <v/>
      </c>
    </row>
    <row r="1406" spans="2:12" ht="22.5" customHeight="1" x14ac:dyDescent="0.45">
      <c r="B1406" s="30">
        <f t="shared" si="84"/>
        <v>1398</v>
      </c>
      <c r="C1406" s="40"/>
      <c r="D1406" s="41"/>
      <c r="E1406" s="31" t="str">
        <f>IFERROR(IF(OR(確認書!$C$23="",D1406=""),"",確認書!$C$23),"")</f>
        <v/>
      </c>
      <c r="F1406" s="33" t="str">
        <f>IFERROR(VLOOKUP(E1406,リスト!$A$2:$E$49,2,FALSE),"")</f>
        <v/>
      </c>
      <c r="G1406" s="40"/>
      <c r="H1406" s="29"/>
      <c r="I1406" s="46"/>
      <c r="J1406" s="34" t="str">
        <f t="shared" si="85"/>
        <v/>
      </c>
      <c r="K1406" s="28" t="str">
        <f t="shared" si="86"/>
        <v/>
      </c>
      <c r="L1406" s="25" t="str">
        <f t="shared" si="87"/>
        <v/>
      </c>
    </row>
    <row r="1407" spans="2:12" ht="22.5" customHeight="1" x14ac:dyDescent="0.45">
      <c r="B1407" s="30">
        <f t="shared" si="84"/>
        <v>1399</v>
      </c>
      <c r="C1407" s="40"/>
      <c r="D1407" s="41"/>
      <c r="E1407" s="31" t="str">
        <f>IFERROR(IF(OR(確認書!$C$23="",D1407=""),"",確認書!$C$23),"")</f>
        <v/>
      </c>
      <c r="F1407" s="33" t="str">
        <f>IFERROR(VLOOKUP(E1407,リスト!$A$2:$E$49,2,FALSE),"")</f>
        <v/>
      </c>
      <c r="G1407" s="40"/>
      <c r="H1407" s="29"/>
      <c r="I1407" s="46"/>
      <c r="J1407" s="34" t="str">
        <f t="shared" si="85"/>
        <v/>
      </c>
      <c r="K1407" s="28" t="str">
        <f t="shared" si="86"/>
        <v/>
      </c>
      <c r="L1407" s="25" t="str">
        <f t="shared" si="87"/>
        <v/>
      </c>
    </row>
    <row r="1408" spans="2:12" ht="22.5" customHeight="1" x14ac:dyDescent="0.45">
      <c r="B1408" s="30">
        <f t="shared" si="84"/>
        <v>1400</v>
      </c>
      <c r="C1408" s="40"/>
      <c r="D1408" s="41"/>
      <c r="E1408" s="31" t="str">
        <f>IFERROR(IF(OR(確認書!$C$23="",D1408=""),"",確認書!$C$23),"")</f>
        <v/>
      </c>
      <c r="F1408" s="33" t="str">
        <f>IFERROR(VLOOKUP(E1408,リスト!$A$2:$E$49,2,FALSE),"")</f>
        <v/>
      </c>
      <c r="G1408" s="40"/>
      <c r="H1408" s="29"/>
      <c r="I1408" s="46"/>
      <c r="J1408" s="34" t="str">
        <f t="shared" si="85"/>
        <v/>
      </c>
      <c r="K1408" s="28" t="str">
        <f t="shared" si="86"/>
        <v/>
      </c>
      <c r="L1408" s="25" t="str">
        <f t="shared" si="87"/>
        <v/>
      </c>
    </row>
    <row r="1409" spans="2:12" ht="22.5" customHeight="1" x14ac:dyDescent="0.45">
      <c r="B1409" s="30">
        <f t="shared" si="84"/>
        <v>1401</v>
      </c>
      <c r="C1409" s="40"/>
      <c r="D1409" s="41"/>
      <c r="E1409" s="31" t="str">
        <f>IFERROR(IF(OR(確認書!$C$23="",D1409=""),"",確認書!$C$23),"")</f>
        <v/>
      </c>
      <c r="F1409" s="33" t="str">
        <f>IFERROR(VLOOKUP(E1409,リスト!$A$2:$E$49,2,FALSE),"")</f>
        <v/>
      </c>
      <c r="G1409" s="40"/>
      <c r="H1409" s="29"/>
      <c r="I1409" s="46"/>
      <c r="J1409" s="34" t="str">
        <f t="shared" si="85"/>
        <v/>
      </c>
      <c r="K1409" s="28" t="str">
        <f t="shared" si="86"/>
        <v/>
      </c>
      <c r="L1409" s="25" t="str">
        <f t="shared" si="87"/>
        <v/>
      </c>
    </row>
    <row r="1410" spans="2:12" ht="22.5" customHeight="1" x14ac:dyDescent="0.45">
      <c r="B1410" s="30">
        <f t="shared" si="84"/>
        <v>1402</v>
      </c>
      <c r="C1410" s="40"/>
      <c r="D1410" s="41"/>
      <c r="E1410" s="31" t="str">
        <f>IFERROR(IF(OR(確認書!$C$23="",D1410=""),"",確認書!$C$23),"")</f>
        <v/>
      </c>
      <c r="F1410" s="33" t="str">
        <f>IFERROR(VLOOKUP(E1410,リスト!$A$2:$E$49,2,FALSE),"")</f>
        <v/>
      </c>
      <c r="G1410" s="40"/>
      <c r="H1410" s="29"/>
      <c r="I1410" s="46"/>
      <c r="J1410" s="34" t="str">
        <f t="shared" si="85"/>
        <v/>
      </c>
      <c r="K1410" s="28" t="str">
        <f t="shared" si="86"/>
        <v/>
      </c>
      <c r="L1410" s="25" t="str">
        <f t="shared" si="87"/>
        <v/>
      </c>
    </row>
    <row r="1411" spans="2:12" ht="22.5" customHeight="1" x14ac:dyDescent="0.45">
      <c r="B1411" s="30">
        <f t="shared" si="84"/>
        <v>1403</v>
      </c>
      <c r="C1411" s="40"/>
      <c r="D1411" s="41"/>
      <c r="E1411" s="31" t="str">
        <f>IFERROR(IF(OR(確認書!$C$23="",D1411=""),"",確認書!$C$23),"")</f>
        <v/>
      </c>
      <c r="F1411" s="33" t="str">
        <f>IFERROR(VLOOKUP(E1411,リスト!$A$2:$E$49,2,FALSE),"")</f>
        <v/>
      </c>
      <c r="G1411" s="40"/>
      <c r="H1411" s="29"/>
      <c r="I1411" s="46"/>
      <c r="J1411" s="34" t="str">
        <f t="shared" si="85"/>
        <v/>
      </c>
      <c r="K1411" s="28" t="str">
        <f t="shared" si="86"/>
        <v/>
      </c>
      <c r="L1411" s="25" t="str">
        <f t="shared" si="87"/>
        <v/>
      </c>
    </row>
    <row r="1412" spans="2:12" ht="22.5" customHeight="1" x14ac:dyDescent="0.45">
      <c r="B1412" s="30">
        <f t="shared" si="84"/>
        <v>1404</v>
      </c>
      <c r="C1412" s="40"/>
      <c r="D1412" s="41"/>
      <c r="E1412" s="31" t="str">
        <f>IFERROR(IF(OR(確認書!$C$23="",D1412=""),"",確認書!$C$23),"")</f>
        <v/>
      </c>
      <c r="F1412" s="33" t="str">
        <f>IFERROR(VLOOKUP(E1412,リスト!$A$2:$E$49,2,FALSE),"")</f>
        <v/>
      </c>
      <c r="G1412" s="40"/>
      <c r="H1412" s="29"/>
      <c r="I1412" s="46"/>
      <c r="J1412" s="34" t="str">
        <f t="shared" si="85"/>
        <v/>
      </c>
      <c r="K1412" s="28" t="str">
        <f t="shared" si="86"/>
        <v/>
      </c>
      <c r="L1412" s="25" t="str">
        <f t="shared" si="87"/>
        <v/>
      </c>
    </row>
    <row r="1413" spans="2:12" ht="22.5" customHeight="1" x14ac:dyDescent="0.45">
      <c r="B1413" s="30">
        <f t="shared" si="84"/>
        <v>1405</v>
      </c>
      <c r="C1413" s="40"/>
      <c r="D1413" s="41"/>
      <c r="E1413" s="31" t="str">
        <f>IFERROR(IF(OR(確認書!$C$23="",D1413=""),"",確認書!$C$23),"")</f>
        <v/>
      </c>
      <c r="F1413" s="33" t="str">
        <f>IFERROR(VLOOKUP(E1413,リスト!$A$2:$E$49,2,FALSE),"")</f>
        <v/>
      </c>
      <c r="G1413" s="40"/>
      <c r="H1413" s="29"/>
      <c r="I1413" s="46"/>
      <c r="J1413" s="34" t="str">
        <f t="shared" si="85"/>
        <v/>
      </c>
      <c r="K1413" s="28" t="str">
        <f t="shared" si="86"/>
        <v/>
      </c>
      <c r="L1413" s="25" t="str">
        <f t="shared" si="87"/>
        <v/>
      </c>
    </row>
    <row r="1414" spans="2:12" ht="22.5" customHeight="1" x14ac:dyDescent="0.45">
      <c r="B1414" s="30">
        <f t="shared" si="84"/>
        <v>1406</v>
      </c>
      <c r="C1414" s="40"/>
      <c r="D1414" s="41"/>
      <c r="E1414" s="31" t="str">
        <f>IFERROR(IF(OR(確認書!$C$23="",D1414=""),"",確認書!$C$23),"")</f>
        <v/>
      </c>
      <c r="F1414" s="33" t="str">
        <f>IFERROR(VLOOKUP(E1414,リスト!$A$2:$E$49,2,FALSE),"")</f>
        <v/>
      </c>
      <c r="G1414" s="40"/>
      <c r="H1414" s="29"/>
      <c r="I1414" s="46"/>
      <c r="J1414" s="34" t="str">
        <f t="shared" si="85"/>
        <v/>
      </c>
      <c r="K1414" s="28" t="str">
        <f t="shared" si="86"/>
        <v/>
      </c>
      <c r="L1414" s="25" t="str">
        <f t="shared" si="87"/>
        <v/>
      </c>
    </row>
    <row r="1415" spans="2:12" ht="22.5" customHeight="1" x14ac:dyDescent="0.45">
      <c r="B1415" s="30">
        <f t="shared" si="84"/>
        <v>1407</v>
      </c>
      <c r="C1415" s="40"/>
      <c r="D1415" s="41"/>
      <c r="E1415" s="31" t="str">
        <f>IFERROR(IF(OR(確認書!$C$23="",D1415=""),"",確認書!$C$23),"")</f>
        <v/>
      </c>
      <c r="F1415" s="33" t="str">
        <f>IFERROR(VLOOKUP(E1415,リスト!$A$2:$E$49,2,FALSE),"")</f>
        <v/>
      </c>
      <c r="G1415" s="40"/>
      <c r="H1415" s="29"/>
      <c r="I1415" s="46"/>
      <c r="J1415" s="34" t="str">
        <f t="shared" si="85"/>
        <v/>
      </c>
      <c r="K1415" s="28" t="str">
        <f t="shared" si="86"/>
        <v/>
      </c>
      <c r="L1415" s="25" t="str">
        <f t="shared" si="87"/>
        <v/>
      </c>
    </row>
    <row r="1416" spans="2:12" ht="22.5" customHeight="1" x14ac:dyDescent="0.45">
      <c r="B1416" s="30">
        <f t="shared" si="84"/>
        <v>1408</v>
      </c>
      <c r="C1416" s="40"/>
      <c r="D1416" s="41"/>
      <c r="E1416" s="31" t="str">
        <f>IFERROR(IF(OR(確認書!$C$23="",D1416=""),"",確認書!$C$23),"")</f>
        <v/>
      </c>
      <c r="F1416" s="33" t="str">
        <f>IFERROR(VLOOKUP(E1416,リスト!$A$2:$E$49,2,FALSE),"")</f>
        <v/>
      </c>
      <c r="G1416" s="40"/>
      <c r="H1416" s="29"/>
      <c r="I1416" s="46"/>
      <c r="J1416" s="34" t="str">
        <f t="shared" si="85"/>
        <v/>
      </c>
      <c r="K1416" s="28" t="str">
        <f t="shared" si="86"/>
        <v/>
      </c>
      <c r="L1416" s="25" t="str">
        <f t="shared" si="87"/>
        <v/>
      </c>
    </row>
    <row r="1417" spans="2:12" ht="22.5" customHeight="1" x14ac:dyDescent="0.45">
      <c r="B1417" s="30">
        <f t="shared" si="84"/>
        <v>1409</v>
      </c>
      <c r="C1417" s="40"/>
      <c r="D1417" s="41"/>
      <c r="E1417" s="31" t="str">
        <f>IFERROR(IF(OR(確認書!$C$23="",D1417=""),"",確認書!$C$23),"")</f>
        <v/>
      </c>
      <c r="F1417" s="33" t="str">
        <f>IFERROR(VLOOKUP(E1417,リスト!$A$2:$E$49,2,FALSE),"")</f>
        <v/>
      </c>
      <c r="G1417" s="40"/>
      <c r="H1417" s="29"/>
      <c r="I1417" s="46"/>
      <c r="J1417" s="34" t="str">
        <f t="shared" si="85"/>
        <v/>
      </c>
      <c r="K1417" s="28" t="str">
        <f t="shared" si="86"/>
        <v/>
      </c>
      <c r="L1417" s="25" t="str">
        <f t="shared" si="87"/>
        <v/>
      </c>
    </row>
    <row r="1418" spans="2:12" ht="22.5" customHeight="1" x14ac:dyDescent="0.45">
      <c r="B1418" s="30">
        <f t="shared" ref="B1418:B1481" si="88">ROW()-8</f>
        <v>1410</v>
      </c>
      <c r="C1418" s="40"/>
      <c r="D1418" s="41"/>
      <c r="E1418" s="31" t="str">
        <f>IFERROR(IF(OR(確認書!$C$23="",D1418=""),"",確認書!$C$23),"")</f>
        <v/>
      </c>
      <c r="F1418" s="33" t="str">
        <f>IFERROR(VLOOKUP(E1418,リスト!$A$2:$E$49,2,FALSE),"")</f>
        <v/>
      </c>
      <c r="G1418" s="40"/>
      <c r="H1418" s="29"/>
      <c r="I1418" s="46"/>
      <c r="J1418" s="34" t="str">
        <f t="shared" ref="J1418:J1481" si="89">IF(COUNTBLANK(G1418:I1418)=3, "",
 IF(G1418="3.時間給", IF(H1418="", "", H1418),
 IF(OR(G1418="1.月給", G1418="2.日給"),
   IF(OR(H1418="", I1418=""), "", ROUND(H1418/I1418,0)),
 "")))</f>
        <v/>
      </c>
      <c r="K1418" s="28" t="str">
        <f t="shared" ref="K1418:K1481" si="90">IF(OR(E1418="", F1418=""), "",
 IF(NOT(ISNUMBER(J1418)), "",
 IF(J1418&lt;F1418, "×（法定外・特例等対象外です）", "〇")))</f>
        <v/>
      </c>
      <c r="L1418" s="25" t="str">
        <f t="shared" ref="L1418:L1481" si="91">IF(COUNTBLANK(D1418:J1418)=7, "",
 IF(D1418="", "←D列に従業員名を姓名（フルネーム）で入力してください。誤変換にお気を付け下さい。",
 IF(G1418="", "←G列に1.月給～3.時間給を入力してください",
 IF(H1418="", "←H列に金額を入力してください",
 IF(NOT(ISNUMBER(H1418)), "←H列の金額は半角数字で入力してください",
 IF(G1418="3.時間給", "",
 IF(I1418="", "←I列に労働時間を入力してください",
 IF(NOT(ISNUMBER(I1418)), "←I列の労働時間は半角数字で入力してください", ""))))))))</f>
        <v/>
      </c>
    </row>
    <row r="1419" spans="2:12" ht="22.5" customHeight="1" x14ac:dyDescent="0.45">
      <c r="B1419" s="30">
        <f t="shared" si="88"/>
        <v>1411</v>
      </c>
      <c r="C1419" s="40"/>
      <c r="D1419" s="41"/>
      <c r="E1419" s="31" t="str">
        <f>IFERROR(IF(OR(確認書!$C$23="",D1419=""),"",確認書!$C$23),"")</f>
        <v/>
      </c>
      <c r="F1419" s="33" t="str">
        <f>IFERROR(VLOOKUP(E1419,リスト!$A$2:$E$49,2,FALSE),"")</f>
        <v/>
      </c>
      <c r="G1419" s="40"/>
      <c r="H1419" s="29"/>
      <c r="I1419" s="46"/>
      <c r="J1419" s="34" t="str">
        <f t="shared" si="89"/>
        <v/>
      </c>
      <c r="K1419" s="28" t="str">
        <f t="shared" si="90"/>
        <v/>
      </c>
      <c r="L1419" s="25" t="str">
        <f t="shared" si="91"/>
        <v/>
      </c>
    </row>
    <row r="1420" spans="2:12" ht="22.5" customHeight="1" x14ac:dyDescent="0.45">
      <c r="B1420" s="30">
        <f t="shared" si="88"/>
        <v>1412</v>
      </c>
      <c r="C1420" s="40"/>
      <c r="D1420" s="41"/>
      <c r="E1420" s="31" t="str">
        <f>IFERROR(IF(OR(確認書!$C$23="",D1420=""),"",確認書!$C$23),"")</f>
        <v/>
      </c>
      <c r="F1420" s="33" t="str">
        <f>IFERROR(VLOOKUP(E1420,リスト!$A$2:$E$49,2,FALSE),"")</f>
        <v/>
      </c>
      <c r="G1420" s="40"/>
      <c r="H1420" s="29"/>
      <c r="I1420" s="46"/>
      <c r="J1420" s="34" t="str">
        <f t="shared" si="89"/>
        <v/>
      </c>
      <c r="K1420" s="28" t="str">
        <f t="shared" si="90"/>
        <v/>
      </c>
      <c r="L1420" s="25" t="str">
        <f t="shared" si="91"/>
        <v/>
      </c>
    </row>
    <row r="1421" spans="2:12" ht="22.5" customHeight="1" x14ac:dyDescent="0.45">
      <c r="B1421" s="30">
        <f t="shared" si="88"/>
        <v>1413</v>
      </c>
      <c r="C1421" s="40"/>
      <c r="D1421" s="41"/>
      <c r="E1421" s="31" t="str">
        <f>IFERROR(IF(OR(確認書!$C$23="",D1421=""),"",確認書!$C$23),"")</f>
        <v/>
      </c>
      <c r="F1421" s="33" t="str">
        <f>IFERROR(VLOOKUP(E1421,リスト!$A$2:$E$49,2,FALSE),"")</f>
        <v/>
      </c>
      <c r="G1421" s="40"/>
      <c r="H1421" s="29"/>
      <c r="I1421" s="46"/>
      <c r="J1421" s="34" t="str">
        <f t="shared" si="89"/>
        <v/>
      </c>
      <c r="K1421" s="28" t="str">
        <f t="shared" si="90"/>
        <v/>
      </c>
      <c r="L1421" s="25" t="str">
        <f t="shared" si="91"/>
        <v/>
      </c>
    </row>
    <row r="1422" spans="2:12" ht="22.5" customHeight="1" x14ac:dyDescent="0.45">
      <c r="B1422" s="30">
        <f t="shared" si="88"/>
        <v>1414</v>
      </c>
      <c r="C1422" s="40"/>
      <c r="D1422" s="41"/>
      <c r="E1422" s="31" t="str">
        <f>IFERROR(IF(OR(確認書!$C$23="",D1422=""),"",確認書!$C$23),"")</f>
        <v/>
      </c>
      <c r="F1422" s="33" t="str">
        <f>IFERROR(VLOOKUP(E1422,リスト!$A$2:$E$49,2,FALSE),"")</f>
        <v/>
      </c>
      <c r="G1422" s="40"/>
      <c r="H1422" s="29"/>
      <c r="I1422" s="46"/>
      <c r="J1422" s="34" t="str">
        <f t="shared" si="89"/>
        <v/>
      </c>
      <c r="K1422" s="28" t="str">
        <f t="shared" si="90"/>
        <v/>
      </c>
      <c r="L1422" s="25" t="str">
        <f t="shared" si="91"/>
        <v/>
      </c>
    </row>
    <row r="1423" spans="2:12" ht="22.5" customHeight="1" x14ac:dyDescent="0.45">
      <c r="B1423" s="30">
        <f t="shared" si="88"/>
        <v>1415</v>
      </c>
      <c r="C1423" s="40"/>
      <c r="D1423" s="41"/>
      <c r="E1423" s="31" t="str">
        <f>IFERROR(IF(OR(確認書!$C$23="",D1423=""),"",確認書!$C$23),"")</f>
        <v/>
      </c>
      <c r="F1423" s="33" t="str">
        <f>IFERROR(VLOOKUP(E1423,リスト!$A$2:$E$49,2,FALSE),"")</f>
        <v/>
      </c>
      <c r="G1423" s="40"/>
      <c r="H1423" s="29"/>
      <c r="I1423" s="46"/>
      <c r="J1423" s="34" t="str">
        <f t="shared" si="89"/>
        <v/>
      </c>
      <c r="K1423" s="28" t="str">
        <f t="shared" si="90"/>
        <v/>
      </c>
      <c r="L1423" s="25" t="str">
        <f t="shared" si="91"/>
        <v/>
      </c>
    </row>
    <row r="1424" spans="2:12" ht="22.5" customHeight="1" x14ac:dyDescent="0.45">
      <c r="B1424" s="30">
        <f t="shared" si="88"/>
        <v>1416</v>
      </c>
      <c r="C1424" s="40"/>
      <c r="D1424" s="41"/>
      <c r="E1424" s="31" t="str">
        <f>IFERROR(IF(OR(確認書!$C$23="",D1424=""),"",確認書!$C$23),"")</f>
        <v/>
      </c>
      <c r="F1424" s="33" t="str">
        <f>IFERROR(VLOOKUP(E1424,リスト!$A$2:$E$49,2,FALSE),"")</f>
        <v/>
      </c>
      <c r="G1424" s="40"/>
      <c r="H1424" s="29"/>
      <c r="I1424" s="46"/>
      <c r="J1424" s="34" t="str">
        <f t="shared" si="89"/>
        <v/>
      </c>
      <c r="K1424" s="28" t="str">
        <f t="shared" si="90"/>
        <v/>
      </c>
      <c r="L1424" s="25" t="str">
        <f t="shared" si="91"/>
        <v/>
      </c>
    </row>
    <row r="1425" spans="2:12" ht="22.5" customHeight="1" x14ac:dyDescent="0.45">
      <c r="B1425" s="30">
        <f t="shared" si="88"/>
        <v>1417</v>
      </c>
      <c r="C1425" s="40"/>
      <c r="D1425" s="41"/>
      <c r="E1425" s="31" t="str">
        <f>IFERROR(IF(OR(確認書!$C$23="",D1425=""),"",確認書!$C$23),"")</f>
        <v/>
      </c>
      <c r="F1425" s="33" t="str">
        <f>IFERROR(VLOOKUP(E1425,リスト!$A$2:$E$49,2,FALSE),"")</f>
        <v/>
      </c>
      <c r="G1425" s="40"/>
      <c r="H1425" s="29"/>
      <c r="I1425" s="46"/>
      <c r="J1425" s="34" t="str">
        <f t="shared" si="89"/>
        <v/>
      </c>
      <c r="K1425" s="28" t="str">
        <f t="shared" si="90"/>
        <v/>
      </c>
      <c r="L1425" s="25" t="str">
        <f t="shared" si="91"/>
        <v/>
      </c>
    </row>
    <row r="1426" spans="2:12" ht="22.5" customHeight="1" x14ac:dyDescent="0.45">
      <c r="B1426" s="30">
        <f t="shared" si="88"/>
        <v>1418</v>
      </c>
      <c r="C1426" s="40"/>
      <c r="D1426" s="41"/>
      <c r="E1426" s="31" t="str">
        <f>IFERROR(IF(OR(確認書!$C$23="",D1426=""),"",確認書!$C$23),"")</f>
        <v/>
      </c>
      <c r="F1426" s="33" t="str">
        <f>IFERROR(VLOOKUP(E1426,リスト!$A$2:$E$49,2,FALSE),"")</f>
        <v/>
      </c>
      <c r="G1426" s="40"/>
      <c r="H1426" s="29"/>
      <c r="I1426" s="46"/>
      <c r="J1426" s="34" t="str">
        <f t="shared" si="89"/>
        <v/>
      </c>
      <c r="K1426" s="28" t="str">
        <f t="shared" si="90"/>
        <v/>
      </c>
      <c r="L1426" s="25" t="str">
        <f t="shared" si="91"/>
        <v/>
      </c>
    </row>
    <row r="1427" spans="2:12" ht="22.5" customHeight="1" x14ac:dyDescent="0.45">
      <c r="B1427" s="30">
        <f t="shared" si="88"/>
        <v>1419</v>
      </c>
      <c r="C1427" s="40"/>
      <c r="D1427" s="41"/>
      <c r="E1427" s="31" t="str">
        <f>IFERROR(IF(OR(確認書!$C$23="",D1427=""),"",確認書!$C$23),"")</f>
        <v/>
      </c>
      <c r="F1427" s="33" t="str">
        <f>IFERROR(VLOOKUP(E1427,リスト!$A$2:$E$49,2,FALSE),"")</f>
        <v/>
      </c>
      <c r="G1427" s="40"/>
      <c r="H1427" s="29"/>
      <c r="I1427" s="46"/>
      <c r="J1427" s="34" t="str">
        <f t="shared" si="89"/>
        <v/>
      </c>
      <c r="K1427" s="28" t="str">
        <f t="shared" si="90"/>
        <v/>
      </c>
      <c r="L1427" s="25" t="str">
        <f t="shared" si="91"/>
        <v/>
      </c>
    </row>
    <row r="1428" spans="2:12" ht="22.5" customHeight="1" x14ac:dyDescent="0.45">
      <c r="B1428" s="30">
        <f t="shared" si="88"/>
        <v>1420</v>
      </c>
      <c r="C1428" s="40"/>
      <c r="D1428" s="41"/>
      <c r="E1428" s="31" t="str">
        <f>IFERROR(IF(OR(確認書!$C$23="",D1428=""),"",確認書!$C$23),"")</f>
        <v/>
      </c>
      <c r="F1428" s="33" t="str">
        <f>IFERROR(VLOOKUP(E1428,リスト!$A$2:$E$49,2,FALSE),"")</f>
        <v/>
      </c>
      <c r="G1428" s="40"/>
      <c r="H1428" s="29"/>
      <c r="I1428" s="46"/>
      <c r="J1428" s="34" t="str">
        <f t="shared" si="89"/>
        <v/>
      </c>
      <c r="K1428" s="28" t="str">
        <f t="shared" si="90"/>
        <v/>
      </c>
      <c r="L1428" s="25" t="str">
        <f t="shared" si="91"/>
        <v/>
      </c>
    </row>
    <row r="1429" spans="2:12" ht="22.5" customHeight="1" x14ac:dyDescent="0.45">
      <c r="B1429" s="30">
        <f t="shared" si="88"/>
        <v>1421</v>
      </c>
      <c r="C1429" s="40"/>
      <c r="D1429" s="41"/>
      <c r="E1429" s="31" t="str">
        <f>IFERROR(IF(OR(確認書!$C$23="",D1429=""),"",確認書!$C$23),"")</f>
        <v/>
      </c>
      <c r="F1429" s="33" t="str">
        <f>IFERROR(VLOOKUP(E1429,リスト!$A$2:$E$49,2,FALSE),"")</f>
        <v/>
      </c>
      <c r="G1429" s="40"/>
      <c r="H1429" s="29"/>
      <c r="I1429" s="46"/>
      <c r="J1429" s="34" t="str">
        <f t="shared" si="89"/>
        <v/>
      </c>
      <c r="K1429" s="28" t="str">
        <f t="shared" si="90"/>
        <v/>
      </c>
      <c r="L1429" s="25" t="str">
        <f t="shared" si="91"/>
        <v/>
      </c>
    </row>
    <row r="1430" spans="2:12" ht="22.5" customHeight="1" x14ac:dyDescent="0.45">
      <c r="B1430" s="30">
        <f t="shared" si="88"/>
        <v>1422</v>
      </c>
      <c r="C1430" s="40"/>
      <c r="D1430" s="41"/>
      <c r="E1430" s="31" t="str">
        <f>IFERROR(IF(OR(確認書!$C$23="",D1430=""),"",確認書!$C$23),"")</f>
        <v/>
      </c>
      <c r="F1430" s="33" t="str">
        <f>IFERROR(VLOOKUP(E1430,リスト!$A$2:$E$49,2,FALSE),"")</f>
        <v/>
      </c>
      <c r="G1430" s="40"/>
      <c r="H1430" s="29"/>
      <c r="I1430" s="46"/>
      <c r="J1430" s="34" t="str">
        <f t="shared" si="89"/>
        <v/>
      </c>
      <c r="K1430" s="28" t="str">
        <f t="shared" si="90"/>
        <v/>
      </c>
      <c r="L1430" s="25" t="str">
        <f t="shared" si="91"/>
        <v/>
      </c>
    </row>
    <row r="1431" spans="2:12" ht="22.5" customHeight="1" x14ac:dyDescent="0.45">
      <c r="B1431" s="30">
        <f t="shared" si="88"/>
        <v>1423</v>
      </c>
      <c r="C1431" s="40"/>
      <c r="D1431" s="41"/>
      <c r="E1431" s="31" t="str">
        <f>IFERROR(IF(OR(確認書!$C$23="",D1431=""),"",確認書!$C$23),"")</f>
        <v/>
      </c>
      <c r="F1431" s="33" t="str">
        <f>IFERROR(VLOOKUP(E1431,リスト!$A$2:$E$49,2,FALSE),"")</f>
        <v/>
      </c>
      <c r="G1431" s="40"/>
      <c r="H1431" s="29"/>
      <c r="I1431" s="46"/>
      <c r="J1431" s="34" t="str">
        <f t="shared" si="89"/>
        <v/>
      </c>
      <c r="K1431" s="28" t="str">
        <f t="shared" si="90"/>
        <v/>
      </c>
      <c r="L1431" s="25" t="str">
        <f t="shared" si="91"/>
        <v/>
      </c>
    </row>
    <row r="1432" spans="2:12" ht="22.5" customHeight="1" x14ac:dyDescent="0.45">
      <c r="B1432" s="30">
        <f t="shared" si="88"/>
        <v>1424</v>
      </c>
      <c r="C1432" s="40"/>
      <c r="D1432" s="41"/>
      <c r="E1432" s="31" t="str">
        <f>IFERROR(IF(OR(確認書!$C$23="",D1432=""),"",確認書!$C$23),"")</f>
        <v/>
      </c>
      <c r="F1432" s="33" t="str">
        <f>IFERROR(VLOOKUP(E1432,リスト!$A$2:$E$49,2,FALSE),"")</f>
        <v/>
      </c>
      <c r="G1432" s="40"/>
      <c r="H1432" s="29"/>
      <c r="I1432" s="46"/>
      <c r="J1432" s="34" t="str">
        <f t="shared" si="89"/>
        <v/>
      </c>
      <c r="K1432" s="28" t="str">
        <f t="shared" si="90"/>
        <v/>
      </c>
      <c r="L1432" s="25" t="str">
        <f t="shared" si="91"/>
        <v/>
      </c>
    </row>
    <row r="1433" spans="2:12" ht="22.5" customHeight="1" x14ac:dyDescent="0.45">
      <c r="B1433" s="30">
        <f t="shared" si="88"/>
        <v>1425</v>
      </c>
      <c r="C1433" s="40"/>
      <c r="D1433" s="41"/>
      <c r="E1433" s="31" t="str">
        <f>IFERROR(IF(OR(確認書!$C$23="",D1433=""),"",確認書!$C$23),"")</f>
        <v/>
      </c>
      <c r="F1433" s="33" t="str">
        <f>IFERROR(VLOOKUP(E1433,リスト!$A$2:$E$49,2,FALSE),"")</f>
        <v/>
      </c>
      <c r="G1433" s="40"/>
      <c r="H1433" s="29"/>
      <c r="I1433" s="46"/>
      <c r="J1433" s="34" t="str">
        <f t="shared" si="89"/>
        <v/>
      </c>
      <c r="K1433" s="28" t="str">
        <f t="shared" si="90"/>
        <v/>
      </c>
      <c r="L1433" s="25" t="str">
        <f t="shared" si="91"/>
        <v/>
      </c>
    </row>
    <row r="1434" spans="2:12" ht="22.5" customHeight="1" x14ac:dyDescent="0.45">
      <c r="B1434" s="30">
        <f t="shared" si="88"/>
        <v>1426</v>
      </c>
      <c r="C1434" s="40"/>
      <c r="D1434" s="41"/>
      <c r="E1434" s="31" t="str">
        <f>IFERROR(IF(OR(確認書!$C$23="",D1434=""),"",確認書!$C$23),"")</f>
        <v/>
      </c>
      <c r="F1434" s="33" t="str">
        <f>IFERROR(VLOOKUP(E1434,リスト!$A$2:$E$49,2,FALSE),"")</f>
        <v/>
      </c>
      <c r="G1434" s="40"/>
      <c r="H1434" s="29"/>
      <c r="I1434" s="46"/>
      <c r="J1434" s="34" t="str">
        <f t="shared" si="89"/>
        <v/>
      </c>
      <c r="K1434" s="28" t="str">
        <f t="shared" si="90"/>
        <v/>
      </c>
      <c r="L1434" s="25" t="str">
        <f t="shared" si="91"/>
        <v/>
      </c>
    </row>
    <row r="1435" spans="2:12" ht="22.5" customHeight="1" x14ac:dyDescent="0.45">
      <c r="B1435" s="30">
        <f t="shared" si="88"/>
        <v>1427</v>
      </c>
      <c r="C1435" s="40"/>
      <c r="D1435" s="41"/>
      <c r="E1435" s="31" t="str">
        <f>IFERROR(IF(OR(確認書!$C$23="",D1435=""),"",確認書!$C$23),"")</f>
        <v/>
      </c>
      <c r="F1435" s="33" t="str">
        <f>IFERROR(VLOOKUP(E1435,リスト!$A$2:$E$49,2,FALSE),"")</f>
        <v/>
      </c>
      <c r="G1435" s="40"/>
      <c r="H1435" s="29"/>
      <c r="I1435" s="46"/>
      <c r="J1435" s="34" t="str">
        <f t="shared" si="89"/>
        <v/>
      </c>
      <c r="K1435" s="28" t="str">
        <f t="shared" si="90"/>
        <v/>
      </c>
      <c r="L1435" s="25" t="str">
        <f t="shared" si="91"/>
        <v/>
      </c>
    </row>
    <row r="1436" spans="2:12" ht="22.5" customHeight="1" x14ac:dyDescent="0.45">
      <c r="B1436" s="30">
        <f t="shared" si="88"/>
        <v>1428</v>
      </c>
      <c r="C1436" s="40"/>
      <c r="D1436" s="41"/>
      <c r="E1436" s="31" t="str">
        <f>IFERROR(IF(OR(確認書!$C$23="",D1436=""),"",確認書!$C$23),"")</f>
        <v/>
      </c>
      <c r="F1436" s="33" t="str">
        <f>IFERROR(VLOOKUP(E1436,リスト!$A$2:$E$49,2,FALSE),"")</f>
        <v/>
      </c>
      <c r="G1436" s="40"/>
      <c r="H1436" s="29"/>
      <c r="I1436" s="46"/>
      <c r="J1436" s="34" t="str">
        <f t="shared" si="89"/>
        <v/>
      </c>
      <c r="K1436" s="28" t="str">
        <f t="shared" si="90"/>
        <v/>
      </c>
      <c r="L1436" s="25" t="str">
        <f t="shared" si="91"/>
        <v/>
      </c>
    </row>
    <row r="1437" spans="2:12" ht="22.5" customHeight="1" x14ac:dyDescent="0.45">
      <c r="B1437" s="30">
        <f t="shared" si="88"/>
        <v>1429</v>
      </c>
      <c r="C1437" s="40"/>
      <c r="D1437" s="41"/>
      <c r="E1437" s="31" t="str">
        <f>IFERROR(IF(OR(確認書!$C$23="",D1437=""),"",確認書!$C$23),"")</f>
        <v/>
      </c>
      <c r="F1437" s="33" t="str">
        <f>IFERROR(VLOOKUP(E1437,リスト!$A$2:$E$49,2,FALSE),"")</f>
        <v/>
      </c>
      <c r="G1437" s="40"/>
      <c r="H1437" s="29"/>
      <c r="I1437" s="46"/>
      <c r="J1437" s="34" t="str">
        <f t="shared" si="89"/>
        <v/>
      </c>
      <c r="K1437" s="28" t="str">
        <f t="shared" si="90"/>
        <v/>
      </c>
      <c r="L1437" s="25" t="str">
        <f t="shared" si="91"/>
        <v/>
      </c>
    </row>
    <row r="1438" spans="2:12" ht="22.5" customHeight="1" x14ac:dyDescent="0.45">
      <c r="B1438" s="30">
        <f t="shared" si="88"/>
        <v>1430</v>
      </c>
      <c r="C1438" s="40"/>
      <c r="D1438" s="41"/>
      <c r="E1438" s="31" t="str">
        <f>IFERROR(IF(OR(確認書!$C$23="",D1438=""),"",確認書!$C$23),"")</f>
        <v/>
      </c>
      <c r="F1438" s="33" t="str">
        <f>IFERROR(VLOOKUP(E1438,リスト!$A$2:$E$49,2,FALSE),"")</f>
        <v/>
      </c>
      <c r="G1438" s="40"/>
      <c r="H1438" s="29"/>
      <c r="I1438" s="46"/>
      <c r="J1438" s="34" t="str">
        <f t="shared" si="89"/>
        <v/>
      </c>
      <c r="K1438" s="28" t="str">
        <f t="shared" si="90"/>
        <v/>
      </c>
      <c r="L1438" s="25" t="str">
        <f t="shared" si="91"/>
        <v/>
      </c>
    </row>
    <row r="1439" spans="2:12" ht="22.5" customHeight="1" x14ac:dyDescent="0.45">
      <c r="B1439" s="30">
        <f t="shared" si="88"/>
        <v>1431</v>
      </c>
      <c r="C1439" s="40"/>
      <c r="D1439" s="41"/>
      <c r="E1439" s="31" t="str">
        <f>IFERROR(IF(OR(確認書!$C$23="",D1439=""),"",確認書!$C$23),"")</f>
        <v/>
      </c>
      <c r="F1439" s="33" t="str">
        <f>IFERROR(VLOOKUP(E1439,リスト!$A$2:$E$49,2,FALSE),"")</f>
        <v/>
      </c>
      <c r="G1439" s="40"/>
      <c r="H1439" s="29"/>
      <c r="I1439" s="46"/>
      <c r="J1439" s="34" t="str">
        <f t="shared" si="89"/>
        <v/>
      </c>
      <c r="K1439" s="28" t="str">
        <f t="shared" si="90"/>
        <v/>
      </c>
      <c r="L1439" s="25" t="str">
        <f t="shared" si="91"/>
        <v/>
      </c>
    </row>
    <row r="1440" spans="2:12" ht="22.5" customHeight="1" x14ac:dyDescent="0.45">
      <c r="B1440" s="30">
        <f t="shared" si="88"/>
        <v>1432</v>
      </c>
      <c r="C1440" s="40"/>
      <c r="D1440" s="41"/>
      <c r="E1440" s="31" t="str">
        <f>IFERROR(IF(OR(確認書!$C$23="",D1440=""),"",確認書!$C$23),"")</f>
        <v/>
      </c>
      <c r="F1440" s="33" t="str">
        <f>IFERROR(VLOOKUP(E1440,リスト!$A$2:$E$49,2,FALSE),"")</f>
        <v/>
      </c>
      <c r="G1440" s="40"/>
      <c r="H1440" s="29"/>
      <c r="I1440" s="46"/>
      <c r="J1440" s="34" t="str">
        <f t="shared" si="89"/>
        <v/>
      </c>
      <c r="K1440" s="28" t="str">
        <f t="shared" si="90"/>
        <v/>
      </c>
      <c r="L1440" s="25" t="str">
        <f t="shared" si="91"/>
        <v/>
      </c>
    </row>
    <row r="1441" spans="2:12" ht="22.5" customHeight="1" x14ac:dyDescent="0.45">
      <c r="B1441" s="30">
        <f t="shared" si="88"/>
        <v>1433</v>
      </c>
      <c r="C1441" s="40"/>
      <c r="D1441" s="41"/>
      <c r="E1441" s="31" t="str">
        <f>IFERROR(IF(OR(確認書!$C$23="",D1441=""),"",確認書!$C$23),"")</f>
        <v/>
      </c>
      <c r="F1441" s="33" t="str">
        <f>IFERROR(VLOOKUP(E1441,リスト!$A$2:$E$49,2,FALSE),"")</f>
        <v/>
      </c>
      <c r="G1441" s="40"/>
      <c r="H1441" s="29"/>
      <c r="I1441" s="46"/>
      <c r="J1441" s="34" t="str">
        <f t="shared" si="89"/>
        <v/>
      </c>
      <c r="K1441" s="28" t="str">
        <f t="shared" si="90"/>
        <v/>
      </c>
      <c r="L1441" s="25" t="str">
        <f t="shared" si="91"/>
        <v/>
      </c>
    </row>
    <row r="1442" spans="2:12" ht="22.5" customHeight="1" x14ac:dyDescent="0.45">
      <c r="B1442" s="30">
        <f t="shared" si="88"/>
        <v>1434</v>
      </c>
      <c r="C1442" s="40"/>
      <c r="D1442" s="41"/>
      <c r="E1442" s="31" t="str">
        <f>IFERROR(IF(OR(確認書!$C$23="",D1442=""),"",確認書!$C$23),"")</f>
        <v/>
      </c>
      <c r="F1442" s="33" t="str">
        <f>IFERROR(VLOOKUP(E1442,リスト!$A$2:$E$49,2,FALSE),"")</f>
        <v/>
      </c>
      <c r="G1442" s="40"/>
      <c r="H1442" s="29"/>
      <c r="I1442" s="46"/>
      <c r="J1442" s="34" t="str">
        <f t="shared" si="89"/>
        <v/>
      </c>
      <c r="K1442" s="28" t="str">
        <f t="shared" si="90"/>
        <v/>
      </c>
      <c r="L1442" s="25" t="str">
        <f t="shared" si="91"/>
        <v/>
      </c>
    </row>
    <row r="1443" spans="2:12" ht="22.5" customHeight="1" x14ac:dyDescent="0.45">
      <c r="B1443" s="30">
        <f t="shared" si="88"/>
        <v>1435</v>
      </c>
      <c r="C1443" s="40"/>
      <c r="D1443" s="41"/>
      <c r="E1443" s="31" t="str">
        <f>IFERROR(IF(OR(確認書!$C$23="",D1443=""),"",確認書!$C$23),"")</f>
        <v/>
      </c>
      <c r="F1443" s="33" t="str">
        <f>IFERROR(VLOOKUP(E1443,リスト!$A$2:$E$49,2,FALSE),"")</f>
        <v/>
      </c>
      <c r="G1443" s="40"/>
      <c r="H1443" s="29"/>
      <c r="I1443" s="46"/>
      <c r="J1443" s="34" t="str">
        <f t="shared" si="89"/>
        <v/>
      </c>
      <c r="K1443" s="28" t="str">
        <f t="shared" si="90"/>
        <v/>
      </c>
      <c r="L1443" s="25" t="str">
        <f t="shared" si="91"/>
        <v/>
      </c>
    </row>
    <row r="1444" spans="2:12" ht="22.5" customHeight="1" x14ac:dyDescent="0.45">
      <c r="B1444" s="30">
        <f t="shared" si="88"/>
        <v>1436</v>
      </c>
      <c r="C1444" s="40"/>
      <c r="D1444" s="41"/>
      <c r="E1444" s="31" t="str">
        <f>IFERROR(IF(OR(確認書!$C$23="",D1444=""),"",確認書!$C$23),"")</f>
        <v/>
      </c>
      <c r="F1444" s="33" t="str">
        <f>IFERROR(VLOOKUP(E1444,リスト!$A$2:$E$49,2,FALSE),"")</f>
        <v/>
      </c>
      <c r="G1444" s="40"/>
      <c r="H1444" s="29"/>
      <c r="I1444" s="46"/>
      <c r="J1444" s="34" t="str">
        <f t="shared" si="89"/>
        <v/>
      </c>
      <c r="K1444" s="28" t="str">
        <f t="shared" si="90"/>
        <v/>
      </c>
      <c r="L1444" s="25" t="str">
        <f t="shared" si="91"/>
        <v/>
      </c>
    </row>
    <row r="1445" spans="2:12" ht="22.5" customHeight="1" x14ac:dyDescent="0.45">
      <c r="B1445" s="30">
        <f t="shared" si="88"/>
        <v>1437</v>
      </c>
      <c r="C1445" s="40"/>
      <c r="D1445" s="41"/>
      <c r="E1445" s="31" t="str">
        <f>IFERROR(IF(OR(確認書!$C$23="",D1445=""),"",確認書!$C$23),"")</f>
        <v/>
      </c>
      <c r="F1445" s="33" t="str">
        <f>IFERROR(VLOOKUP(E1445,リスト!$A$2:$E$49,2,FALSE),"")</f>
        <v/>
      </c>
      <c r="G1445" s="40"/>
      <c r="H1445" s="29"/>
      <c r="I1445" s="46"/>
      <c r="J1445" s="34" t="str">
        <f t="shared" si="89"/>
        <v/>
      </c>
      <c r="K1445" s="28" t="str">
        <f t="shared" si="90"/>
        <v/>
      </c>
      <c r="L1445" s="25" t="str">
        <f t="shared" si="91"/>
        <v/>
      </c>
    </row>
    <row r="1446" spans="2:12" ht="22.5" customHeight="1" x14ac:dyDescent="0.45">
      <c r="B1446" s="30">
        <f t="shared" si="88"/>
        <v>1438</v>
      </c>
      <c r="C1446" s="40"/>
      <c r="D1446" s="41"/>
      <c r="E1446" s="31" t="str">
        <f>IFERROR(IF(OR(確認書!$C$23="",D1446=""),"",確認書!$C$23),"")</f>
        <v/>
      </c>
      <c r="F1446" s="33" t="str">
        <f>IFERROR(VLOOKUP(E1446,リスト!$A$2:$E$49,2,FALSE),"")</f>
        <v/>
      </c>
      <c r="G1446" s="40"/>
      <c r="H1446" s="29"/>
      <c r="I1446" s="46"/>
      <c r="J1446" s="34" t="str">
        <f t="shared" si="89"/>
        <v/>
      </c>
      <c r="K1446" s="28" t="str">
        <f t="shared" si="90"/>
        <v/>
      </c>
      <c r="L1446" s="25" t="str">
        <f t="shared" si="91"/>
        <v/>
      </c>
    </row>
    <row r="1447" spans="2:12" ht="22.5" customHeight="1" x14ac:dyDescent="0.45">
      <c r="B1447" s="30">
        <f t="shared" si="88"/>
        <v>1439</v>
      </c>
      <c r="C1447" s="40"/>
      <c r="D1447" s="41"/>
      <c r="E1447" s="31" t="str">
        <f>IFERROR(IF(OR(確認書!$C$23="",D1447=""),"",確認書!$C$23),"")</f>
        <v/>
      </c>
      <c r="F1447" s="33" t="str">
        <f>IFERROR(VLOOKUP(E1447,リスト!$A$2:$E$49,2,FALSE),"")</f>
        <v/>
      </c>
      <c r="G1447" s="40"/>
      <c r="H1447" s="29"/>
      <c r="I1447" s="46"/>
      <c r="J1447" s="34" t="str">
        <f t="shared" si="89"/>
        <v/>
      </c>
      <c r="K1447" s="28" t="str">
        <f t="shared" si="90"/>
        <v/>
      </c>
      <c r="L1447" s="25" t="str">
        <f t="shared" si="91"/>
        <v/>
      </c>
    </row>
    <row r="1448" spans="2:12" ht="22.5" customHeight="1" x14ac:dyDescent="0.45">
      <c r="B1448" s="30">
        <f t="shared" si="88"/>
        <v>1440</v>
      </c>
      <c r="C1448" s="40"/>
      <c r="D1448" s="41"/>
      <c r="E1448" s="31" t="str">
        <f>IFERROR(IF(OR(確認書!$C$23="",D1448=""),"",確認書!$C$23),"")</f>
        <v/>
      </c>
      <c r="F1448" s="33" t="str">
        <f>IFERROR(VLOOKUP(E1448,リスト!$A$2:$E$49,2,FALSE),"")</f>
        <v/>
      </c>
      <c r="G1448" s="40"/>
      <c r="H1448" s="29"/>
      <c r="I1448" s="46"/>
      <c r="J1448" s="34" t="str">
        <f t="shared" si="89"/>
        <v/>
      </c>
      <c r="K1448" s="28" t="str">
        <f t="shared" si="90"/>
        <v/>
      </c>
      <c r="L1448" s="25" t="str">
        <f t="shared" si="91"/>
        <v/>
      </c>
    </row>
    <row r="1449" spans="2:12" ht="22.5" customHeight="1" x14ac:dyDescent="0.45">
      <c r="B1449" s="30">
        <f t="shared" si="88"/>
        <v>1441</v>
      </c>
      <c r="C1449" s="40"/>
      <c r="D1449" s="41"/>
      <c r="E1449" s="31" t="str">
        <f>IFERROR(IF(OR(確認書!$C$23="",D1449=""),"",確認書!$C$23),"")</f>
        <v/>
      </c>
      <c r="F1449" s="33" t="str">
        <f>IFERROR(VLOOKUP(E1449,リスト!$A$2:$E$49,2,FALSE),"")</f>
        <v/>
      </c>
      <c r="G1449" s="40"/>
      <c r="H1449" s="29"/>
      <c r="I1449" s="46"/>
      <c r="J1449" s="34" t="str">
        <f t="shared" si="89"/>
        <v/>
      </c>
      <c r="K1449" s="28" t="str">
        <f t="shared" si="90"/>
        <v/>
      </c>
      <c r="L1449" s="25" t="str">
        <f t="shared" si="91"/>
        <v/>
      </c>
    </row>
    <row r="1450" spans="2:12" ht="22.5" customHeight="1" x14ac:dyDescent="0.45">
      <c r="B1450" s="30">
        <f t="shared" si="88"/>
        <v>1442</v>
      </c>
      <c r="C1450" s="40"/>
      <c r="D1450" s="41"/>
      <c r="E1450" s="31" t="str">
        <f>IFERROR(IF(OR(確認書!$C$23="",D1450=""),"",確認書!$C$23),"")</f>
        <v/>
      </c>
      <c r="F1450" s="33" t="str">
        <f>IFERROR(VLOOKUP(E1450,リスト!$A$2:$E$49,2,FALSE),"")</f>
        <v/>
      </c>
      <c r="G1450" s="40"/>
      <c r="H1450" s="29"/>
      <c r="I1450" s="46"/>
      <c r="J1450" s="34" t="str">
        <f t="shared" si="89"/>
        <v/>
      </c>
      <c r="K1450" s="28" t="str">
        <f t="shared" si="90"/>
        <v/>
      </c>
      <c r="L1450" s="25" t="str">
        <f t="shared" si="91"/>
        <v/>
      </c>
    </row>
    <row r="1451" spans="2:12" ht="22.5" customHeight="1" x14ac:dyDescent="0.45">
      <c r="B1451" s="30">
        <f t="shared" si="88"/>
        <v>1443</v>
      </c>
      <c r="C1451" s="40"/>
      <c r="D1451" s="41"/>
      <c r="E1451" s="31" t="str">
        <f>IFERROR(IF(OR(確認書!$C$23="",D1451=""),"",確認書!$C$23),"")</f>
        <v/>
      </c>
      <c r="F1451" s="33" t="str">
        <f>IFERROR(VLOOKUP(E1451,リスト!$A$2:$E$49,2,FALSE),"")</f>
        <v/>
      </c>
      <c r="G1451" s="40"/>
      <c r="H1451" s="29"/>
      <c r="I1451" s="46"/>
      <c r="J1451" s="34" t="str">
        <f t="shared" si="89"/>
        <v/>
      </c>
      <c r="K1451" s="28" t="str">
        <f t="shared" si="90"/>
        <v/>
      </c>
      <c r="L1451" s="25" t="str">
        <f t="shared" si="91"/>
        <v/>
      </c>
    </row>
    <row r="1452" spans="2:12" ht="22.5" customHeight="1" x14ac:dyDescent="0.45">
      <c r="B1452" s="30">
        <f t="shared" si="88"/>
        <v>1444</v>
      </c>
      <c r="C1452" s="40"/>
      <c r="D1452" s="41"/>
      <c r="E1452" s="31" t="str">
        <f>IFERROR(IF(OR(確認書!$C$23="",D1452=""),"",確認書!$C$23),"")</f>
        <v/>
      </c>
      <c r="F1452" s="33" t="str">
        <f>IFERROR(VLOOKUP(E1452,リスト!$A$2:$E$49,2,FALSE),"")</f>
        <v/>
      </c>
      <c r="G1452" s="40"/>
      <c r="H1452" s="29"/>
      <c r="I1452" s="46"/>
      <c r="J1452" s="34" t="str">
        <f t="shared" si="89"/>
        <v/>
      </c>
      <c r="K1452" s="28" t="str">
        <f t="shared" si="90"/>
        <v/>
      </c>
      <c r="L1452" s="25" t="str">
        <f t="shared" si="91"/>
        <v/>
      </c>
    </row>
    <row r="1453" spans="2:12" ht="22.5" customHeight="1" x14ac:dyDescent="0.45">
      <c r="B1453" s="30">
        <f t="shared" si="88"/>
        <v>1445</v>
      </c>
      <c r="C1453" s="40"/>
      <c r="D1453" s="41"/>
      <c r="E1453" s="31" t="str">
        <f>IFERROR(IF(OR(確認書!$C$23="",D1453=""),"",確認書!$C$23),"")</f>
        <v/>
      </c>
      <c r="F1453" s="33" t="str">
        <f>IFERROR(VLOOKUP(E1453,リスト!$A$2:$E$49,2,FALSE),"")</f>
        <v/>
      </c>
      <c r="G1453" s="40"/>
      <c r="H1453" s="29"/>
      <c r="I1453" s="46"/>
      <c r="J1453" s="34" t="str">
        <f t="shared" si="89"/>
        <v/>
      </c>
      <c r="K1453" s="28" t="str">
        <f t="shared" si="90"/>
        <v/>
      </c>
      <c r="L1453" s="25" t="str">
        <f t="shared" si="91"/>
        <v/>
      </c>
    </row>
    <row r="1454" spans="2:12" ht="22.5" customHeight="1" x14ac:dyDescent="0.45">
      <c r="B1454" s="30">
        <f t="shared" si="88"/>
        <v>1446</v>
      </c>
      <c r="C1454" s="40"/>
      <c r="D1454" s="41"/>
      <c r="E1454" s="31" t="str">
        <f>IFERROR(IF(OR(確認書!$C$23="",D1454=""),"",確認書!$C$23),"")</f>
        <v/>
      </c>
      <c r="F1454" s="33" t="str">
        <f>IFERROR(VLOOKUP(E1454,リスト!$A$2:$E$49,2,FALSE),"")</f>
        <v/>
      </c>
      <c r="G1454" s="40"/>
      <c r="H1454" s="29"/>
      <c r="I1454" s="46"/>
      <c r="J1454" s="34" t="str">
        <f t="shared" si="89"/>
        <v/>
      </c>
      <c r="K1454" s="28" t="str">
        <f t="shared" si="90"/>
        <v/>
      </c>
      <c r="L1454" s="25" t="str">
        <f t="shared" si="91"/>
        <v/>
      </c>
    </row>
    <row r="1455" spans="2:12" ht="22.5" customHeight="1" x14ac:dyDescent="0.45">
      <c r="B1455" s="30">
        <f t="shared" si="88"/>
        <v>1447</v>
      </c>
      <c r="C1455" s="40"/>
      <c r="D1455" s="41"/>
      <c r="E1455" s="31" t="str">
        <f>IFERROR(IF(OR(確認書!$C$23="",D1455=""),"",確認書!$C$23),"")</f>
        <v/>
      </c>
      <c r="F1455" s="33" t="str">
        <f>IFERROR(VLOOKUP(E1455,リスト!$A$2:$E$49,2,FALSE),"")</f>
        <v/>
      </c>
      <c r="G1455" s="40"/>
      <c r="H1455" s="29"/>
      <c r="I1455" s="46"/>
      <c r="J1455" s="34" t="str">
        <f t="shared" si="89"/>
        <v/>
      </c>
      <c r="K1455" s="28" t="str">
        <f t="shared" si="90"/>
        <v/>
      </c>
      <c r="L1455" s="25" t="str">
        <f t="shared" si="91"/>
        <v/>
      </c>
    </row>
    <row r="1456" spans="2:12" ht="22.5" customHeight="1" x14ac:dyDescent="0.45">
      <c r="B1456" s="30">
        <f t="shared" si="88"/>
        <v>1448</v>
      </c>
      <c r="C1456" s="40"/>
      <c r="D1456" s="41"/>
      <c r="E1456" s="31" t="str">
        <f>IFERROR(IF(OR(確認書!$C$23="",D1456=""),"",確認書!$C$23),"")</f>
        <v/>
      </c>
      <c r="F1456" s="33" t="str">
        <f>IFERROR(VLOOKUP(E1456,リスト!$A$2:$E$49,2,FALSE),"")</f>
        <v/>
      </c>
      <c r="G1456" s="40"/>
      <c r="H1456" s="29"/>
      <c r="I1456" s="46"/>
      <c r="J1456" s="34" t="str">
        <f t="shared" si="89"/>
        <v/>
      </c>
      <c r="K1456" s="28" t="str">
        <f t="shared" si="90"/>
        <v/>
      </c>
      <c r="L1456" s="25" t="str">
        <f t="shared" si="91"/>
        <v/>
      </c>
    </row>
    <row r="1457" spans="2:12" ht="22.5" customHeight="1" x14ac:dyDescent="0.45">
      <c r="B1457" s="30">
        <f t="shared" si="88"/>
        <v>1449</v>
      </c>
      <c r="C1457" s="40"/>
      <c r="D1457" s="41"/>
      <c r="E1457" s="31" t="str">
        <f>IFERROR(IF(OR(確認書!$C$23="",D1457=""),"",確認書!$C$23),"")</f>
        <v/>
      </c>
      <c r="F1457" s="33" t="str">
        <f>IFERROR(VLOOKUP(E1457,リスト!$A$2:$E$49,2,FALSE),"")</f>
        <v/>
      </c>
      <c r="G1457" s="40"/>
      <c r="H1457" s="29"/>
      <c r="I1457" s="46"/>
      <c r="J1457" s="34" t="str">
        <f t="shared" si="89"/>
        <v/>
      </c>
      <c r="K1457" s="28" t="str">
        <f t="shared" si="90"/>
        <v/>
      </c>
      <c r="L1457" s="25" t="str">
        <f t="shared" si="91"/>
        <v/>
      </c>
    </row>
    <row r="1458" spans="2:12" ht="22.5" customHeight="1" x14ac:dyDescent="0.45">
      <c r="B1458" s="30">
        <f t="shared" si="88"/>
        <v>1450</v>
      </c>
      <c r="C1458" s="40"/>
      <c r="D1458" s="41"/>
      <c r="E1458" s="31" t="str">
        <f>IFERROR(IF(OR(確認書!$C$23="",D1458=""),"",確認書!$C$23),"")</f>
        <v/>
      </c>
      <c r="F1458" s="33" t="str">
        <f>IFERROR(VLOOKUP(E1458,リスト!$A$2:$E$49,2,FALSE),"")</f>
        <v/>
      </c>
      <c r="G1458" s="40"/>
      <c r="H1458" s="29"/>
      <c r="I1458" s="46"/>
      <c r="J1458" s="34" t="str">
        <f t="shared" si="89"/>
        <v/>
      </c>
      <c r="K1458" s="28" t="str">
        <f t="shared" si="90"/>
        <v/>
      </c>
      <c r="L1458" s="25" t="str">
        <f t="shared" si="91"/>
        <v/>
      </c>
    </row>
    <row r="1459" spans="2:12" ht="22.5" customHeight="1" x14ac:dyDescent="0.45">
      <c r="B1459" s="30">
        <f t="shared" si="88"/>
        <v>1451</v>
      </c>
      <c r="C1459" s="40"/>
      <c r="D1459" s="41"/>
      <c r="E1459" s="31" t="str">
        <f>IFERROR(IF(OR(確認書!$C$23="",D1459=""),"",確認書!$C$23),"")</f>
        <v/>
      </c>
      <c r="F1459" s="33" t="str">
        <f>IFERROR(VLOOKUP(E1459,リスト!$A$2:$E$49,2,FALSE),"")</f>
        <v/>
      </c>
      <c r="G1459" s="40"/>
      <c r="H1459" s="29"/>
      <c r="I1459" s="46"/>
      <c r="J1459" s="34" t="str">
        <f t="shared" si="89"/>
        <v/>
      </c>
      <c r="K1459" s="28" t="str">
        <f t="shared" si="90"/>
        <v/>
      </c>
      <c r="L1459" s="25" t="str">
        <f t="shared" si="91"/>
        <v/>
      </c>
    </row>
    <row r="1460" spans="2:12" ht="22.5" customHeight="1" x14ac:dyDescent="0.45">
      <c r="B1460" s="30">
        <f t="shared" si="88"/>
        <v>1452</v>
      </c>
      <c r="C1460" s="40"/>
      <c r="D1460" s="41"/>
      <c r="E1460" s="31" t="str">
        <f>IFERROR(IF(OR(確認書!$C$23="",D1460=""),"",確認書!$C$23),"")</f>
        <v/>
      </c>
      <c r="F1460" s="33" t="str">
        <f>IFERROR(VLOOKUP(E1460,リスト!$A$2:$E$49,2,FALSE),"")</f>
        <v/>
      </c>
      <c r="G1460" s="40"/>
      <c r="H1460" s="29"/>
      <c r="I1460" s="46"/>
      <c r="J1460" s="34" t="str">
        <f t="shared" si="89"/>
        <v/>
      </c>
      <c r="K1460" s="28" t="str">
        <f t="shared" si="90"/>
        <v/>
      </c>
      <c r="L1460" s="25" t="str">
        <f t="shared" si="91"/>
        <v/>
      </c>
    </row>
    <row r="1461" spans="2:12" ht="22.5" customHeight="1" x14ac:dyDescent="0.45">
      <c r="B1461" s="30">
        <f t="shared" si="88"/>
        <v>1453</v>
      </c>
      <c r="C1461" s="40"/>
      <c r="D1461" s="41"/>
      <c r="E1461" s="31" t="str">
        <f>IFERROR(IF(OR(確認書!$C$23="",D1461=""),"",確認書!$C$23),"")</f>
        <v/>
      </c>
      <c r="F1461" s="33" t="str">
        <f>IFERROR(VLOOKUP(E1461,リスト!$A$2:$E$49,2,FALSE),"")</f>
        <v/>
      </c>
      <c r="G1461" s="40"/>
      <c r="H1461" s="29"/>
      <c r="I1461" s="46"/>
      <c r="J1461" s="34" t="str">
        <f t="shared" si="89"/>
        <v/>
      </c>
      <c r="K1461" s="28" t="str">
        <f t="shared" si="90"/>
        <v/>
      </c>
      <c r="L1461" s="25" t="str">
        <f t="shared" si="91"/>
        <v/>
      </c>
    </row>
    <row r="1462" spans="2:12" ht="22.5" customHeight="1" x14ac:dyDescent="0.45">
      <c r="B1462" s="30">
        <f t="shared" si="88"/>
        <v>1454</v>
      </c>
      <c r="C1462" s="40"/>
      <c r="D1462" s="41"/>
      <c r="E1462" s="31" t="str">
        <f>IFERROR(IF(OR(確認書!$C$23="",D1462=""),"",確認書!$C$23),"")</f>
        <v/>
      </c>
      <c r="F1462" s="33" t="str">
        <f>IFERROR(VLOOKUP(E1462,リスト!$A$2:$E$49,2,FALSE),"")</f>
        <v/>
      </c>
      <c r="G1462" s="40"/>
      <c r="H1462" s="29"/>
      <c r="I1462" s="46"/>
      <c r="J1462" s="34" t="str">
        <f t="shared" si="89"/>
        <v/>
      </c>
      <c r="K1462" s="28" t="str">
        <f t="shared" si="90"/>
        <v/>
      </c>
      <c r="L1462" s="25" t="str">
        <f t="shared" si="91"/>
        <v/>
      </c>
    </row>
    <row r="1463" spans="2:12" ht="22.5" customHeight="1" x14ac:dyDescent="0.45">
      <c r="B1463" s="30">
        <f t="shared" si="88"/>
        <v>1455</v>
      </c>
      <c r="C1463" s="40"/>
      <c r="D1463" s="41"/>
      <c r="E1463" s="31" t="str">
        <f>IFERROR(IF(OR(確認書!$C$23="",D1463=""),"",確認書!$C$23),"")</f>
        <v/>
      </c>
      <c r="F1463" s="33" t="str">
        <f>IFERROR(VLOOKUP(E1463,リスト!$A$2:$E$49,2,FALSE),"")</f>
        <v/>
      </c>
      <c r="G1463" s="40"/>
      <c r="H1463" s="29"/>
      <c r="I1463" s="46"/>
      <c r="J1463" s="34" t="str">
        <f t="shared" si="89"/>
        <v/>
      </c>
      <c r="K1463" s="28" t="str">
        <f t="shared" si="90"/>
        <v/>
      </c>
      <c r="L1463" s="25" t="str">
        <f t="shared" si="91"/>
        <v/>
      </c>
    </row>
    <row r="1464" spans="2:12" ht="22.5" customHeight="1" x14ac:dyDescent="0.45">
      <c r="B1464" s="30">
        <f t="shared" si="88"/>
        <v>1456</v>
      </c>
      <c r="C1464" s="40"/>
      <c r="D1464" s="41"/>
      <c r="E1464" s="31" t="str">
        <f>IFERROR(IF(OR(確認書!$C$23="",D1464=""),"",確認書!$C$23),"")</f>
        <v/>
      </c>
      <c r="F1464" s="33" t="str">
        <f>IFERROR(VLOOKUP(E1464,リスト!$A$2:$E$49,2,FALSE),"")</f>
        <v/>
      </c>
      <c r="G1464" s="40"/>
      <c r="H1464" s="29"/>
      <c r="I1464" s="46"/>
      <c r="J1464" s="34" t="str">
        <f t="shared" si="89"/>
        <v/>
      </c>
      <c r="K1464" s="28" t="str">
        <f t="shared" si="90"/>
        <v/>
      </c>
      <c r="L1464" s="25" t="str">
        <f t="shared" si="91"/>
        <v/>
      </c>
    </row>
    <row r="1465" spans="2:12" ht="22.5" customHeight="1" x14ac:dyDescent="0.45">
      <c r="B1465" s="30">
        <f t="shared" si="88"/>
        <v>1457</v>
      </c>
      <c r="C1465" s="40"/>
      <c r="D1465" s="41"/>
      <c r="E1465" s="31" t="str">
        <f>IFERROR(IF(OR(確認書!$C$23="",D1465=""),"",確認書!$C$23),"")</f>
        <v/>
      </c>
      <c r="F1465" s="33" t="str">
        <f>IFERROR(VLOOKUP(E1465,リスト!$A$2:$E$49,2,FALSE),"")</f>
        <v/>
      </c>
      <c r="G1465" s="40"/>
      <c r="H1465" s="29"/>
      <c r="I1465" s="46"/>
      <c r="J1465" s="34" t="str">
        <f t="shared" si="89"/>
        <v/>
      </c>
      <c r="K1465" s="28" t="str">
        <f t="shared" si="90"/>
        <v/>
      </c>
      <c r="L1465" s="25" t="str">
        <f t="shared" si="91"/>
        <v/>
      </c>
    </row>
    <row r="1466" spans="2:12" ht="22.5" customHeight="1" x14ac:dyDescent="0.45">
      <c r="B1466" s="30">
        <f t="shared" si="88"/>
        <v>1458</v>
      </c>
      <c r="C1466" s="40"/>
      <c r="D1466" s="41"/>
      <c r="E1466" s="31" t="str">
        <f>IFERROR(IF(OR(確認書!$C$23="",D1466=""),"",確認書!$C$23),"")</f>
        <v/>
      </c>
      <c r="F1466" s="33" t="str">
        <f>IFERROR(VLOOKUP(E1466,リスト!$A$2:$E$49,2,FALSE),"")</f>
        <v/>
      </c>
      <c r="G1466" s="40"/>
      <c r="H1466" s="29"/>
      <c r="I1466" s="46"/>
      <c r="J1466" s="34" t="str">
        <f t="shared" si="89"/>
        <v/>
      </c>
      <c r="K1466" s="28" t="str">
        <f t="shared" si="90"/>
        <v/>
      </c>
      <c r="L1466" s="25" t="str">
        <f t="shared" si="91"/>
        <v/>
      </c>
    </row>
    <row r="1467" spans="2:12" ht="22.5" customHeight="1" x14ac:dyDescent="0.45">
      <c r="B1467" s="30">
        <f t="shared" si="88"/>
        <v>1459</v>
      </c>
      <c r="C1467" s="40"/>
      <c r="D1467" s="41"/>
      <c r="E1467" s="31" t="str">
        <f>IFERROR(IF(OR(確認書!$C$23="",D1467=""),"",確認書!$C$23),"")</f>
        <v/>
      </c>
      <c r="F1467" s="33" t="str">
        <f>IFERROR(VLOOKUP(E1467,リスト!$A$2:$E$49,2,FALSE),"")</f>
        <v/>
      </c>
      <c r="G1467" s="40"/>
      <c r="H1467" s="29"/>
      <c r="I1467" s="46"/>
      <c r="J1467" s="34" t="str">
        <f t="shared" si="89"/>
        <v/>
      </c>
      <c r="K1467" s="28" t="str">
        <f t="shared" si="90"/>
        <v/>
      </c>
      <c r="L1467" s="25" t="str">
        <f t="shared" si="91"/>
        <v/>
      </c>
    </row>
    <row r="1468" spans="2:12" ht="22.5" customHeight="1" x14ac:dyDescent="0.45">
      <c r="B1468" s="30">
        <f t="shared" si="88"/>
        <v>1460</v>
      </c>
      <c r="C1468" s="40"/>
      <c r="D1468" s="41"/>
      <c r="E1468" s="31" t="str">
        <f>IFERROR(IF(OR(確認書!$C$23="",D1468=""),"",確認書!$C$23),"")</f>
        <v/>
      </c>
      <c r="F1468" s="33" t="str">
        <f>IFERROR(VLOOKUP(E1468,リスト!$A$2:$E$49,2,FALSE),"")</f>
        <v/>
      </c>
      <c r="G1468" s="40"/>
      <c r="H1468" s="29"/>
      <c r="I1468" s="46"/>
      <c r="J1468" s="34" t="str">
        <f t="shared" si="89"/>
        <v/>
      </c>
      <c r="K1468" s="28" t="str">
        <f t="shared" si="90"/>
        <v/>
      </c>
      <c r="L1468" s="25" t="str">
        <f t="shared" si="91"/>
        <v/>
      </c>
    </row>
    <row r="1469" spans="2:12" ht="22.5" customHeight="1" x14ac:dyDescent="0.45">
      <c r="B1469" s="30">
        <f t="shared" si="88"/>
        <v>1461</v>
      </c>
      <c r="C1469" s="40"/>
      <c r="D1469" s="41"/>
      <c r="E1469" s="31" t="str">
        <f>IFERROR(IF(OR(確認書!$C$23="",D1469=""),"",確認書!$C$23),"")</f>
        <v/>
      </c>
      <c r="F1469" s="33" t="str">
        <f>IFERROR(VLOOKUP(E1469,リスト!$A$2:$E$49,2,FALSE),"")</f>
        <v/>
      </c>
      <c r="G1469" s="40"/>
      <c r="H1469" s="29"/>
      <c r="I1469" s="46"/>
      <c r="J1469" s="34" t="str">
        <f t="shared" si="89"/>
        <v/>
      </c>
      <c r="K1469" s="28" t="str">
        <f t="shared" si="90"/>
        <v/>
      </c>
      <c r="L1469" s="25" t="str">
        <f t="shared" si="91"/>
        <v/>
      </c>
    </row>
    <row r="1470" spans="2:12" ht="22.5" customHeight="1" x14ac:dyDescent="0.45">
      <c r="B1470" s="30">
        <f t="shared" si="88"/>
        <v>1462</v>
      </c>
      <c r="C1470" s="40"/>
      <c r="D1470" s="41"/>
      <c r="E1470" s="31" t="str">
        <f>IFERROR(IF(OR(確認書!$C$23="",D1470=""),"",確認書!$C$23),"")</f>
        <v/>
      </c>
      <c r="F1470" s="33" t="str">
        <f>IFERROR(VLOOKUP(E1470,リスト!$A$2:$E$49,2,FALSE),"")</f>
        <v/>
      </c>
      <c r="G1470" s="40"/>
      <c r="H1470" s="29"/>
      <c r="I1470" s="46"/>
      <c r="J1470" s="34" t="str">
        <f t="shared" si="89"/>
        <v/>
      </c>
      <c r="K1470" s="28" t="str">
        <f t="shared" si="90"/>
        <v/>
      </c>
      <c r="L1470" s="25" t="str">
        <f t="shared" si="91"/>
        <v/>
      </c>
    </row>
    <row r="1471" spans="2:12" ht="22.5" customHeight="1" x14ac:dyDescent="0.45">
      <c r="B1471" s="30">
        <f t="shared" si="88"/>
        <v>1463</v>
      </c>
      <c r="C1471" s="40"/>
      <c r="D1471" s="41"/>
      <c r="E1471" s="31" t="str">
        <f>IFERROR(IF(OR(確認書!$C$23="",D1471=""),"",確認書!$C$23),"")</f>
        <v/>
      </c>
      <c r="F1471" s="33" t="str">
        <f>IFERROR(VLOOKUP(E1471,リスト!$A$2:$E$49,2,FALSE),"")</f>
        <v/>
      </c>
      <c r="G1471" s="40"/>
      <c r="H1471" s="29"/>
      <c r="I1471" s="46"/>
      <c r="J1471" s="34" t="str">
        <f t="shared" si="89"/>
        <v/>
      </c>
      <c r="K1471" s="28" t="str">
        <f t="shared" si="90"/>
        <v/>
      </c>
      <c r="L1471" s="25" t="str">
        <f t="shared" si="91"/>
        <v/>
      </c>
    </row>
    <row r="1472" spans="2:12" ht="22.5" customHeight="1" x14ac:dyDescent="0.45">
      <c r="B1472" s="30">
        <f t="shared" si="88"/>
        <v>1464</v>
      </c>
      <c r="C1472" s="40"/>
      <c r="D1472" s="41"/>
      <c r="E1472" s="31" t="str">
        <f>IFERROR(IF(OR(確認書!$C$23="",D1472=""),"",確認書!$C$23),"")</f>
        <v/>
      </c>
      <c r="F1472" s="33" t="str">
        <f>IFERROR(VLOOKUP(E1472,リスト!$A$2:$E$49,2,FALSE),"")</f>
        <v/>
      </c>
      <c r="G1472" s="40"/>
      <c r="H1472" s="29"/>
      <c r="I1472" s="46"/>
      <c r="J1472" s="34" t="str">
        <f t="shared" si="89"/>
        <v/>
      </c>
      <c r="K1472" s="28" t="str">
        <f t="shared" si="90"/>
        <v/>
      </c>
      <c r="L1472" s="25" t="str">
        <f t="shared" si="91"/>
        <v/>
      </c>
    </row>
    <row r="1473" spans="2:12" ht="22.5" customHeight="1" x14ac:dyDescent="0.45">
      <c r="B1473" s="30">
        <f t="shared" si="88"/>
        <v>1465</v>
      </c>
      <c r="C1473" s="40"/>
      <c r="D1473" s="41"/>
      <c r="E1473" s="31" t="str">
        <f>IFERROR(IF(OR(確認書!$C$23="",D1473=""),"",確認書!$C$23),"")</f>
        <v/>
      </c>
      <c r="F1473" s="33" t="str">
        <f>IFERROR(VLOOKUP(E1473,リスト!$A$2:$E$49,2,FALSE),"")</f>
        <v/>
      </c>
      <c r="G1473" s="40"/>
      <c r="H1473" s="29"/>
      <c r="I1473" s="46"/>
      <c r="J1473" s="34" t="str">
        <f t="shared" si="89"/>
        <v/>
      </c>
      <c r="K1473" s="28" t="str">
        <f t="shared" si="90"/>
        <v/>
      </c>
      <c r="L1473" s="25" t="str">
        <f t="shared" si="91"/>
        <v/>
      </c>
    </row>
    <row r="1474" spans="2:12" ht="22.5" customHeight="1" x14ac:dyDescent="0.45">
      <c r="B1474" s="30">
        <f t="shared" si="88"/>
        <v>1466</v>
      </c>
      <c r="C1474" s="40"/>
      <c r="D1474" s="41"/>
      <c r="E1474" s="31" t="str">
        <f>IFERROR(IF(OR(確認書!$C$23="",D1474=""),"",確認書!$C$23),"")</f>
        <v/>
      </c>
      <c r="F1474" s="33" t="str">
        <f>IFERROR(VLOOKUP(E1474,リスト!$A$2:$E$49,2,FALSE),"")</f>
        <v/>
      </c>
      <c r="G1474" s="40"/>
      <c r="H1474" s="29"/>
      <c r="I1474" s="46"/>
      <c r="J1474" s="34" t="str">
        <f t="shared" si="89"/>
        <v/>
      </c>
      <c r="K1474" s="28" t="str">
        <f t="shared" si="90"/>
        <v/>
      </c>
      <c r="L1474" s="25" t="str">
        <f t="shared" si="91"/>
        <v/>
      </c>
    </row>
    <row r="1475" spans="2:12" ht="22.5" customHeight="1" x14ac:dyDescent="0.45">
      <c r="B1475" s="30">
        <f t="shared" si="88"/>
        <v>1467</v>
      </c>
      <c r="C1475" s="40"/>
      <c r="D1475" s="41"/>
      <c r="E1475" s="31" t="str">
        <f>IFERROR(IF(OR(確認書!$C$23="",D1475=""),"",確認書!$C$23),"")</f>
        <v/>
      </c>
      <c r="F1475" s="33" t="str">
        <f>IFERROR(VLOOKUP(E1475,リスト!$A$2:$E$49,2,FALSE),"")</f>
        <v/>
      </c>
      <c r="G1475" s="40"/>
      <c r="H1475" s="29"/>
      <c r="I1475" s="46"/>
      <c r="J1475" s="34" t="str">
        <f t="shared" si="89"/>
        <v/>
      </c>
      <c r="K1475" s="28" t="str">
        <f t="shared" si="90"/>
        <v/>
      </c>
      <c r="L1475" s="25" t="str">
        <f t="shared" si="91"/>
        <v/>
      </c>
    </row>
    <row r="1476" spans="2:12" ht="22.5" customHeight="1" x14ac:dyDescent="0.45">
      <c r="B1476" s="30">
        <f t="shared" si="88"/>
        <v>1468</v>
      </c>
      <c r="C1476" s="40"/>
      <c r="D1476" s="41"/>
      <c r="E1476" s="31" t="str">
        <f>IFERROR(IF(OR(確認書!$C$23="",D1476=""),"",確認書!$C$23),"")</f>
        <v/>
      </c>
      <c r="F1476" s="33" t="str">
        <f>IFERROR(VLOOKUP(E1476,リスト!$A$2:$E$49,2,FALSE),"")</f>
        <v/>
      </c>
      <c r="G1476" s="40"/>
      <c r="H1476" s="29"/>
      <c r="I1476" s="46"/>
      <c r="J1476" s="34" t="str">
        <f t="shared" si="89"/>
        <v/>
      </c>
      <c r="K1476" s="28" t="str">
        <f t="shared" si="90"/>
        <v/>
      </c>
      <c r="L1476" s="25" t="str">
        <f t="shared" si="91"/>
        <v/>
      </c>
    </row>
    <row r="1477" spans="2:12" ht="22.5" customHeight="1" x14ac:dyDescent="0.45">
      <c r="B1477" s="30">
        <f t="shared" si="88"/>
        <v>1469</v>
      </c>
      <c r="C1477" s="40"/>
      <c r="D1477" s="41"/>
      <c r="E1477" s="31" t="str">
        <f>IFERROR(IF(OR(確認書!$C$23="",D1477=""),"",確認書!$C$23),"")</f>
        <v/>
      </c>
      <c r="F1477" s="33" t="str">
        <f>IFERROR(VLOOKUP(E1477,リスト!$A$2:$E$49,2,FALSE),"")</f>
        <v/>
      </c>
      <c r="G1477" s="40"/>
      <c r="H1477" s="29"/>
      <c r="I1477" s="46"/>
      <c r="J1477" s="34" t="str">
        <f t="shared" si="89"/>
        <v/>
      </c>
      <c r="K1477" s="28" t="str">
        <f t="shared" si="90"/>
        <v/>
      </c>
      <c r="L1477" s="25" t="str">
        <f t="shared" si="91"/>
        <v/>
      </c>
    </row>
    <row r="1478" spans="2:12" ht="22.5" customHeight="1" x14ac:dyDescent="0.45">
      <c r="B1478" s="30">
        <f t="shared" si="88"/>
        <v>1470</v>
      </c>
      <c r="C1478" s="40"/>
      <c r="D1478" s="41"/>
      <c r="E1478" s="31" t="str">
        <f>IFERROR(IF(OR(確認書!$C$23="",D1478=""),"",確認書!$C$23),"")</f>
        <v/>
      </c>
      <c r="F1478" s="33" t="str">
        <f>IFERROR(VLOOKUP(E1478,リスト!$A$2:$E$49,2,FALSE),"")</f>
        <v/>
      </c>
      <c r="G1478" s="40"/>
      <c r="H1478" s="29"/>
      <c r="I1478" s="46"/>
      <c r="J1478" s="34" t="str">
        <f t="shared" si="89"/>
        <v/>
      </c>
      <c r="K1478" s="28" t="str">
        <f t="shared" si="90"/>
        <v/>
      </c>
      <c r="L1478" s="25" t="str">
        <f t="shared" si="91"/>
        <v/>
      </c>
    </row>
    <row r="1479" spans="2:12" ht="22.5" customHeight="1" x14ac:dyDescent="0.45">
      <c r="B1479" s="30">
        <f t="shared" si="88"/>
        <v>1471</v>
      </c>
      <c r="C1479" s="40"/>
      <c r="D1479" s="41"/>
      <c r="E1479" s="31" t="str">
        <f>IFERROR(IF(OR(確認書!$C$23="",D1479=""),"",確認書!$C$23),"")</f>
        <v/>
      </c>
      <c r="F1479" s="33" t="str">
        <f>IFERROR(VLOOKUP(E1479,リスト!$A$2:$E$49,2,FALSE),"")</f>
        <v/>
      </c>
      <c r="G1479" s="40"/>
      <c r="H1479" s="29"/>
      <c r="I1479" s="46"/>
      <c r="J1479" s="34" t="str">
        <f t="shared" si="89"/>
        <v/>
      </c>
      <c r="K1479" s="28" t="str">
        <f t="shared" si="90"/>
        <v/>
      </c>
      <c r="L1479" s="25" t="str">
        <f t="shared" si="91"/>
        <v/>
      </c>
    </row>
    <row r="1480" spans="2:12" ht="22.5" customHeight="1" x14ac:dyDescent="0.45">
      <c r="B1480" s="30">
        <f t="shared" si="88"/>
        <v>1472</v>
      </c>
      <c r="C1480" s="40"/>
      <c r="D1480" s="41"/>
      <c r="E1480" s="31" t="str">
        <f>IFERROR(IF(OR(確認書!$C$23="",D1480=""),"",確認書!$C$23),"")</f>
        <v/>
      </c>
      <c r="F1480" s="33" t="str">
        <f>IFERROR(VLOOKUP(E1480,リスト!$A$2:$E$49,2,FALSE),"")</f>
        <v/>
      </c>
      <c r="G1480" s="40"/>
      <c r="H1480" s="29"/>
      <c r="I1480" s="46"/>
      <c r="J1480" s="34" t="str">
        <f t="shared" si="89"/>
        <v/>
      </c>
      <c r="K1480" s="28" t="str">
        <f t="shared" si="90"/>
        <v/>
      </c>
      <c r="L1480" s="25" t="str">
        <f t="shared" si="91"/>
        <v/>
      </c>
    </row>
    <row r="1481" spans="2:12" ht="22.5" customHeight="1" x14ac:dyDescent="0.45">
      <c r="B1481" s="30">
        <f t="shared" si="88"/>
        <v>1473</v>
      </c>
      <c r="C1481" s="40"/>
      <c r="D1481" s="41"/>
      <c r="E1481" s="31" t="str">
        <f>IFERROR(IF(OR(確認書!$C$23="",D1481=""),"",確認書!$C$23),"")</f>
        <v/>
      </c>
      <c r="F1481" s="33" t="str">
        <f>IFERROR(VLOOKUP(E1481,リスト!$A$2:$E$49,2,FALSE),"")</f>
        <v/>
      </c>
      <c r="G1481" s="40"/>
      <c r="H1481" s="29"/>
      <c r="I1481" s="46"/>
      <c r="J1481" s="34" t="str">
        <f t="shared" si="89"/>
        <v/>
      </c>
      <c r="K1481" s="28" t="str">
        <f t="shared" si="90"/>
        <v/>
      </c>
      <c r="L1481" s="25" t="str">
        <f t="shared" si="91"/>
        <v/>
      </c>
    </row>
    <row r="1482" spans="2:12" ht="22.5" customHeight="1" x14ac:dyDescent="0.45">
      <c r="B1482" s="30">
        <f t="shared" ref="B1482:B1545" si="92">ROW()-8</f>
        <v>1474</v>
      </c>
      <c r="C1482" s="40"/>
      <c r="D1482" s="41"/>
      <c r="E1482" s="31" t="str">
        <f>IFERROR(IF(OR(確認書!$C$23="",D1482=""),"",確認書!$C$23),"")</f>
        <v/>
      </c>
      <c r="F1482" s="33" t="str">
        <f>IFERROR(VLOOKUP(E1482,リスト!$A$2:$E$49,2,FALSE),"")</f>
        <v/>
      </c>
      <c r="G1482" s="40"/>
      <c r="H1482" s="29"/>
      <c r="I1482" s="46"/>
      <c r="J1482" s="34" t="str">
        <f t="shared" ref="J1482:J1545" si="93">IF(COUNTBLANK(G1482:I1482)=3, "",
 IF(G1482="3.時間給", IF(H1482="", "", H1482),
 IF(OR(G1482="1.月給", G1482="2.日給"),
   IF(OR(H1482="", I1482=""), "", ROUND(H1482/I1482,0)),
 "")))</f>
        <v/>
      </c>
      <c r="K1482" s="28" t="str">
        <f t="shared" ref="K1482:K1545" si="94">IF(OR(E1482="", F1482=""), "",
 IF(NOT(ISNUMBER(J1482)), "",
 IF(J1482&lt;F1482, "×（法定外・特例等対象外です）", "〇")))</f>
        <v/>
      </c>
      <c r="L1482" s="25" t="str">
        <f t="shared" ref="L1482:L1545" si="95">IF(COUNTBLANK(D1482:J1482)=7, "",
 IF(D1482="", "←D列に従業員名を姓名（フルネーム）で入力してください。誤変換にお気を付け下さい。",
 IF(G1482="", "←G列に1.月給～3.時間給を入力してください",
 IF(H1482="", "←H列に金額を入力してください",
 IF(NOT(ISNUMBER(H1482)), "←H列の金額は半角数字で入力してください",
 IF(G1482="3.時間給", "",
 IF(I1482="", "←I列に労働時間を入力してください",
 IF(NOT(ISNUMBER(I1482)), "←I列の労働時間は半角数字で入力してください", ""))))))))</f>
        <v/>
      </c>
    </row>
    <row r="1483" spans="2:12" ht="22.5" customHeight="1" x14ac:dyDescent="0.45">
      <c r="B1483" s="30">
        <f t="shared" si="92"/>
        <v>1475</v>
      </c>
      <c r="C1483" s="40"/>
      <c r="D1483" s="41"/>
      <c r="E1483" s="31" t="str">
        <f>IFERROR(IF(OR(確認書!$C$23="",D1483=""),"",確認書!$C$23),"")</f>
        <v/>
      </c>
      <c r="F1483" s="33" t="str">
        <f>IFERROR(VLOOKUP(E1483,リスト!$A$2:$E$49,2,FALSE),"")</f>
        <v/>
      </c>
      <c r="G1483" s="40"/>
      <c r="H1483" s="29"/>
      <c r="I1483" s="46"/>
      <c r="J1483" s="34" t="str">
        <f t="shared" si="93"/>
        <v/>
      </c>
      <c r="K1483" s="28" t="str">
        <f t="shared" si="94"/>
        <v/>
      </c>
      <c r="L1483" s="25" t="str">
        <f t="shared" si="95"/>
        <v/>
      </c>
    </row>
    <row r="1484" spans="2:12" ht="22.5" customHeight="1" x14ac:dyDescent="0.45">
      <c r="B1484" s="30">
        <f t="shared" si="92"/>
        <v>1476</v>
      </c>
      <c r="C1484" s="40"/>
      <c r="D1484" s="41"/>
      <c r="E1484" s="31" t="str">
        <f>IFERROR(IF(OR(確認書!$C$23="",D1484=""),"",確認書!$C$23),"")</f>
        <v/>
      </c>
      <c r="F1484" s="33" t="str">
        <f>IFERROR(VLOOKUP(E1484,リスト!$A$2:$E$49,2,FALSE),"")</f>
        <v/>
      </c>
      <c r="G1484" s="40"/>
      <c r="H1484" s="29"/>
      <c r="I1484" s="46"/>
      <c r="J1484" s="34" t="str">
        <f t="shared" si="93"/>
        <v/>
      </c>
      <c r="K1484" s="28" t="str">
        <f t="shared" si="94"/>
        <v/>
      </c>
      <c r="L1484" s="25" t="str">
        <f t="shared" si="95"/>
        <v/>
      </c>
    </row>
    <row r="1485" spans="2:12" ht="22.5" customHeight="1" x14ac:dyDescent="0.45">
      <c r="B1485" s="30">
        <f t="shared" si="92"/>
        <v>1477</v>
      </c>
      <c r="C1485" s="40"/>
      <c r="D1485" s="41"/>
      <c r="E1485" s="31" t="str">
        <f>IFERROR(IF(OR(確認書!$C$23="",D1485=""),"",確認書!$C$23),"")</f>
        <v/>
      </c>
      <c r="F1485" s="33" t="str">
        <f>IFERROR(VLOOKUP(E1485,リスト!$A$2:$E$49,2,FALSE),"")</f>
        <v/>
      </c>
      <c r="G1485" s="40"/>
      <c r="H1485" s="29"/>
      <c r="I1485" s="46"/>
      <c r="J1485" s="34" t="str">
        <f t="shared" si="93"/>
        <v/>
      </c>
      <c r="K1485" s="28" t="str">
        <f t="shared" si="94"/>
        <v/>
      </c>
      <c r="L1485" s="25" t="str">
        <f t="shared" si="95"/>
        <v/>
      </c>
    </row>
    <row r="1486" spans="2:12" ht="22.5" customHeight="1" x14ac:dyDescent="0.45">
      <c r="B1486" s="30">
        <f t="shared" si="92"/>
        <v>1478</v>
      </c>
      <c r="C1486" s="40"/>
      <c r="D1486" s="41"/>
      <c r="E1486" s="31" t="str">
        <f>IFERROR(IF(OR(確認書!$C$23="",D1486=""),"",確認書!$C$23),"")</f>
        <v/>
      </c>
      <c r="F1486" s="33" t="str">
        <f>IFERROR(VLOOKUP(E1486,リスト!$A$2:$E$49,2,FALSE),"")</f>
        <v/>
      </c>
      <c r="G1486" s="40"/>
      <c r="H1486" s="29"/>
      <c r="I1486" s="46"/>
      <c r="J1486" s="34" t="str">
        <f t="shared" si="93"/>
        <v/>
      </c>
      <c r="K1486" s="28" t="str">
        <f t="shared" si="94"/>
        <v/>
      </c>
      <c r="L1486" s="25" t="str">
        <f t="shared" si="95"/>
        <v/>
      </c>
    </row>
    <row r="1487" spans="2:12" ht="22.5" customHeight="1" x14ac:dyDescent="0.45">
      <c r="B1487" s="30">
        <f t="shared" si="92"/>
        <v>1479</v>
      </c>
      <c r="C1487" s="40"/>
      <c r="D1487" s="41"/>
      <c r="E1487" s="31" t="str">
        <f>IFERROR(IF(OR(確認書!$C$23="",D1487=""),"",確認書!$C$23),"")</f>
        <v/>
      </c>
      <c r="F1487" s="33" t="str">
        <f>IFERROR(VLOOKUP(E1487,リスト!$A$2:$E$49,2,FALSE),"")</f>
        <v/>
      </c>
      <c r="G1487" s="40"/>
      <c r="H1487" s="29"/>
      <c r="I1487" s="46"/>
      <c r="J1487" s="34" t="str">
        <f t="shared" si="93"/>
        <v/>
      </c>
      <c r="K1487" s="28" t="str">
        <f t="shared" si="94"/>
        <v/>
      </c>
      <c r="L1487" s="25" t="str">
        <f t="shared" si="95"/>
        <v/>
      </c>
    </row>
    <row r="1488" spans="2:12" ht="22.5" customHeight="1" x14ac:dyDescent="0.45">
      <c r="B1488" s="30">
        <f t="shared" si="92"/>
        <v>1480</v>
      </c>
      <c r="C1488" s="40"/>
      <c r="D1488" s="41"/>
      <c r="E1488" s="31" t="str">
        <f>IFERROR(IF(OR(確認書!$C$23="",D1488=""),"",確認書!$C$23),"")</f>
        <v/>
      </c>
      <c r="F1488" s="33" t="str">
        <f>IFERROR(VLOOKUP(E1488,リスト!$A$2:$E$49,2,FALSE),"")</f>
        <v/>
      </c>
      <c r="G1488" s="40"/>
      <c r="H1488" s="29"/>
      <c r="I1488" s="46"/>
      <c r="J1488" s="34" t="str">
        <f t="shared" si="93"/>
        <v/>
      </c>
      <c r="K1488" s="28" t="str">
        <f t="shared" si="94"/>
        <v/>
      </c>
      <c r="L1488" s="25" t="str">
        <f t="shared" si="95"/>
        <v/>
      </c>
    </row>
    <row r="1489" spans="2:12" ht="22.5" customHeight="1" x14ac:dyDescent="0.45">
      <c r="B1489" s="30">
        <f t="shared" si="92"/>
        <v>1481</v>
      </c>
      <c r="C1489" s="40"/>
      <c r="D1489" s="41"/>
      <c r="E1489" s="31" t="str">
        <f>IFERROR(IF(OR(確認書!$C$23="",D1489=""),"",確認書!$C$23),"")</f>
        <v/>
      </c>
      <c r="F1489" s="33" t="str">
        <f>IFERROR(VLOOKUP(E1489,リスト!$A$2:$E$49,2,FALSE),"")</f>
        <v/>
      </c>
      <c r="G1489" s="40"/>
      <c r="H1489" s="29"/>
      <c r="I1489" s="46"/>
      <c r="J1489" s="34" t="str">
        <f t="shared" si="93"/>
        <v/>
      </c>
      <c r="K1489" s="28" t="str">
        <f t="shared" si="94"/>
        <v/>
      </c>
      <c r="L1489" s="25" t="str">
        <f t="shared" si="95"/>
        <v/>
      </c>
    </row>
    <row r="1490" spans="2:12" ht="22.5" customHeight="1" x14ac:dyDescent="0.45">
      <c r="B1490" s="30">
        <f t="shared" si="92"/>
        <v>1482</v>
      </c>
      <c r="C1490" s="40"/>
      <c r="D1490" s="41"/>
      <c r="E1490" s="31" t="str">
        <f>IFERROR(IF(OR(確認書!$C$23="",D1490=""),"",確認書!$C$23),"")</f>
        <v/>
      </c>
      <c r="F1490" s="33" t="str">
        <f>IFERROR(VLOOKUP(E1490,リスト!$A$2:$E$49,2,FALSE),"")</f>
        <v/>
      </c>
      <c r="G1490" s="40"/>
      <c r="H1490" s="29"/>
      <c r="I1490" s="46"/>
      <c r="J1490" s="34" t="str">
        <f t="shared" si="93"/>
        <v/>
      </c>
      <c r="K1490" s="28" t="str">
        <f t="shared" si="94"/>
        <v/>
      </c>
      <c r="L1490" s="25" t="str">
        <f t="shared" si="95"/>
        <v/>
      </c>
    </row>
    <row r="1491" spans="2:12" ht="22.5" customHeight="1" x14ac:dyDescent="0.45">
      <c r="B1491" s="30">
        <f t="shared" si="92"/>
        <v>1483</v>
      </c>
      <c r="C1491" s="40"/>
      <c r="D1491" s="41"/>
      <c r="E1491" s="31" t="str">
        <f>IFERROR(IF(OR(確認書!$C$23="",D1491=""),"",確認書!$C$23),"")</f>
        <v/>
      </c>
      <c r="F1491" s="33" t="str">
        <f>IFERROR(VLOOKUP(E1491,リスト!$A$2:$E$49,2,FALSE),"")</f>
        <v/>
      </c>
      <c r="G1491" s="40"/>
      <c r="H1491" s="29"/>
      <c r="I1491" s="46"/>
      <c r="J1491" s="34" t="str">
        <f t="shared" si="93"/>
        <v/>
      </c>
      <c r="K1491" s="28" t="str">
        <f t="shared" si="94"/>
        <v/>
      </c>
      <c r="L1491" s="25" t="str">
        <f t="shared" si="95"/>
        <v/>
      </c>
    </row>
    <row r="1492" spans="2:12" ht="22.5" customHeight="1" x14ac:dyDescent="0.45">
      <c r="B1492" s="30">
        <f t="shared" si="92"/>
        <v>1484</v>
      </c>
      <c r="C1492" s="40"/>
      <c r="D1492" s="41"/>
      <c r="E1492" s="31" t="str">
        <f>IFERROR(IF(OR(確認書!$C$23="",D1492=""),"",確認書!$C$23),"")</f>
        <v/>
      </c>
      <c r="F1492" s="33" t="str">
        <f>IFERROR(VLOOKUP(E1492,リスト!$A$2:$E$49,2,FALSE),"")</f>
        <v/>
      </c>
      <c r="G1492" s="40"/>
      <c r="H1492" s="29"/>
      <c r="I1492" s="46"/>
      <c r="J1492" s="34" t="str">
        <f t="shared" si="93"/>
        <v/>
      </c>
      <c r="K1492" s="28" t="str">
        <f t="shared" si="94"/>
        <v/>
      </c>
      <c r="L1492" s="25" t="str">
        <f t="shared" si="95"/>
        <v/>
      </c>
    </row>
    <row r="1493" spans="2:12" ht="22.5" customHeight="1" x14ac:dyDescent="0.45">
      <c r="B1493" s="30">
        <f t="shared" si="92"/>
        <v>1485</v>
      </c>
      <c r="C1493" s="40"/>
      <c r="D1493" s="41"/>
      <c r="E1493" s="31" t="str">
        <f>IFERROR(IF(OR(確認書!$C$23="",D1493=""),"",確認書!$C$23),"")</f>
        <v/>
      </c>
      <c r="F1493" s="33" t="str">
        <f>IFERROR(VLOOKUP(E1493,リスト!$A$2:$E$49,2,FALSE),"")</f>
        <v/>
      </c>
      <c r="G1493" s="40"/>
      <c r="H1493" s="29"/>
      <c r="I1493" s="46"/>
      <c r="J1493" s="34" t="str">
        <f t="shared" si="93"/>
        <v/>
      </c>
      <c r="K1493" s="28" t="str">
        <f t="shared" si="94"/>
        <v/>
      </c>
      <c r="L1493" s="25" t="str">
        <f t="shared" si="95"/>
        <v/>
      </c>
    </row>
    <row r="1494" spans="2:12" ht="22.5" customHeight="1" x14ac:dyDescent="0.45">
      <c r="B1494" s="30">
        <f t="shared" si="92"/>
        <v>1486</v>
      </c>
      <c r="C1494" s="40"/>
      <c r="D1494" s="41"/>
      <c r="E1494" s="31" t="str">
        <f>IFERROR(IF(OR(確認書!$C$23="",D1494=""),"",確認書!$C$23),"")</f>
        <v/>
      </c>
      <c r="F1494" s="33" t="str">
        <f>IFERROR(VLOOKUP(E1494,リスト!$A$2:$E$49,2,FALSE),"")</f>
        <v/>
      </c>
      <c r="G1494" s="40"/>
      <c r="H1494" s="29"/>
      <c r="I1494" s="46"/>
      <c r="J1494" s="34" t="str">
        <f t="shared" si="93"/>
        <v/>
      </c>
      <c r="K1494" s="28" t="str">
        <f t="shared" si="94"/>
        <v/>
      </c>
      <c r="L1494" s="25" t="str">
        <f t="shared" si="95"/>
        <v/>
      </c>
    </row>
    <row r="1495" spans="2:12" ht="22.5" customHeight="1" x14ac:dyDescent="0.45">
      <c r="B1495" s="30">
        <f t="shared" si="92"/>
        <v>1487</v>
      </c>
      <c r="C1495" s="40"/>
      <c r="D1495" s="41"/>
      <c r="E1495" s="31" t="str">
        <f>IFERROR(IF(OR(確認書!$C$23="",D1495=""),"",確認書!$C$23),"")</f>
        <v/>
      </c>
      <c r="F1495" s="33" t="str">
        <f>IFERROR(VLOOKUP(E1495,リスト!$A$2:$E$49,2,FALSE),"")</f>
        <v/>
      </c>
      <c r="G1495" s="40"/>
      <c r="H1495" s="29"/>
      <c r="I1495" s="46"/>
      <c r="J1495" s="34" t="str">
        <f t="shared" si="93"/>
        <v/>
      </c>
      <c r="K1495" s="28" t="str">
        <f t="shared" si="94"/>
        <v/>
      </c>
      <c r="L1495" s="25" t="str">
        <f t="shared" si="95"/>
        <v/>
      </c>
    </row>
    <row r="1496" spans="2:12" ht="22.5" customHeight="1" x14ac:dyDescent="0.45">
      <c r="B1496" s="30">
        <f t="shared" si="92"/>
        <v>1488</v>
      </c>
      <c r="C1496" s="40"/>
      <c r="D1496" s="41"/>
      <c r="E1496" s="31" t="str">
        <f>IFERROR(IF(OR(確認書!$C$23="",D1496=""),"",確認書!$C$23),"")</f>
        <v/>
      </c>
      <c r="F1496" s="33" t="str">
        <f>IFERROR(VLOOKUP(E1496,リスト!$A$2:$E$49,2,FALSE),"")</f>
        <v/>
      </c>
      <c r="G1496" s="40"/>
      <c r="H1496" s="29"/>
      <c r="I1496" s="46"/>
      <c r="J1496" s="34" t="str">
        <f t="shared" si="93"/>
        <v/>
      </c>
      <c r="K1496" s="28" t="str">
        <f t="shared" si="94"/>
        <v/>
      </c>
      <c r="L1496" s="25" t="str">
        <f t="shared" si="95"/>
        <v/>
      </c>
    </row>
    <row r="1497" spans="2:12" ht="22.5" customHeight="1" x14ac:dyDescent="0.45">
      <c r="B1497" s="30">
        <f t="shared" si="92"/>
        <v>1489</v>
      </c>
      <c r="C1497" s="40"/>
      <c r="D1497" s="41"/>
      <c r="E1497" s="31" t="str">
        <f>IFERROR(IF(OR(確認書!$C$23="",D1497=""),"",確認書!$C$23),"")</f>
        <v/>
      </c>
      <c r="F1497" s="33" t="str">
        <f>IFERROR(VLOOKUP(E1497,リスト!$A$2:$E$49,2,FALSE),"")</f>
        <v/>
      </c>
      <c r="G1497" s="40"/>
      <c r="H1497" s="29"/>
      <c r="I1497" s="46"/>
      <c r="J1497" s="34" t="str">
        <f t="shared" si="93"/>
        <v/>
      </c>
      <c r="K1497" s="28" t="str">
        <f t="shared" si="94"/>
        <v/>
      </c>
      <c r="L1497" s="25" t="str">
        <f t="shared" si="95"/>
        <v/>
      </c>
    </row>
    <row r="1498" spans="2:12" ht="22.5" customHeight="1" x14ac:dyDescent="0.45">
      <c r="B1498" s="30">
        <f t="shared" si="92"/>
        <v>1490</v>
      </c>
      <c r="C1498" s="40"/>
      <c r="D1498" s="41"/>
      <c r="E1498" s="31" t="str">
        <f>IFERROR(IF(OR(確認書!$C$23="",D1498=""),"",確認書!$C$23),"")</f>
        <v/>
      </c>
      <c r="F1498" s="33" t="str">
        <f>IFERROR(VLOOKUP(E1498,リスト!$A$2:$E$49,2,FALSE),"")</f>
        <v/>
      </c>
      <c r="G1498" s="40"/>
      <c r="H1498" s="29"/>
      <c r="I1498" s="46"/>
      <c r="J1498" s="34" t="str">
        <f t="shared" si="93"/>
        <v/>
      </c>
      <c r="K1498" s="28" t="str">
        <f t="shared" si="94"/>
        <v/>
      </c>
      <c r="L1498" s="25" t="str">
        <f t="shared" si="95"/>
        <v/>
      </c>
    </row>
    <row r="1499" spans="2:12" ht="22.5" customHeight="1" x14ac:dyDescent="0.45">
      <c r="B1499" s="30">
        <f t="shared" si="92"/>
        <v>1491</v>
      </c>
      <c r="C1499" s="40"/>
      <c r="D1499" s="41"/>
      <c r="E1499" s="31" t="str">
        <f>IFERROR(IF(OR(確認書!$C$23="",D1499=""),"",確認書!$C$23),"")</f>
        <v/>
      </c>
      <c r="F1499" s="33" t="str">
        <f>IFERROR(VLOOKUP(E1499,リスト!$A$2:$E$49,2,FALSE),"")</f>
        <v/>
      </c>
      <c r="G1499" s="40"/>
      <c r="H1499" s="29"/>
      <c r="I1499" s="46"/>
      <c r="J1499" s="34" t="str">
        <f t="shared" si="93"/>
        <v/>
      </c>
      <c r="K1499" s="28" t="str">
        <f t="shared" si="94"/>
        <v/>
      </c>
      <c r="L1499" s="25" t="str">
        <f t="shared" si="95"/>
        <v/>
      </c>
    </row>
    <row r="1500" spans="2:12" ht="22.5" customHeight="1" x14ac:dyDescent="0.45">
      <c r="B1500" s="30">
        <f t="shared" si="92"/>
        <v>1492</v>
      </c>
      <c r="C1500" s="40"/>
      <c r="D1500" s="41"/>
      <c r="E1500" s="31" t="str">
        <f>IFERROR(IF(OR(確認書!$C$23="",D1500=""),"",確認書!$C$23),"")</f>
        <v/>
      </c>
      <c r="F1500" s="33" t="str">
        <f>IFERROR(VLOOKUP(E1500,リスト!$A$2:$E$49,2,FALSE),"")</f>
        <v/>
      </c>
      <c r="G1500" s="40"/>
      <c r="H1500" s="29"/>
      <c r="I1500" s="46"/>
      <c r="J1500" s="34" t="str">
        <f t="shared" si="93"/>
        <v/>
      </c>
      <c r="K1500" s="28" t="str">
        <f t="shared" si="94"/>
        <v/>
      </c>
      <c r="L1500" s="25" t="str">
        <f t="shared" si="95"/>
        <v/>
      </c>
    </row>
    <row r="1501" spans="2:12" ht="22.5" customHeight="1" x14ac:dyDescent="0.45">
      <c r="B1501" s="30">
        <f t="shared" si="92"/>
        <v>1493</v>
      </c>
      <c r="C1501" s="40"/>
      <c r="D1501" s="41"/>
      <c r="E1501" s="31" t="str">
        <f>IFERROR(IF(OR(確認書!$C$23="",D1501=""),"",確認書!$C$23),"")</f>
        <v/>
      </c>
      <c r="F1501" s="33" t="str">
        <f>IFERROR(VLOOKUP(E1501,リスト!$A$2:$E$49,2,FALSE),"")</f>
        <v/>
      </c>
      <c r="G1501" s="40"/>
      <c r="H1501" s="29"/>
      <c r="I1501" s="46"/>
      <c r="J1501" s="34" t="str">
        <f t="shared" si="93"/>
        <v/>
      </c>
      <c r="K1501" s="28" t="str">
        <f t="shared" si="94"/>
        <v/>
      </c>
      <c r="L1501" s="25" t="str">
        <f t="shared" si="95"/>
        <v/>
      </c>
    </row>
    <row r="1502" spans="2:12" ht="22.5" customHeight="1" x14ac:dyDescent="0.45">
      <c r="B1502" s="30">
        <f t="shared" si="92"/>
        <v>1494</v>
      </c>
      <c r="C1502" s="40"/>
      <c r="D1502" s="41"/>
      <c r="E1502" s="31" t="str">
        <f>IFERROR(IF(OR(確認書!$C$23="",D1502=""),"",確認書!$C$23),"")</f>
        <v/>
      </c>
      <c r="F1502" s="33" t="str">
        <f>IFERROR(VLOOKUP(E1502,リスト!$A$2:$E$49,2,FALSE),"")</f>
        <v/>
      </c>
      <c r="G1502" s="40"/>
      <c r="H1502" s="29"/>
      <c r="I1502" s="46"/>
      <c r="J1502" s="34" t="str">
        <f t="shared" si="93"/>
        <v/>
      </c>
      <c r="K1502" s="28" t="str">
        <f t="shared" si="94"/>
        <v/>
      </c>
      <c r="L1502" s="25" t="str">
        <f t="shared" si="95"/>
        <v/>
      </c>
    </row>
    <row r="1503" spans="2:12" ht="22.5" customHeight="1" x14ac:dyDescent="0.45">
      <c r="B1503" s="30">
        <f t="shared" si="92"/>
        <v>1495</v>
      </c>
      <c r="C1503" s="40"/>
      <c r="D1503" s="41"/>
      <c r="E1503" s="31" t="str">
        <f>IFERROR(IF(OR(確認書!$C$23="",D1503=""),"",確認書!$C$23),"")</f>
        <v/>
      </c>
      <c r="F1503" s="33" t="str">
        <f>IFERROR(VLOOKUP(E1503,リスト!$A$2:$E$49,2,FALSE),"")</f>
        <v/>
      </c>
      <c r="G1503" s="40"/>
      <c r="H1503" s="29"/>
      <c r="I1503" s="46"/>
      <c r="J1503" s="34" t="str">
        <f t="shared" si="93"/>
        <v/>
      </c>
      <c r="K1503" s="28" t="str">
        <f t="shared" si="94"/>
        <v/>
      </c>
      <c r="L1503" s="25" t="str">
        <f t="shared" si="95"/>
        <v/>
      </c>
    </row>
    <row r="1504" spans="2:12" ht="22.5" customHeight="1" x14ac:dyDescent="0.45">
      <c r="B1504" s="30">
        <f t="shared" si="92"/>
        <v>1496</v>
      </c>
      <c r="C1504" s="40"/>
      <c r="D1504" s="41"/>
      <c r="E1504" s="31" t="str">
        <f>IFERROR(IF(OR(確認書!$C$23="",D1504=""),"",確認書!$C$23),"")</f>
        <v/>
      </c>
      <c r="F1504" s="33" t="str">
        <f>IFERROR(VLOOKUP(E1504,リスト!$A$2:$E$49,2,FALSE),"")</f>
        <v/>
      </c>
      <c r="G1504" s="40"/>
      <c r="H1504" s="29"/>
      <c r="I1504" s="46"/>
      <c r="J1504" s="34" t="str">
        <f t="shared" si="93"/>
        <v/>
      </c>
      <c r="K1504" s="28" t="str">
        <f t="shared" si="94"/>
        <v/>
      </c>
      <c r="L1504" s="25" t="str">
        <f t="shared" si="95"/>
        <v/>
      </c>
    </row>
    <row r="1505" spans="2:12" ht="22.5" customHeight="1" x14ac:dyDescent="0.45">
      <c r="B1505" s="30">
        <f t="shared" si="92"/>
        <v>1497</v>
      </c>
      <c r="C1505" s="40"/>
      <c r="D1505" s="41"/>
      <c r="E1505" s="31" t="str">
        <f>IFERROR(IF(OR(確認書!$C$23="",D1505=""),"",確認書!$C$23),"")</f>
        <v/>
      </c>
      <c r="F1505" s="33" t="str">
        <f>IFERROR(VLOOKUP(E1505,リスト!$A$2:$E$49,2,FALSE),"")</f>
        <v/>
      </c>
      <c r="G1505" s="40"/>
      <c r="H1505" s="29"/>
      <c r="I1505" s="46"/>
      <c r="J1505" s="34" t="str">
        <f t="shared" si="93"/>
        <v/>
      </c>
      <c r="K1505" s="28" t="str">
        <f t="shared" si="94"/>
        <v/>
      </c>
      <c r="L1505" s="25" t="str">
        <f t="shared" si="95"/>
        <v/>
      </c>
    </row>
    <row r="1506" spans="2:12" ht="22.5" customHeight="1" x14ac:dyDescent="0.45">
      <c r="B1506" s="30">
        <f t="shared" si="92"/>
        <v>1498</v>
      </c>
      <c r="C1506" s="40"/>
      <c r="D1506" s="41"/>
      <c r="E1506" s="31" t="str">
        <f>IFERROR(IF(OR(確認書!$C$23="",D1506=""),"",確認書!$C$23),"")</f>
        <v/>
      </c>
      <c r="F1506" s="33" t="str">
        <f>IFERROR(VLOOKUP(E1506,リスト!$A$2:$E$49,2,FALSE),"")</f>
        <v/>
      </c>
      <c r="G1506" s="40"/>
      <c r="H1506" s="29"/>
      <c r="I1506" s="46"/>
      <c r="J1506" s="34" t="str">
        <f t="shared" si="93"/>
        <v/>
      </c>
      <c r="K1506" s="28" t="str">
        <f t="shared" si="94"/>
        <v/>
      </c>
      <c r="L1506" s="25" t="str">
        <f t="shared" si="95"/>
        <v/>
      </c>
    </row>
    <row r="1507" spans="2:12" ht="22.5" customHeight="1" x14ac:dyDescent="0.45">
      <c r="B1507" s="30">
        <f t="shared" si="92"/>
        <v>1499</v>
      </c>
      <c r="C1507" s="40"/>
      <c r="D1507" s="41"/>
      <c r="E1507" s="31" t="str">
        <f>IFERROR(IF(OR(確認書!$C$23="",D1507=""),"",確認書!$C$23),"")</f>
        <v/>
      </c>
      <c r="F1507" s="33" t="str">
        <f>IFERROR(VLOOKUP(E1507,リスト!$A$2:$E$49,2,FALSE),"")</f>
        <v/>
      </c>
      <c r="G1507" s="40"/>
      <c r="H1507" s="29"/>
      <c r="I1507" s="46"/>
      <c r="J1507" s="34" t="str">
        <f t="shared" si="93"/>
        <v/>
      </c>
      <c r="K1507" s="28" t="str">
        <f t="shared" si="94"/>
        <v/>
      </c>
      <c r="L1507" s="25" t="str">
        <f t="shared" si="95"/>
        <v/>
      </c>
    </row>
    <row r="1508" spans="2:12" ht="22.5" customHeight="1" x14ac:dyDescent="0.45">
      <c r="B1508" s="30">
        <f t="shared" si="92"/>
        <v>1500</v>
      </c>
      <c r="C1508" s="40"/>
      <c r="D1508" s="41"/>
      <c r="E1508" s="31" t="str">
        <f>IFERROR(IF(OR(確認書!$C$23="",D1508=""),"",確認書!$C$23),"")</f>
        <v/>
      </c>
      <c r="F1508" s="33" t="str">
        <f>IFERROR(VLOOKUP(E1508,リスト!$A$2:$E$49,2,FALSE),"")</f>
        <v/>
      </c>
      <c r="G1508" s="40"/>
      <c r="H1508" s="29"/>
      <c r="I1508" s="46"/>
      <c r="J1508" s="34" t="str">
        <f t="shared" si="93"/>
        <v/>
      </c>
      <c r="K1508" s="28" t="str">
        <f t="shared" si="94"/>
        <v/>
      </c>
      <c r="L1508" s="25" t="str">
        <f t="shared" si="95"/>
        <v/>
      </c>
    </row>
    <row r="1509" spans="2:12" ht="22.5" customHeight="1" x14ac:dyDescent="0.45">
      <c r="B1509" s="30">
        <f t="shared" si="92"/>
        <v>1501</v>
      </c>
      <c r="C1509" s="40"/>
      <c r="D1509" s="41"/>
      <c r="E1509" s="31" t="str">
        <f>IFERROR(IF(OR(確認書!$C$23="",D1509=""),"",確認書!$C$23),"")</f>
        <v/>
      </c>
      <c r="F1509" s="33" t="str">
        <f>IFERROR(VLOOKUP(E1509,リスト!$A$2:$E$49,2,FALSE),"")</f>
        <v/>
      </c>
      <c r="G1509" s="40"/>
      <c r="H1509" s="29"/>
      <c r="I1509" s="46"/>
      <c r="J1509" s="34" t="str">
        <f t="shared" si="93"/>
        <v/>
      </c>
      <c r="K1509" s="28" t="str">
        <f t="shared" si="94"/>
        <v/>
      </c>
      <c r="L1509" s="25" t="str">
        <f t="shared" si="95"/>
        <v/>
      </c>
    </row>
    <row r="1510" spans="2:12" ht="22.5" customHeight="1" x14ac:dyDescent="0.45">
      <c r="B1510" s="30">
        <f t="shared" si="92"/>
        <v>1502</v>
      </c>
      <c r="C1510" s="40"/>
      <c r="D1510" s="41"/>
      <c r="E1510" s="31" t="str">
        <f>IFERROR(IF(OR(確認書!$C$23="",D1510=""),"",確認書!$C$23),"")</f>
        <v/>
      </c>
      <c r="F1510" s="33" t="str">
        <f>IFERROR(VLOOKUP(E1510,リスト!$A$2:$E$49,2,FALSE),"")</f>
        <v/>
      </c>
      <c r="G1510" s="40"/>
      <c r="H1510" s="29"/>
      <c r="I1510" s="46"/>
      <c r="J1510" s="34" t="str">
        <f t="shared" si="93"/>
        <v/>
      </c>
      <c r="K1510" s="28" t="str">
        <f t="shared" si="94"/>
        <v/>
      </c>
      <c r="L1510" s="25" t="str">
        <f t="shared" si="95"/>
        <v/>
      </c>
    </row>
    <row r="1511" spans="2:12" ht="22.5" customHeight="1" x14ac:dyDescent="0.45">
      <c r="B1511" s="30">
        <f t="shared" si="92"/>
        <v>1503</v>
      </c>
      <c r="C1511" s="40"/>
      <c r="D1511" s="41"/>
      <c r="E1511" s="31" t="str">
        <f>IFERROR(IF(OR(確認書!$C$23="",D1511=""),"",確認書!$C$23),"")</f>
        <v/>
      </c>
      <c r="F1511" s="33" t="str">
        <f>IFERROR(VLOOKUP(E1511,リスト!$A$2:$E$49,2,FALSE),"")</f>
        <v/>
      </c>
      <c r="G1511" s="40"/>
      <c r="H1511" s="29"/>
      <c r="I1511" s="46"/>
      <c r="J1511" s="34" t="str">
        <f t="shared" si="93"/>
        <v/>
      </c>
      <c r="K1511" s="28" t="str">
        <f t="shared" si="94"/>
        <v/>
      </c>
      <c r="L1511" s="25" t="str">
        <f t="shared" si="95"/>
        <v/>
      </c>
    </row>
    <row r="1512" spans="2:12" ht="22.5" customHeight="1" x14ac:dyDescent="0.45">
      <c r="B1512" s="30">
        <f t="shared" si="92"/>
        <v>1504</v>
      </c>
      <c r="C1512" s="40"/>
      <c r="D1512" s="41"/>
      <c r="E1512" s="31" t="str">
        <f>IFERROR(IF(OR(確認書!$C$23="",D1512=""),"",確認書!$C$23),"")</f>
        <v/>
      </c>
      <c r="F1512" s="33" t="str">
        <f>IFERROR(VLOOKUP(E1512,リスト!$A$2:$E$49,2,FALSE),"")</f>
        <v/>
      </c>
      <c r="G1512" s="40"/>
      <c r="H1512" s="29"/>
      <c r="I1512" s="46"/>
      <c r="J1512" s="34" t="str">
        <f t="shared" si="93"/>
        <v/>
      </c>
      <c r="K1512" s="28" t="str">
        <f t="shared" si="94"/>
        <v/>
      </c>
      <c r="L1512" s="25" t="str">
        <f t="shared" si="95"/>
        <v/>
      </c>
    </row>
    <row r="1513" spans="2:12" ht="22.5" customHeight="1" x14ac:dyDescent="0.45">
      <c r="B1513" s="30">
        <f t="shared" si="92"/>
        <v>1505</v>
      </c>
      <c r="C1513" s="40"/>
      <c r="D1513" s="41"/>
      <c r="E1513" s="31" t="str">
        <f>IFERROR(IF(OR(確認書!$C$23="",D1513=""),"",確認書!$C$23),"")</f>
        <v/>
      </c>
      <c r="F1513" s="33" t="str">
        <f>IFERROR(VLOOKUP(E1513,リスト!$A$2:$E$49,2,FALSE),"")</f>
        <v/>
      </c>
      <c r="G1513" s="40"/>
      <c r="H1513" s="29"/>
      <c r="I1513" s="46"/>
      <c r="J1513" s="34" t="str">
        <f t="shared" si="93"/>
        <v/>
      </c>
      <c r="K1513" s="28" t="str">
        <f t="shared" si="94"/>
        <v/>
      </c>
      <c r="L1513" s="25" t="str">
        <f t="shared" si="95"/>
        <v/>
      </c>
    </row>
    <row r="1514" spans="2:12" ht="22.5" customHeight="1" x14ac:dyDescent="0.45">
      <c r="B1514" s="30">
        <f t="shared" si="92"/>
        <v>1506</v>
      </c>
      <c r="C1514" s="40"/>
      <c r="D1514" s="41"/>
      <c r="E1514" s="31" t="str">
        <f>IFERROR(IF(OR(確認書!$C$23="",D1514=""),"",確認書!$C$23),"")</f>
        <v/>
      </c>
      <c r="F1514" s="33" t="str">
        <f>IFERROR(VLOOKUP(E1514,リスト!$A$2:$E$49,2,FALSE),"")</f>
        <v/>
      </c>
      <c r="G1514" s="40"/>
      <c r="H1514" s="29"/>
      <c r="I1514" s="46"/>
      <c r="J1514" s="34" t="str">
        <f t="shared" si="93"/>
        <v/>
      </c>
      <c r="K1514" s="28" t="str">
        <f t="shared" si="94"/>
        <v/>
      </c>
      <c r="L1514" s="25" t="str">
        <f t="shared" si="95"/>
        <v/>
      </c>
    </row>
    <row r="1515" spans="2:12" ht="22.5" customHeight="1" x14ac:dyDescent="0.45">
      <c r="B1515" s="30">
        <f t="shared" si="92"/>
        <v>1507</v>
      </c>
      <c r="C1515" s="40"/>
      <c r="D1515" s="41"/>
      <c r="E1515" s="31" t="str">
        <f>IFERROR(IF(OR(確認書!$C$23="",D1515=""),"",確認書!$C$23),"")</f>
        <v/>
      </c>
      <c r="F1515" s="33" t="str">
        <f>IFERROR(VLOOKUP(E1515,リスト!$A$2:$E$49,2,FALSE),"")</f>
        <v/>
      </c>
      <c r="G1515" s="40"/>
      <c r="H1515" s="29"/>
      <c r="I1515" s="46"/>
      <c r="J1515" s="34" t="str">
        <f t="shared" si="93"/>
        <v/>
      </c>
      <c r="K1515" s="28" t="str">
        <f t="shared" si="94"/>
        <v/>
      </c>
      <c r="L1515" s="25" t="str">
        <f t="shared" si="95"/>
        <v/>
      </c>
    </row>
    <row r="1516" spans="2:12" ht="22.5" customHeight="1" x14ac:dyDescent="0.45">
      <c r="B1516" s="30">
        <f t="shared" si="92"/>
        <v>1508</v>
      </c>
      <c r="C1516" s="40"/>
      <c r="D1516" s="41"/>
      <c r="E1516" s="31" t="str">
        <f>IFERROR(IF(OR(確認書!$C$23="",D1516=""),"",確認書!$C$23),"")</f>
        <v/>
      </c>
      <c r="F1516" s="33" t="str">
        <f>IFERROR(VLOOKUP(E1516,リスト!$A$2:$E$49,2,FALSE),"")</f>
        <v/>
      </c>
      <c r="G1516" s="40"/>
      <c r="H1516" s="29"/>
      <c r="I1516" s="46"/>
      <c r="J1516" s="34" t="str">
        <f t="shared" si="93"/>
        <v/>
      </c>
      <c r="K1516" s="28" t="str">
        <f t="shared" si="94"/>
        <v/>
      </c>
      <c r="L1516" s="25" t="str">
        <f t="shared" si="95"/>
        <v/>
      </c>
    </row>
    <row r="1517" spans="2:12" ht="22.5" customHeight="1" x14ac:dyDescent="0.45">
      <c r="B1517" s="30">
        <f t="shared" si="92"/>
        <v>1509</v>
      </c>
      <c r="C1517" s="40"/>
      <c r="D1517" s="41"/>
      <c r="E1517" s="31" t="str">
        <f>IFERROR(IF(OR(確認書!$C$23="",D1517=""),"",確認書!$C$23),"")</f>
        <v/>
      </c>
      <c r="F1517" s="33" t="str">
        <f>IFERROR(VLOOKUP(E1517,リスト!$A$2:$E$49,2,FALSE),"")</f>
        <v/>
      </c>
      <c r="G1517" s="40"/>
      <c r="H1517" s="29"/>
      <c r="I1517" s="46"/>
      <c r="J1517" s="34" t="str">
        <f t="shared" si="93"/>
        <v/>
      </c>
      <c r="K1517" s="28" t="str">
        <f t="shared" si="94"/>
        <v/>
      </c>
      <c r="L1517" s="25" t="str">
        <f t="shared" si="95"/>
        <v/>
      </c>
    </row>
    <row r="1518" spans="2:12" ht="22.5" customHeight="1" x14ac:dyDescent="0.45">
      <c r="B1518" s="30">
        <f t="shared" si="92"/>
        <v>1510</v>
      </c>
      <c r="C1518" s="40"/>
      <c r="D1518" s="41"/>
      <c r="E1518" s="31" t="str">
        <f>IFERROR(IF(OR(確認書!$C$23="",D1518=""),"",確認書!$C$23),"")</f>
        <v/>
      </c>
      <c r="F1518" s="33" t="str">
        <f>IFERROR(VLOOKUP(E1518,リスト!$A$2:$E$49,2,FALSE),"")</f>
        <v/>
      </c>
      <c r="G1518" s="40"/>
      <c r="H1518" s="29"/>
      <c r="I1518" s="46"/>
      <c r="J1518" s="34" t="str">
        <f t="shared" si="93"/>
        <v/>
      </c>
      <c r="K1518" s="28" t="str">
        <f t="shared" si="94"/>
        <v/>
      </c>
      <c r="L1518" s="25" t="str">
        <f t="shared" si="95"/>
        <v/>
      </c>
    </row>
    <row r="1519" spans="2:12" ht="22.5" customHeight="1" x14ac:dyDescent="0.45">
      <c r="B1519" s="30">
        <f t="shared" si="92"/>
        <v>1511</v>
      </c>
      <c r="C1519" s="40"/>
      <c r="D1519" s="41"/>
      <c r="E1519" s="31" t="str">
        <f>IFERROR(IF(OR(確認書!$C$23="",D1519=""),"",確認書!$C$23),"")</f>
        <v/>
      </c>
      <c r="F1519" s="33" t="str">
        <f>IFERROR(VLOOKUP(E1519,リスト!$A$2:$E$49,2,FALSE),"")</f>
        <v/>
      </c>
      <c r="G1519" s="40"/>
      <c r="H1519" s="29"/>
      <c r="I1519" s="46"/>
      <c r="J1519" s="34" t="str">
        <f t="shared" si="93"/>
        <v/>
      </c>
      <c r="K1519" s="28" t="str">
        <f t="shared" si="94"/>
        <v/>
      </c>
      <c r="L1519" s="25" t="str">
        <f t="shared" si="95"/>
        <v/>
      </c>
    </row>
    <row r="1520" spans="2:12" ht="22.5" customHeight="1" x14ac:dyDescent="0.45">
      <c r="B1520" s="30">
        <f t="shared" si="92"/>
        <v>1512</v>
      </c>
      <c r="C1520" s="40"/>
      <c r="D1520" s="41"/>
      <c r="E1520" s="31" t="str">
        <f>IFERROR(IF(OR(確認書!$C$23="",D1520=""),"",確認書!$C$23),"")</f>
        <v/>
      </c>
      <c r="F1520" s="33" t="str">
        <f>IFERROR(VLOOKUP(E1520,リスト!$A$2:$E$49,2,FALSE),"")</f>
        <v/>
      </c>
      <c r="G1520" s="40"/>
      <c r="H1520" s="29"/>
      <c r="I1520" s="46"/>
      <c r="J1520" s="34" t="str">
        <f t="shared" si="93"/>
        <v/>
      </c>
      <c r="K1520" s="28" t="str">
        <f t="shared" si="94"/>
        <v/>
      </c>
      <c r="L1520" s="25" t="str">
        <f t="shared" si="95"/>
        <v/>
      </c>
    </row>
    <row r="1521" spans="2:12" ht="22.5" customHeight="1" x14ac:dyDescent="0.45">
      <c r="B1521" s="30">
        <f t="shared" si="92"/>
        <v>1513</v>
      </c>
      <c r="C1521" s="40"/>
      <c r="D1521" s="41"/>
      <c r="E1521" s="31" t="str">
        <f>IFERROR(IF(OR(確認書!$C$23="",D1521=""),"",確認書!$C$23),"")</f>
        <v/>
      </c>
      <c r="F1521" s="33" t="str">
        <f>IFERROR(VLOOKUP(E1521,リスト!$A$2:$E$49,2,FALSE),"")</f>
        <v/>
      </c>
      <c r="G1521" s="40"/>
      <c r="H1521" s="29"/>
      <c r="I1521" s="46"/>
      <c r="J1521" s="34" t="str">
        <f t="shared" si="93"/>
        <v/>
      </c>
      <c r="K1521" s="28" t="str">
        <f t="shared" si="94"/>
        <v/>
      </c>
      <c r="L1521" s="25" t="str">
        <f t="shared" si="95"/>
        <v/>
      </c>
    </row>
    <row r="1522" spans="2:12" ht="22.5" customHeight="1" x14ac:dyDescent="0.45">
      <c r="B1522" s="30">
        <f t="shared" si="92"/>
        <v>1514</v>
      </c>
      <c r="C1522" s="40"/>
      <c r="D1522" s="41"/>
      <c r="E1522" s="31" t="str">
        <f>IFERROR(IF(OR(確認書!$C$23="",D1522=""),"",確認書!$C$23),"")</f>
        <v/>
      </c>
      <c r="F1522" s="33" t="str">
        <f>IFERROR(VLOOKUP(E1522,リスト!$A$2:$E$49,2,FALSE),"")</f>
        <v/>
      </c>
      <c r="G1522" s="40"/>
      <c r="H1522" s="29"/>
      <c r="I1522" s="46"/>
      <c r="J1522" s="34" t="str">
        <f t="shared" si="93"/>
        <v/>
      </c>
      <c r="K1522" s="28" t="str">
        <f t="shared" si="94"/>
        <v/>
      </c>
      <c r="L1522" s="25" t="str">
        <f t="shared" si="95"/>
        <v/>
      </c>
    </row>
    <row r="1523" spans="2:12" ht="22.5" customHeight="1" x14ac:dyDescent="0.45">
      <c r="B1523" s="30">
        <f t="shared" si="92"/>
        <v>1515</v>
      </c>
      <c r="C1523" s="40"/>
      <c r="D1523" s="41"/>
      <c r="E1523" s="31" t="str">
        <f>IFERROR(IF(OR(確認書!$C$23="",D1523=""),"",確認書!$C$23),"")</f>
        <v/>
      </c>
      <c r="F1523" s="33" t="str">
        <f>IFERROR(VLOOKUP(E1523,リスト!$A$2:$E$49,2,FALSE),"")</f>
        <v/>
      </c>
      <c r="G1523" s="40"/>
      <c r="H1523" s="29"/>
      <c r="I1523" s="46"/>
      <c r="J1523" s="34" t="str">
        <f t="shared" si="93"/>
        <v/>
      </c>
      <c r="K1523" s="28" t="str">
        <f t="shared" si="94"/>
        <v/>
      </c>
      <c r="L1523" s="25" t="str">
        <f t="shared" si="95"/>
        <v/>
      </c>
    </row>
    <row r="1524" spans="2:12" ht="22.5" customHeight="1" x14ac:dyDescent="0.45">
      <c r="B1524" s="30">
        <f t="shared" si="92"/>
        <v>1516</v>
      </c>
      <c r="C1524" s="40"/>
      <c r="D1524" s="41"/>
      <c r="E1524" s="31" t="str">
        <f>IFERROR(IF(OR(確認書!$C$23="",D1524=""),"",確認書!$C$23),"")</f>
        <v/>
      </c>
      <c r="F1524" s="33" t="str">
        <f>IFERROR(VLOOKUP(E1524,リスト!$A$2:$E$49,2,FALSE),"")</f>
        <v/>
      </c>
      <c r="G1524" s="40"/>
      <c r="H1524" s="29"/>
      <c r="I1524" s="46"/>
      <c r="J1524" s="34" t="str">
        <f t="shared" si="93"/>
        <v/>
      </c>
      <c r="K1524" s="28" t="str">
        <f t="shared" si="94"/>
        <v/>
      </c>
      <c r="L1524" s="25" t="str">
        <f t="shared" si="95"/>
        <v/>
      </c>
    </row>
    <row r="1525" spans="2:12" ht="22.5" customHeight="1" x14ac:dyDescent="0.45">
      <c r="B1525" s="30">
        <f t="shared" si="92"/>
        <v>1517</v>
      </c>
      <c r="C1525" s="40"/>
      <c r="D1525" s="41"/>
      <c r="E1525" s="31" t="str">
        <f>IFERROR(IF(OR(確認書!$C$23="",D1525=""),"",確認書!$C$23),"")</f>
        <v/>
      </c>
      <c r="F1525" s="33" t="str">
        <f>IFERROR(VLOOKUP(E1525,リスト!$A$2:$E$49,2,FALSE),"")</f>
        <v/>
      </c>
      <c r="G1525" s="40"/>
      <c r="H1525" s="29"/>
      <c r="I1525" s="46"/>
      <c r="J1525" s="34" t="str">
        <f t="shared" si="93"/>
        <v/>
      </c>
      <c r="K1525" s="28" t="str">
        <f t="shared" si="94"/>
        <v/>
      </c>
      <c r="L1525" s="25" t="str">
        <f t="shared" si="95"/>
        <v/>
      </c>
    </row>
    <row r="1526" spans="2:12" ht="22.5" customHeight="1" x14ac:dyDescent="0.45">
      <c r="B1526" s="30">
        <f t="shared" si="92"/>
        <v>1518</v>
      </c>
      <c r="C1526" s="40"/>
      <c r="D1526" s="41"/>
      <c r="E1526" s="31" t="str">
        <f>IFERROR(IF(OR(確認書!$C$23="",D1526=""),"",確認書!$C$23),"")</f>
        <v/>
      </c>
      <c r="F1526" s="33" t="str">
        <f>IFERROR(VLOOKUP(E1526,リスト!$A$2:$E$49,2,FALSE),"")</f>
        <v/>
      </c>
      <c r="G1526" s="40"/>
      <c r="H1526" s="29"/>
      <c r="I1526" s="46"/>
      <c r="J1526" s="34" t="str">
        <f t="shared" si="93"/>
        <v/>
      </c>
      <c r="K1526" s="28" t="str">
        <f t="shared" si="94"/>
        <v/>
      </c>
      <c r="L1526" s="25" t="str">
        <f t="shared" si="95"/>
        <v/>
      </c>
    </row>
    <row r="1527" spans="2:12" ht="22.5" customHeight="1" x14ac:dyDescent="0.45">
      <c r="B1527" s="30">
        <f t="shared" si="92"/>
        <v>1519</v>
      </c>
      <c r="C1527" s="40"/>
      <c r="D1527" s="41"/>
      <c r="E1527" s="31" t="str">
        <f>IFERROR(IF(OR(確認書!$C$23="",D1527=""),"",確認書!$C$23),"")</f>
        <v/>
      </c>
      <c r="F1527" s="33" t="str">
        <f>IFERROR(VLOOKUP(E1527,リスト!$A$2:$E$49,2,FALSE),"")</f>
        <v/>
      </c>
      <c r="G1527" s="40"/>
      <c r="H1527" s="29"/>
      <c r="I1527" s="46"/>
      <c r="J1527" s="34" t="str">
        <f t="shared" si="93"/>
        <v/>
      </c>
      <c r="K1527" s="28" t="str">
        <f t="shared" si="94"/>
        <v/>
      </c>
      <c r="L1527" s="25" t="str">
        <f t="shared" si="95"/>
        <v/>
      </c>
    </row>
    <row r="1528" spans="2:12" ht="22.5" customHeight="1" x14ac:dyDescent="0.45">
      <c r="B1528" s="30">
        <f t="shared" si="92"/>
        <v>1520</v>
      </c>
      <c r="C1528" s="40"/>
      <c r="D1528" s="41"/>
      <c r="E1528" s="31" t="str">
        <f>IFERROR(IF(OR(確認書!$C$23="",D1528=""),"",確認書!$C$23),"")</f>
        <v/>
      </c>
      <c r="F1528" s="33" t="str">
        <f>IFERROR(VLOOKUP(E1528,リスト!$A$2:$E$49,2,FALSE),"")</f>
        <v/>
      </c>
      <c r="G1528" s="40"/>
      <c r="H1528" s="29"/>
      <c r="I1528" s="46"/>
      <c r="J1528" s="34" t="str">
        <f t="shared" si="93"/>
        <v/>
      </c>
      <c r="K1528" s="28" t="str">
        <f t="shared" si="94"/>
        <v/>
      </c>
      <c r="L1528" s="25" t="str">
        <f t="shared" si="95"/>
        <v/>
      </c>
    </row>
    <row r="1529" spans="2:12" ht="22.5" customHeight="1" x14ac:dyDescent="0.45">
      <c r="B1529" s="30">
        <f t="shared" si="92"/>
        <v>1521</v>
      </c>
      <c r="C1529" s="40"/>
      <c r="D1529" s="41"/>
      <c r="E1529" s="31" t="str">
        <f>IFERROR(IF(OR(確認書!$C$23="",D1529=""),"",確認書!$C$23),"")</f>
        <v/>
      </c>
      <c r="F1529" s="33" t="str">
        <f>IFERROR(VLOOKUP(E1529,リスト!$A$2:$E$49,2,FALSE),"")</f>
        <v/>
      </c>
      <c r="G1529" s="40"/>
      <c r="H1529" s="29"/>
      <c r="I1529" s="46"/>
      <c r="J1529" s="34" t="str">
        <f t="shared" si="93"/>
        <v/>
      </c>
      <c r="K1529" s="28" t="str">
        <f t="shared" si="94"/>
        <v/>
      </c>
      <c r="L1529" s="25" t="str">
        <f t="shared" si="95"/>
        <v/>
      </c>
    </row>
    <row r="1530" spans="2:12" ht="22.5" customHeight="1" x14ac:dyDescent="0.45">
      <c r="B1530" s="30">
        <f t="shared" si="92"/>
        <v>1522</v>
      </c>
      <c r="C1530" s="40"/>
      <c r="D1530" s="41"/>
      <c r="E1530" s="31" t="str">
        <f>IFERROR(IF(OR(確認書!$C$23="",D1530=""),"",確認書!$C$23),"")</f>
        <v/>
      </c>
      <c r="F1530" s="33" t="str">
        <f>IFERROR(VLOOKUP(E1530,リスト!$A$2:$E$49,2,FALSE),"")</f>
        <v/>
      </c>
      <c r="G1530" s="40"/>
      <c r="H1530" s="29"/>
      <c r="I1530" s="46"/>
      <c r="J1530" s="34" t="str">
        <f t="shared" si="93"/>
        <v/>
      </c>
      <c r="K1530" s="28" t="str">
        <f t="shared" si="94"/>
        <v/>
      </c>
      <c r="L1530" s="25" t="str">
        <f t="shared" si="95"/>
        <v/>
      </c>
    </row>
    <row r="1531" spans="2:12" ht="22.5" customHeight="1" x14ac:dyDescent="0.45">
      <c r="B1531" s="30">
        <f t="shared" si="92"/>
        <v>1523</v>
      </c>
      <c r="C1531" s="40"/>
      <c r="D1531" s="41"/>
      <c r="E1531" s="31" t="str">
        <f>IFERROR(IF(OR(確認書!$C$23="",D1531=""),"",確認書!$C$23),"")</f>
        <v/>
      </c>
      <c r="F1531" s="33" t="str">
        <f>IFERROR(VLOOKUP(E1531,リスト!$A$2:$E$49,2,FALSE),"")</f>
        <v/>
      </c>
      <c r="G1531" s="40"/>
      <c r="H1531" s="29"/>
      <c r="I1531" s="46"/>
      <c r="J1531" s="34" t="str">
        <f t="shared" si="93"/>
        <v/>
      </c>
      <c r="K1531" s="28" t="str">
        <f t="shared" si="94"/>
        <v/>
      </c>
      <c r="L1531" s="25" t="str">
        <f t="shared" si="95"/>
        <v/>
      </c>
    </row>
    <row r="1532" spans="2:12" ht="22.5" customHeight="1" x14ac:dyDescent="0.45">
      <c r="B1532" s="30">
        <f t="shared" si="92"/>
        <v>1524</v>
      </c>
      <c r="C1532" s="40"/>
      <c r="D1532" s="41"/>
      <c r="E1532" s="31" t="str">
        <f>IFERROR(IF(OR(確認書!$C$23="",D1532=""),"",確認書!$C$23),"")</f>
        <v/>
      </c>
      <c r="F1532" s="33" t="str">
        <f>IFERROR(VLOOKUP(E1532,リスト!$A$2:$E$49,2,FALSE),"")</f>
        <v/>
      </c>
      <c r="G1532" s="40"/>
      <c r="H1532" s="29"/>
      <c r="I1532" s="46"/>
      <c r="J1532" s="34" t="str">
        <f t="shared" si="93"/>
        <v/>
      </c>
      <c r="K1532" s="28" t="str">
        <f t="shared" si="94"/>
        <v/>
      </c>
      <c r="L1532" s="25" t="str">
        <f t="shared" si="95"/>
        <v/>
      </c>
    </row>
    <row r="1533" spans="2:12" ht="22.5" customHeight="1" x14ac:dyDescent="0.45">
      <c r="B1533" s="30">
        <f t="shared" si="92"/>
        <v>1525</v>
      </c>
      <c r="C1533" s="40"/>
      <c r="D1533" s="41"/>
      <c r="E1533" s="31" t="str">
        <f>IFERROR(IF(OR(確認書!$C$23="",D1533=""),"",確認書!$C$23),"")</f>
        <v/>
      </c>
      <c r="F1533" s="33" t="str">
        <f>IFERROR(VLOOKUP(E1533,リスト!$A$2:$E$49,2,FALSE),"")</f>
        <v/>
      </c>
      <c r="G1533" s="40"/>
      <c r="H1533" s="29"/>
      <c r="I1533" s="46"/>
      <c r="J1533" s="34" t="str">
        <f t="shared" si="93"/>
        <v/>
      </c>
      <c r="K1533" s="28" t="str">
        <f t="shared" si="94"/>
        <v/>
      </c>
      <c r="L1533" s="25" t="str">
        <f t="shared" si="95"/>
        <v/>
      </c>
    </row>
    <row r="1534" spans="2:12" ht="22.5" customHeight="1" x14ac:dyDescent="0.45">
      <c r="B1534" s="30">
        <f t="shared" si="92"/>
        <v>1526</v>
      </c>
      <c r="C1534" s="40"/>
      <c r="D1534" s="41"/>
      <c r="E1534" s="31" t="str">
        <f>IFERROR(IF(OR(確認書!$C$23="",D1534=""),"",確認書!$C$23),"")</f>
        <v/>
      </c>
      <c r="F1534" s="33" t="str">
        <f>IFERROR(VLOOKUP(E1534,リスト!$A$2:$E$49,2,FALSE),"")</f>
        <v/>
      </c>
      <c r="G1534" s="40"/>
      <c r="H1534" s="29"/>
      <c r="I1534" s="46"/>
      <c r="J1534" s="34" t="str">
        <f t="shared" si="93"/>
        <v/>
      </c>
      <c r="K1534" s="28" t="str">
        <f t="shared" si="94"/>
        <v/>
      </c>
      <c r="L1534" s="25" t="str">
        <f t="shared" si="95"/>
        <v/>
      </c>
    </row>
    <row r="1535" spans="2:12" ht="22.5" customHeight="1" x14ac:dyDescent="0.45">
      <c r="B1535" s="30">
        <f t="shared" si="92"/>
        <v>1527</v>
      </c>
      <c r="C1535" s="40"/>
      <c r="D1535" s="41"/>
      <c r="E1535" s="31" t="str">
        <f>IFERROR(IF(OR(確認書!$C$23="",D1535=""),"",確認書!$C$23),"")</f>
        <v/>
      </c>
      <c r="F1535" s="33" t="str">
        <f>IFERROR(VLOOKUP(E1535,リスト!$A$2:$E$49,2,FALSE),"")</f>
        <v/>
      </c>
      <c r="G1535" s="40"/>
      <c r="H1535" s="29"/>
      <c r="I1535" s="46"/>
      <c r="J1535" s="34" t="str">
        <f t="shared" si="93"/>
        <v/>
      </c>
      <c r="K1535" s="28" t="str">
        <f t="shared" si="94"/>
        <v/>
      </c>
      <c r="L1535" s="25" t="str">
        <f t="shared" si="95"/>
        <v/>
      </c>
    </row>
    <row r="1536" spans="2:12" ht="22.5" customHeight="1" x14ac:dyDescent="0.45">
      <c r="B1536" s="30">
        <f t="shared" si="92"/>
        <v>1528</v>
      </c>
      <c r="C1536" s="40"/>
      <c r="D1536" s="41"/>
      <c r="E1536" s="31" t="str">
        <f>IFERROR(IF(OR(確認書!$C$23="",D1536=""),"",確認書!$C$23),"")</f>
        <v/>
      </c>
      <c r="F1536" s="33" t="str">
        <f>IFERROR(VLOOKUP(E1536,リスト!$A$2:$E$49,2,FALSE),"")</f>
        <v/>
      </c>
      <c r="G1536" s="40"/>
      <c r="H1536" s="29"/>
      <c r="I1536" s="46"/>
      <c r="J1536" s="34" t="str">
        <f t="shared" si="93"/>
        <v/>
      </c>
      <c r="K1536" s="28" t="str">
        <f t="shared" si="94"/>
        <v/>
      </c>
      <c r="L1536" s="25" t="str">
        <f t="shared" si="95"/>
        <v/>
      </c>
    </row>
    <row r="1537" spans="2:12" ht="22.5" customHeight="1" x14ac:dyDescent="0.45">
      <c r="B1537" s="30">
        <f t="shared" si="92"/>
        <v>1529</v>
      </c>
      <c r="C1537" s="40"/>
      <c r="D1537" s="41"/>
      <c r="E1537" s="31" t="str">
        <f>IFERROR(IF(OR(確認書!$C$23="",D1537=""),"",確認書!$C$23),"")</f>
        <v/>
      </c>
      <c r="F1537" s="33" t="str">
        <f>IFERROR(VLOOKUP(E1537,リスト!$A$2:$E$49,2,FALSE),"")</f>
        <v/>
      </c>
      <c r="G1537" s="40"/>
      <c r="H1537" s="29"/>
      <c r="I1537" s="46"/>
      <c r="J1537" s="34" t="str">
        <f t="shared" si="93"/>
        <v/>
      </c>
      <c r="K1537" s="28" t="str">
        <f t="shared" si="94"/>
        <v/>
      </c>
      <c r="L1537" s="25" t="str">
        <f t="shared" si="95"/>
        <v/>
      </c>
    </row>
    <row r="1538" spans="2:12" ht="22.5" customHeight="1" x14ac:dyDescent="0.45">
      <c r="B1538" s="30">
        <f t="shared" si="92"/>
        <v>1530</v>
      </c>
      <c r="C1538" s="40"/>
      <c r="D1538" s="41"/>
      <c r="E1538" s="31" t="str">
        <f>IFERROR(IF(OR(確認書!$C$23="",D1538=""),"",確認書!$C$23),"")</f>
        <v/>
      </c>
      <c r="F1538" s="33" t="str">
        <f>IFERROR(VLOOKUP(E1538,リスト!$A$2:$E$49,2,FALSE),"")</f>
        <v/>
      </c>
      <c r="G1538" s="40"/>
      <c r="H1538" s="29"/>
      <c r="I1538" s="46"/>
      <c r="J1538" s="34" t="str">
        <f t="shared" si="93"/>
        <v/>
      </c>
      <c r="K1538" s="28" t="str">
        <f t="shared" si="94"/>
        <v/>
      </c>
      <c r="L1538" s="25" t="str">
        <f t="shared" si="95"/>
        <v/>
      </c>
    </row>
    <row r="1539" spans="2:12" ht="22.5" customHeight="1" x14ac:dyDescent="0.45">
      <c r="B1539" s="30">
        <f t="shared" si="92"/>
        <v>1531</v>
      </c>
      <c r="C1539" s="40"/>
      <c r="D1539" s="41"/>
      <c r="E1539" s="31" t="str">
        <f>IFERROR(IF(OR(確認書!$C$23="",D1539=""),"",確認書!$C$23),"")</f>
        <v/>
      </c>
      <c r="F1539" s="33" t="str">
        <f>IFERROR(VLOOKUP(E1539,リスト!$A$2:$E$49,2,FALSE),"")</f>
        <v/>
      </c>
      <c r="G1539" s="40"/>
      <c r="H1539" s="29"/>
      <c r="I1539" s="46"/>
      <c r="J1539" s="34" t="str">
        <f t="shared" si="93"/>
        <v/>
      </c>
      <c r="K1539" s="28" t="str">
        <f t="shared" si="94"/>
        <v/>
      </c>
      <c r="L1539" s="25" t="str">
        <f t="shared" si="95"/>
        <v/>
      </c>
    </row>
    <row r="1540" spans="2:12" ht="22.5" customHeight="1" x14ac:dyDescent="0.45">
      <c r="B1540" s="30">
        <f t="shared" si="92"/>
        <v>1532</v>
      </c>
      <c r="C1540" s="40"/>
      <c r="D1540" s="41"/>
      <c r="E1540" s="31" t="str">
        <f>IFERROR(IF(OR(確認書!$C$23="",D1540=""),"",確認書!$C$23),"")</f>
        <v/>
      </c>
      <c r="F1540" s="33" t="str">
        <f>IFERROR(VLOOKUP(E1540,リスト!$A$2:$E$49,2,FALSE),"")</f>
        <v/>
      </c>
      <c r="G1540" s="40"/>
      <c r="H1540" s="29"/>
      <c r="I1540" s="46"/>
      <c r="J1540" s="34" t="str">
        <f t="shared" si="93"/>
        <v/>
      </c>
      <c r="K1540" s="28" t="str">
        <f t="shared" si="94"/>
        <v/>
      </c>
      <c r="L1540" s="25" t="str">
        <f t="shared" si="95"/>
        <v/>
      </c>
    </row>
    <row r="1541" spans="2:12" ht="22.5" customHeight="1" x14ac:dyDescent="0.45">
      <c r="B1541" s="30">
        <f t="shared" si="92"/>
        <v>1533</v>
      </c>
      <c r="C1541" s="40"/>
      <c r="D1541" s="41"/>
      <c r="E1541" s="31" t="str">
        <f>IFERROR(IF(OR(確認書!$C$23="",D1541=""),"",確認書!$C$23),"")</f>
        <v/>
      </c>
      <c r="F1541" s="33" t="str">
        <f>IFERROR(VLOOKUP(E1541,リスト!$A$2:$E$49,2,FALSE),"")</f>
        <v/>
      </c>
      <c r="G1541" s="40"/>
      <c r="H1541" s="29"/>
      <c r="I1541" s="46"/>
      <c r="J1541" s="34" t="str">
        <f t="shared" si="93"/>
        <v/>
      </c>
      <c r="K1541" s="28" t="str">
        <f t="shared" si="94"/>
        <v/>
      </c>
      <c r="L1541" s="25" t="str">
        <f t="shared" si="95"/>
        <v/>
      </c>
    </row>
    <row r="1542" spans="2:12" ht="22.5" customHeight="1" x14ac:dyDescent="0.45">
      <c r="B1542" s="30">
        <f t="shared" si="92"/>
        <v>1534</v>
      </c>
      <c r="C1542" s="40"/>
      <c r="D1542" s="41"/>
      <c r="E1542" s="31" t="str">
        <f>IFERROR(IF(OR(確認書!$C$23="",D1542=""),"",確認書!$C$23),"")</f>
        <v/>
      </c>
      <c r="F1542" s="33" t="str">
        <f>IFERROR(VLOOKUP(E1542,リスト!$A$2:$E$49,2,FALSE),"")</f>
        <v/>
      </c>
      <c r="G1542" s="40"/>
      <c r="H1542" s="29"/>
      <c r="I1542" s="46"/>
      <c r="J1542" s="34" t="str">
        <f t="shared" si="93"/>
        <v/>
      </c>
      <c r="K1542" s="28" t="str">
        <f t="shared" si="94"/>
        <v/>
      </c>
      <c r="L1542" s="25" t="str">
        <f t="shared" si="95"/>
        <v/>
      </c>
    </row>
    <row r="1543" spans="2:12" ht="22.5" customHeight="1" x14ac:dyDescent="0.45">
      <c r="B1543" s="30">
        <f t="shared" si="92"/>
        <v>1535</v>
      </c>
      <c r="C1543" s="40"/>
      <c r="D1543" s="41"/>
      <c r="E1543" s="31" t="str">
        <f>IFERROR(IF(OR(確認書!$C$23="",D1543=""),"",確認書!$C$23),"")</f>
        <v/>
      </c>
      <c r="F1543" s="33" t="str">
        <f>IFERROR(VLOOKUP(E1543,リスト!$A$2:$E$49,2,FALSE),"")</f>
        <v/>
      </c>
      <c r="G1543" s="40"/>
      <c r="H1543" s="29"/>
      <c r="I1543" s="46"/>
      <c r="J1543" s="34" t="str">
        <f t="shared" si="93"/>
        <v/>
      </c>
      <c r="K1543" s="28" t="str">
        <f t="shared" si="94"/>
        <v/>
      </c>
      <c r="L1543" s="25" t="str">
        <f t="shared" si="95"/>
        <v/>
      </c>
    </row>
    <row r="1544" spans="2:12" ht="22.5" customHeight="1" x14ac:dyDescent="0.45">
      <c r="B1544" s="30">
        <f t="shared" si="92"/>
        <v>1536</v>
      </c>
      <c r="C1544" s="40"/>
      <c r="D1544" s="41"/>
      <c r="E1544" s="31" t="str">
        <f>IFERROR(IF(OR(確認書!$C$23="",D1544=""),"",確認書!$C$23),"")</f>
        <v/>
      </c>
      <c r="F1544" s="33" t="str">
        <f>IFERROR(VLOOKUP(E1544,リスト!$A$2:$E$49,2,FALSE),"")</f>
        <v/>
      </c>
      <c r="G1544" s="40"/>
      <c r="H1544" s="29"/>
      <c r="I1544" s="46"/>
      <c r="J1544" s="34" t="str">
        <f t="shared" si="93"/>
        <v/>
      </c>
      <c r="K1544" s="28" t="str">
        <f t="shared" si="94"/>
        <v/>
      </c>
      <c r="L1544" s="25" t="str">
        <f t="shared" si="95"/>
        <v/>
      </c>
    </row>
    <row r="1545" spans="2:12" ht="22.5" customHeight="1" x14ac:dyDescent="0.45">
      <c r="B1545" s="30">
        <f t="shared" si="92"/>
        <v>1537</v>
      </c>
      <c r="C1545" s="40"/>
      <c r="D1545" s="41"/>
      <c r="E1545" s="31" t="str">
        <f>IFERROR(IF(OR(確認書!$C$23="",D1545=""),"",確認書!$C$23),"")</f>
        <v/>
      </c>
      <c r="F1545" s="33" t="str">
        <f>IFERROR(VLOOKUP(E1545,リスト!$A$2:$E$49,2,FALSE),"")</f>
        <v/>
      </c>
      <c r="G1545" s="40"/>
      <c r="H1545" s="29"/>
      <c r="I1545" s="46"/>
      <c r="J1545" s="34" t="str">
        <f t="shared" si="93"/>
        <v/>
      </c>
      <c r="K1545" s="28" t="str">
        <f t="shared" si="94"/>
        <v/>
      </c>
      <c r="L1545" s="25" t="str">
        <f t="shared" si="95"/>
        <v/>
      </c>
    </row>
    <row r="1546" spans="2:12" ht="22.5" customHeight="1" x14ac:dyDescent="0.45">
      <c r="B1546" s="30">
        <f t="shared" ref="B1546:B1609" si="96">ROW()-8</f>
        <v>1538</v>
      </c>
      <c r="C1546" s="40"/>
      <c r="D1546" s="41"/>
      <c r="E1546" s="31" t="str">
        <f>IFERROR(IF(OR(確認書!$C$23="",D1546=""),"",確認書!$C$23),"")</f>
        <v/>
      </c>
      <c r="F1546" s="33" t="str">
        <f>IFERROR(VLOOKUP(E1546,リスト!$A$2:$E$49,2,FALSE),"")</f>
        <v/>
      </c>
      <c r="G1546" s="40"/>
      <c r="H1546" s="29"/>
      <c r="I1546" s="46"/>
      <c r="J1546" s="34" t="str">
        <f t="shared" ref="J1546:J1609" si="97">IF(COUNTBLANK(G1546:I1546)=3, "",
 IF(G1546="3.時間給", IF(H1546="", "", H1546),
 IF(OR(G1546="1.月給", G1546="2.日給"),
   IF(OR(H1546="", I1546=""), "", ROUND(H1546/I1546,0)),
 "")))</f>
        <v/>
      </c>
      <c r="K1546" s="28" t="str">
        <f t="shared" ref="K1546:K1609" si="98">IF(OR(E1546="", F1546=""), "",
 IF(NOT(ISNUMBER(J1546)), "",
 IF(J1546&lt;F1546, "×（法定外・特例等対象外です）", "〇")))</f>
        <v/>
      </c>
      <c r="L1546" s="25" t="str">
        <f t="shared" ref="L1546:L1609" si="99">IF(COUNTBLANK(D1546:J1546)=7, "",
 IF(D1546="", "←D列に従業員名を姓名（フルネーム）で入力してください。誤変換にお気を付け下さい。",
 IF(G1546="", "←G列に1.月給～3.時間給を入力してください",
 IF(H1546="", "←H列に金額を入力してください",
 IF(NOT(ISNUMBER(H1546)), "←H列の金額は半角数字で入力してください",
 IF(G1546="3.時間給", "",
 IF(I1546="", "←I列に労働時間を入力してください",
 IF(NOT(ISNUMBER(I1546)), "←I列の労働時間は半角数字で入力してください", ""))))))))</f>
        <v/>
      </c>
    </row>
    <row r="1547" spans="2:12" ht="22.5" customHeight="1" x14ac:dyDescent="0.45">
      <c r="B1547" s="30">
        <f t="shared" si="96"/>
        <v>1539</v>
      </c>
      <c r="C1547" s="40"/>
      <c r="D1547" s="41"/>
      <c r="E1547" s="31" t="str">
        <f>IFERROR(IF(OR(確認書!$C$23="",D1547=""),"",確認書!$C$23),"")</f>
        <v/>
      </c>
      <c r="F1547" s="33" t="str">
        <f>IFERROR(VLOOKUP(E1547,リスト!$A$2:$E$49,2,FALSE),"")</f>
        <v/>
      </c>
      <c r="G1547" s="40"/>
      <c r="H1547" s="29"/>
      <c r="I1547" s="46"/>
      <c r="J1547" s="34" t="str">
        <f t="shared" si="97"/>
        <v/>
      </c>
      <c r="K1547" s="28" t="str">
        <f t="shared" si="98"/>
        <v/>
      </c>
      <c r="L1547" s="25" t="str">
        <f t="shared" si="99"/>
        <v/>
      </c>
    </row>
    <row r="1548" spans="2:12" ht="22.5" customHeight="1" x14ac:dyDescent="0.45">
      <c r="B1548" s="30">
        <f t="shared" si="96"/>
        <v>1540</v>
      </c>
      <c r="C1548" s="40"/>
      <c r="D1548" s="41"/>
      <c r="E1548" s="31" t="str">
        <f>IFERROR(IF(OR(確認書!$C$23="",D1548=""),"",確認書!$C$23),"")</f>
        <v/>
      </c>
      <c r="F1548" s="33" t="str">
        <f>IFERROR(VLOOKUP(E1548,リスト!$A$2:$E$49,2,FALSE),"")</f>
        <v/>
      </c>
      <c r="G1548" s="40"/>
      <c r="H1548" s="29"/>
      <c r="I1548" s="46"/>
      <c r="J1548" s="34" t="str">
        <f t="shared" si="97"/>
        <v/>
      </c>
      <c r="K1548" s="28" t="str">
        <f t="shared" si="98"/>
        <v/>
      </c>
      <c r="L1548" s="25" t="str">
        <f t="shared" si="99"/>
        <v/>
      </c>
    </row>
    <row r="1549" spans="2:12" ht="22.5" customHeight="1" x14ac:dyDescent="0.45">
      <c r="B1549" s="30">
        <f t="shared" si="96"/>
        <v>1541</v>
      </c>
      <c r="C1549" s="40"/>
      <c r="D1549" s="41"/>
      <c r="E1549" s="31" t="str">
        <f>IFERROR(IF(OR(確認書!$C$23="",D1549=""),"",確認書!$C$23),"")</f>
        <v/>
      </c>
      <c r="F1549" s="33" t="str">
        <f>IFERROR(VLOOKUP(E1549,リスト!$A$2:$E$49,2,FALSE),"")</f>
        <v/>
      </c>
      <c r="G1549" s="40"/>
      <c r="H1549" s="29"/>
      <c r="I1549" s="46"/>
      <c r="J1549" s="34" t="str">
        <f t="shared" si="97"/>
        <v/>
      </c>
      <c r="K1549" s="28" t="str">
        <f t="shared" si="98"/>
        <v/>
      </c>
      <c r="L1549" s="25" t="str">
        <f t="shared" si="99"/>
        <v/>
      </c>
    </row>
    <row r="1550" spans="2:12" ht="22.5" customHeight="1" x14ac:dyDescent="0.45">
      <c r="B1550" s="30">
        <f t="shared" si="96"/>
        <v>1542</v>
      </c>
      <c r="C1550" s="40"/>
      <c r="D1550" s="41"/>
      <c r="E1550" s="31" t="str">
        <f>IFERROR(IF(OR(確認書!$C$23="",D1550=""),"",確認書!$C$23),"")</f>
        <v/>
      </c>
      <c r="F1550" s="33" t="str">
        <f>IFERROR(VLOOKUP(E1550,リスト!$A$2:$E$49,2,FALSE),"")</f>
        <v/>
      </c>
      <c r="G1550" s="40"/>
      <c r="H1550" s="29"/>
      <c r="I1550" s="46"/>
      <c r="J1550" s="34" t="str">
        <f t="shared" si="97"/>
        <v/>
      </c>
      <c r="K1550" s="28" t="str">
        <f t="shared" si="98"/>
        <v/>
      </c>
      <c r="L1550" s="25" t="str">
        <f t="shared" si="99"/>
        <v/>
      </c>
    </row>
    <row r="1551" spans="2:12" ht="22.5" customHeight="1" x14ac:dyDescent="0.45">
      <c r="B1551" s="30">
        <f t="shared" si="96"/>
        <v>1543</v>
      </c>
      <c r="C1551" s="40"/>
      <c r="D1551" s="41"/>
      <c r="E1551" s="31" t="str">
        <f>IFERROR(IF(OR(確認書!$C$23="",D1551=""),"",確認書!$C$23),"")</f>
        <v/>
      </c>
      <c r="F1551" s="33" t="str">
        <f>IFERROR(VLOOKUP(E1551,リスト!$A$2:$E$49,2,FALSE),"")</f>
        <v/>
      </c>
      <c r="G1551" s="40"/>
      <c r="H1551" s="29"/>
      <c r="I1551" s="46"/>
      <c r="J1551" s="34" t="str">
        <f t="shared" si="97"/>
        <v/>
      </c>
      <c r="K1551" s="28" t="str">
        <f t="shared" si="98"/>
        <v/>
      </c>
      <c r="L1551" s="25" t="str">
        <f t="shared" si="99"/>
        <v/>
      </c>
    </row>
    <row r="1552" spans="2:12" ht="22.5" customHeight="1" x14ac:dyDescent="0.45">
      <c r="B1552" s="30">
        <f t="shared" si="96"/>
        <v>1544</v>
      </c>
      <c r="C1552" s="40"/>
      <c r="D1552" s="41"/>
      <c r="E1552" s="31" t="str">
        <f>IFERROR(IF(OR(確認書!$C$23="",D1552=""),"",確認書!$C$23),"")</f>
        <v/>
      </c>
      <c r="F1552" s="33" t="str">
        <f>IFERROR(VLOOKUP(E1552,リスト!$A$2:$E$49,2,FALSE),"")</f>
        <v/>
      </c>
      <c r="G1552" s="40"/>
      <c r="H1552" s="29"/>
      <c r="I1552" s="46"/>
      <c r="J1552" s="34" t="str">
        <f t="shared" si="97"/>
        <v/>
      </c>
      <c r="K1552" s="28" t="str">
        <f t="shared" si="98"/>
        <v/>
      </c>
      <c r="L1552" s="25" t="str">
        <f t="shared" si="99"/>
        <v/>
      </c>
    </row>
    <row r="1553" spans="2:12" ht="22.5" customHeight="1" x14ac:dyDescent="0.45">
      <c r="B1553" s="30">
        <f t="shared" si="96"/>
        <v>1545</v>
      </c>
      <c r="C1553" s="40"/>
      <c r="D1553" s="41"/>
      <c r="E1553" s="31" t="str">
        <f>IFERROR(IF(OR(確認書!$C$23="",D1553=""),"",確認書!$C$23),"")</f>
        <v/>
      </c>
      <c r="F1553" s="33" t="str">
        <f>IFERROR(VLOOKUP(E1553,リスト!$A$2:$E$49,2,FALSE),"")</f>
        <v/>
      </c>
      <c r="G1553" s="40"/>
      <c r="H1553" s="29"/>
      <c r="I1553" s="46"/>
      <c r="J1553" s="34" t="str">
        <f t="shared" si="97"/>
        <v/>
      </c>
      <c r="K1553" s="28" t="str">
        <f t="shared" si="98"/>
        <v/>
      </c>
      <c r="L1553" s="25" t="str">
        <f t="shared" si="99"/>
        <v/>
      </c>
    </row>
    <row r="1554" spans="2:12" ht="22.5" customHeight="1" x14ac:dyDescent="0.45">
      <c r="B1554" s="30">
        <f t="shared" si="96"/>
        <v>1546</v>
      </c>
      <c r="C1554" s="40"/>
      <c r="D1554" s="41"/>
      <c r="E1554" s="31" t="str">
        <f>IFERROR(IF(OR(確認書!$C$23="",D1554=""),"",確認書!$C$23),"")</f>
        <v/>
      </c>
      <c r="F1554" s="33" t="str">
        <f>IFERROR(VLOOKUP(E1554,リスト!$A$2:$E$49,2,FALSE),"")</f>
        <v/>
      </c>
      <c r="G1554" s="40"/>
      <c r="H1554" s="29"/>
      <c r="I1554" s="46"/>
      <c r="J1554" s="34" t="str">
        <f t="shared" si="97"/>
        <v/>
      </c>
      <c r="K1554" s="28" t="str">
        <f t="shared" si="98"/>
        <v/>
      </c>
      <c r="L1554" s="25" t="str">
        <f t="shared" si="99"/>
        <v/>
      </c>
    </row>
    <row r="1555" spans="2:12" ht="22.5" customHeight="1" x14ac:dyDescent="0.45">
      <c r="B1555" s="30">
        <f t="shared" si="96"/>
        <v>1547</v>
      </c>
      <c r="C1555" s="40"/>
      <c r="D1555" s="41"/>
      <c r="E1555" s="31" t="str">
        <f>IFERROR(IF(OR(確認書!$C$23="",D1555=""),"",確認書!$C$23),"")</f>
        <v/>
      </c>
      <c r="F1555" s="33" t="str">
        <f>IFERROR(VLOOKUP(E1555,リスト!$A$2:$E$49,2,FALSE),"")</f>
        <v/>
      </c>
      <c r="G1555" s="40"/>
      <c r="H1555" s="29"/>
      <c r="I1555" s="46"/>
      <c r="J1555" s="34" t="str">
        <f t="shared" si="97"/>
        <v/>
      </c>
      <c r="K1555" s="28" t="str">
        <f t="shared" si="98"/>
        <v/>
      </c>
      <c r="L1555" s="25" t="str">
        <f t="shared" si="99"/>
        <v/>
      </c>
    </row>
    <row r="1556" spans="2:12" ht="22.5" customHeight="1" x14ac:dyDescent="0.45">
      <c r="B1556" s="30">
        <f t="shared" si="96"/>
        <v>1548</v>
      </c>
      <c r="C1556" s="40"/>
      <c r="D1556" s="41"/>
      <c r="E1556" s="31" t="str">
        <f>IFERROR(IF(OR(確認書!$C$23="",D1556=""),"",確認書!$C$23),"")</f>
        <v/>
      </c>
      <c r="F1556" s="33" t="str">
        <f>IFERROR(VLOOKUP(E1556,リスト!$A$2:$E$49,2,FALSE),"")</f>
        <v/>
      </c>
      <c r="G1556" s="40"/>
      <c r="H1556" s="29"/>
      <c r="I1556" s="46"/>
      <c r="J1556" s="34" t="str">
        <f t="shared" si="97"/>
        <v/>
      </c>
      <c r="K1556" s="28" t="str">
        <f t="shared" si="98"/>
        <v/>
      </c>
      <c r="L1556" s="25" t="str">
        <f t="shared" si="99"/>
        <v/>
      </c>
    </row>
    <row r="1557" spans="2:12" ht="22.5" customHeight="1" x14ac:dyDescent="0.45">
      <c r="B1557" s="30">
        <f t="shared" si="96"/>
        <v>1549</v>
      </c>
      <c r="C1557" s="40"/>
      <c r="D1557" s="41"/>
      <c r="E1557" s="31" t="str">
        <f>IFERROR(IF(OR(確認書!$C$23="",D1557=""),"",確認書!$C$23),"")</f>
        <v/>
      </c>
      <c r="F1557" s="33" t="str">
        <f>IFERROR(VLOOKUP(E1557,リスト!$A$2:$E$49,2,FALSE),"")</f>
        <v/>
      </c>
      <c r="G1557" s="40"/>
      <c r="H1557" s="29"/>
      <c r="I1557" s="46"/>
      <c r="J1557" s="34" t="str">
        <f t="shared" si="97"/>
        <v/>
      </c>
      <c r="K1557" s="28" t="str">
        <f t="shared" si="98"/>
        <v/>
      </c>
      <c r="L1557" s="25" t="str">
        <f t="shared" si="99"/>
        <v/>
      </c>
    </row>
    <row r="1558" spans="2:12" ht="22.5" customHeight="1" x14ac:dyDescent="0.45">
      <c r="B1558" s="30">
        <f t="shared" si="96"/>
        <v>1550</v>
      </c>
      <c r="C1558" s="40"/>
      <c r="D1558" s="41"/>
      <c r="E1558" s="31" t="str">
        <f>IFERROR(IF(OR(確認書!$C$23="",D1558=""),"",確認書!$C$23),"")</f>
        <v/>
      </c>
      <c r="F1558" s="33" t="str">
        <f>IFERROR(VLOOKUP(E1558,リスト!$A$2:$E$49,2,FALSE),"")</f>
        <v/>
      </c>
      <c r="G1558" s="40"/>
      <c r="H1558" s="29"/>
      <c r="I1558" s="46"/>
      <c r="J1558" s="34" t="str">
        <f t="shared" si="97"/>
        <v/>
      </c>
      <c r="K1558" s="28" t="str">
        <f t="shared" si="98"/>
        <v/>
      </c>
      <c r="L1558" s="25" t="str">
        <f t="shared" si="99"/>
        <v/>
      </c>
    </row>
    <row r="1559" spans="2:12" ht="22.5" customHeight="1" x14ac:dyDescent="0.45">
      <c r="B1559" s="30">
        <f t="shared" si="96"/>
        <v>1551</v>
      </c>
      <c r="C1559" s="40"/>
      <c r="D1559" s="41"/>
      <c r="E1559" s="31" t="str">
        <f>IFERROR(IF(OR(確認書!$C$23="",D1559=""),"",確認書!$C$23),"")</f>
        <v/>
      </c>
      <c r="F1559" s="33" t="str">
        <f>IFERROR(VLOOKUP(E1559,リスト!$A$2:$E$49,2,FALSE),"")</f>
        <v/>
      </c>
      <c r="G1559" s="40"/>
      <c r="H1559" s="29"/>
      <c r="I1559" s="46"/>
      <c r="J1559" s="34" t="str">
        <f t="shared" si="97"/>
        <v/>
      </c>
      <c r="K1559" s="28" t="str">
        <f t="shared" si="98"/>
        <v/>
      </c>
      <c r="L1559" s="25" t="str">
        <f t="shared" si="99"/>
        <v/>
      </c>
    </row>
    <row r="1560" spans="2:12" ht="22.5" customHeight="1" x14ac:dyDescent="0.45">
      <c r="B1560" s="30">
        <f t="shared" si="96"/>
        <v>1552</v>
      </c>
      <c r="C1560" s="40"/>
      <c r="D1560" s="41"/>
      <c r="E1560" s="31" t="str">
        <f>IFERROR(IF(OR(確認書!$C$23="",D1560=""),"",確認書!$C$23),"")</f>
        <v/>
      </c>
      <c r="F1560" s="33" t="str">
        <f>IFERROR(VLOOKUP(E1560,リスト!$A$2:$E$49,2,FALSE),"")</f>
        <v/>
      </c>
      <c r="G1560" s="40"/>
      <c r="H1560" s="29"/>
      <c r="I1560" s="46"/>
      <c r="J1560" s="34" t="str">
        <f t="shared" si="97"/>
        <v/>
      </c>
      <c r="K1560" s="28" t="str">
        <f t="shared" si="98"/>
        <v/>
      </c>
      <c r="L1560" s="25" t="str">
        <f t="shared" si="99"/>
        <v/>
      </c>
    </row>
    <row r="1561" spans="2:12" ht="22.5" customHeight="1" x14ac:dyDescent="0.45">
      <c r="B1561" s="30">
        <f t="shared" si="96"/>
        <v>1553</v>
      </c>
      <c r="C1561" s="40"/>
      <c r="D1561" s="41"/>
      <c r="E1561" s="31" t="str">
        <f>IFERROR(IF(OR(確認書!$C$23="",D1561=""),"",確認書!$C$23),"")</f>
        <v/>
      </c>
      <c r="F1561" s="33" t="str">
        <f>IFERROR(VLOOKUP(E1561,リスト!$A$2:$E$49,2,FALSE),"")</f>
        <v/>
      </c>
      <c r="G1561" s="40"/>
      <c r="H1561" s="29"/>
      <c r="I1561" s="46"/>
      <c r="J1561" s="34" t="str">
        <f t="shared" si="97"/>
        <v/>
      </c>
      <c r="K1561" s="28" t="str">
        <f t="shared" si="98"/>
        <v/>
      </c>
      <c r="L1561" s="25" t="str">
        <f t="shared" si="99"/>
        <v/>
      </c>
    </row>
    <row r="1562" spans="2:12" ht="22.5" customHeight="1" x14ac:dyDescent="0.45">
      <c r="B1562" s="30">
        <f t="shared" si="96"/>
        <v>1554</v>
      </c>
      <c r="C1562" s="40"/>
      <c r="D1562" s="41"/>
      <c r="E1562" s="31" t="str">
        <f>IFERROR(IF(OR(確認書!$C$23="",D1562=""),"",確認書!$C$23),"")</f>
        <v/>
      </c>
      <c r="F1562" s="33" t="str">
        <f>IFERROR(VLOOKUP(E1562,リスト!$A$2:$E$49,2,FALSE),"")</f>
        <v/>
      </c>
      <c r="G1562" s="40"/>
      <c r="H1562" s="29"/>
      <c r="I1562" s="46"/>
      <c r="J1562" s="34" t="str">
        <f t="shared" si="97"/>
        <v/>
      </c>
      <c r="K1562" s="28" t="str">
        <f t="shared" si="98"/>
        <v/>
      </c>
      <c r="L1562" s="25" t="str">
        <f t="shared" si="99"/>
        <v/>
      </c>
    </row>
    <row r="1563" spans="2:12" ht="22.5" customHeight="1" x14ac:dyDescent="0.45">
      <c r="B1563" s="30">
        <f t="shared" si="96"/>
        <v>1555</v>
      </c>
      <c r="C1563" s="40"/>
      <c r="D1563" s="41"/>
      <c r="E1563" s="31" t="str">
        <f>IFERROR(IF(OR(確認書!$C$23="",D1563=""),"",確認書!$C$23),"")</f>
        <v/>
      </c>
      <c r="F1563" s="33" t="str">
        <f>IFERROR(VLOOKUP(E1563,リスト!$A$2:$E$49,2,FALSE),"")</f>
        <v/>
      </c>
      <c r="G1563" s="40"/>
      <c r="H1563" s="29"/>
      <c r="I1563" s="46"/>
      <c r="J1563" s="34" t="str">
        <f t="shared" si="97"/>
        <v/>
      </c>
      <c r="K1563" s="28" t="str">
        <f t="shared" si="98"/>
        <v/>
      </c>
      <c r="L1563" s="25" t="str">
        <f t="shared" si="99"/>
        <v/>
      </c>
    </row>
    <row r="1564" spans="2:12" ht="22.5" customHeight="1" x14ac:dyDescent="0.45">
      <c r="B1564" s="30">
        <f t="shared" si="96"/>
        <v>1556</v>
      </c>
      <c r="C1564" s="40"/>
      <c r="D1564" s="41"/>
      <c r="E1564" s="31" t="str">
        <f>IFERROR(IF(OR(確認書!$C$23="",D1564=""),"",確認書!$C$23),"")</f>
        <v/>
      </c>
      <c r="F1564" s="33" t="str">
        <f>IFERROR(VLOOKUP(E1564,リスト!$A$2:$E$49,2,FALSE),"")</f>
        <v/>
      </c>
      <c r="G1564" s="40"/>
      <c r="H1564" s="29"/>
      <c r="I1564" s="46"/>
      <c r="J1564" s="34" t="str">
        <f t="shared" si="97"/>
        <v/>
      </c>
      <c r="K1564" s="28" t="str">
        <f t="shared" si="98"/>
        <v/>
      </c>
      <c r="L1564" s="25" t="str">
        <f t="shared" si="99"/>
        <v/>
      </c>
    </row>
    <row r="1565" spans="2:12" ht="22.5" customHeight="1" x14ac:dyDescent="0.45">
      <c r="B1565" s="30">
        <f t="shared" si="96"/>
        <v>1557</v>
      </c>
      <c r="C1565" s="40"/>
      <c r="D1565" s="41"/>
      <c r="E1565" s="31" t="str">
        <f>IFERROR(IF(OR(確認書!$C$23="",D1565=""),"",確認書!$C$23),"")</f>
        <v/>
      </c>
      <c r="F1565" s="33" t="str">
        <f>IFERROR(VLOOKUP(E1565,リスト!$A$2:$E$49,2,FALSE),"")</f>
        <v/>
      </c>
      <c r="G1565" s="40"/>
      <c r="H1565" s="29"/>
      <c r="I1565" s="46"/>
      <c r="J1565" s="34" t="str">
        <f t="shared" si="97"/>
        <v/>
      </c>
      <c r="K1565" s="28" t="str">
        <f t="shared" si="98"/>
        <v/>
      </c>
      <c r="L1565" s="25" t="str">
        <f t="shared" si="99"/>
        <v/>
      </c>
    </row>
    <row r="1566" spans="2:12" ht="22.5" customHeight="1" x14ac:dyDescent="0.45">
      <c r="B1566" s="30">
        <f t="shared" si="96"/>
        <v>1558</v>
      </c>
      <c r="C1566" s="40"/>
      <c r="D1566" s="41"/>
      <c r="E1566" s="31" t="str">
        <f>IFERROR(IF(OR(確認書!$C$23="",D1566=""),"",確認書!$C$23),"")</f>
        <v/>
      </c>
      <c r="F1566" s="33" t="str">
        <f>IFERROR(VLOOKUP(E1566,リスト!$A$2:$E$49,2,FALSE),"")</f>
        <v/>
      </c>
      <c r="G1566" s="40"/>
      <c r="H1566" s="29"/>
      <c r="I1566" s="46"/>
      <c r="J1566" s="34" t="str">
        <f t="shared" si="97"/>
        <v/>
      </c>
      <c r="K1566" s="28" t="str">
        <f t="shared" si="98"/>
        <v/>
      </c>
      <c r="L1566" s="25" t="str">
        <f t="shared" si="99"/>
        <v/>
      </c>
    </row>
    <row r="1567" spans="2:12" ht="22.5" customHeight="1" x14ac:dyDescent="0.45">
      <c r="B1567" s="30">
        <f t="shared" si="96"/>
        <v>1559</v>
      </c>
      <c r="C1567" s="40"/>
      <c r="D1567" s="41"/>
      <c r="E1567" s="31" t="str">
        <f>IFERROR(IF(OR(確認書!$C$23="",D1567=""),"",確認書!$C$23),"")</f>
        <v/>
      </c>
      <c r="F1567" s="33" t="str">
        <f>IFERROR(VLOOKUP(E1567,リスト!$A$2:$E$49,2,FALSE),"")</f>
        <v/>
      </c>
      <c r="G1567" s="40"/>
      <c r="H1567" s="29"/>
      <c r="I1567" s="46"/>
      <c r="J1567" s="34" t="str">
        <f t="shared" si="97"/>
        <v/>
      </c>
      <c r="K1567" s="28" t="str">
        <f t="shared" si="98"/>
        <v/>
      </c>
      <c r="L1567" s="25" t="str">
        <f t="shared" si="99"/>
        <v/>
      </c>
    </row>
    <row r="1568" spans="2:12" ht="22.5" customHeight="1" x14ac:dyDescent="0.45">
      <c r="B1568" s="30">
        <f t="shared" si="96"/>
        <v>1560</v>
      </c>
      <c r="C1568" s="40"/>
      <c r="D1568" s="41"/>
      <c r="E1568" s="31" t="str">
        <f>IFERROR(IF(OR(確認書!$C$23="",D1568=""),"",確認書!$C$23),"")</f>
        <v/>
      </c>
      <c r="F1568" s="33" t="str">
        <f>IFERROR(VLOOKUP(E1568,リスト!$A$2:$E$49,2,FALSE),"")</f>
        <v/>
      </c>
      <c r="G1568" s="40"/>
      <c r="H1568" s="29"/>
      <c r="I1568" s="46"/>
      <c r="J1568" s="34" t="str">
        <f t="shared" si="97"/>
        <v/>
      </c>
      <c r="K1568" s="28" t="str">
        <f t="shared" si="98"/>
        <v/>
      </c>
      <c r="L1568" s="25" t="str">
        <f t="shared" si="99"/>
        <v/>
      </c>
    </row>
    <row r="1569" spans="2:12" ht="22.5" customHeight="1" x14ac:dyDescent="0.45">
      <c r="B1569" s="30">
        <f t="shared" si="96"/>
        <v>1561</v>
      </c>
      <c r="C1569" s="40"/>
      <c r="D1569" s="41"/>
      <c r="E1569" s="31" t="str">
        <f>IFERROR(IF(OR(確認書!$C$23="",D1569=""),"",確認書!$C$23),"")</f>
        <v/>
      </c>
      <c r="F1569" s="33" t="str">
        <f>IFERROR(VLOOKUP(E1569,リスト!$A$2:$E$49,2,FALSE),"")</f>
        <v/>
      </c>
      <c r="G1569" s="40"/>
      <c r="H1569" s="29"/>
      <c r="I1569" s="46"/>
      <c r="J1569" s="34" t="str">
        <f t="shared" si="97"/>
        <v/>
      </c>
      <c r="K1569" s="28" t="str">
        <f t="shared" si="98"/>
        <v/>
      </c>
      <c r="L1569" s="25" t="str">
        <f t="shared" si="99"/>
        <v/>
      </c>
    </row>
    <row r="1570" spans="2:12" ht="22.5" customHeight="1" x14ac:dyDescent="0.45">
      <c r="B1570" s="30">
        <f t="shared" si="96"/>
        <v>1562</v>
      </c>
      <c r="C1570" s="40"/>
      <c r="D1570" s="41"/>
      <c r="E1570" s="31" t="str">
        <f>IFERROR(IF(OR(確認書!$C$23="",D1570=""),"",確認書!$C$23),"")</f>
        <v/>
      </c>
      <c r="F1570" s="33" t="str">
        <f>IFERROR(VLOOKUP(E1570,リスト!$A$2:$E$49,2,FALSE),"")</f>
        <v/>
      </c>
      <c r="G1570" s="40"/>
      <c r="H1570" s="29"/>
      <c r="I1570" s="46"/>
      <c r="J1570" s="34" t="str">
        <f t="shared" si="97"/>
        <v/>
      </c>
      <c r="K1570" s="28" t="str">
        <f t="shared" si="98"/>
        <v/>
      </c>
      <c r="L1570" s="25" t="str">
        <f t="shared" si="99"/>
        <v/>
      </c>
    </row>
    <row r="1571" spans="2:12" ht="22.5" customHeight="1" x14ac:dyDescent="0.45">
      <c r="B1571" s="30">
        <f t="shared" si="96"/>
        <v>1563</v>
      </c>
      <c r="C1571" s="40"/>
      <c r="D1571" s="41"/>
      <c r="E1571" s="31" t="str">
        <f>IFERROR(IF(OR(確認書!$C$23="",D1571=""),"",確認書!$C$23),"")</f>
        <v/>
      </c>
      <c r="F1571" s="33" t="str">
        <f>IFERROR(VLOOKUP(E1571,リスト!$A$2:$E$49,2,FALSE),"")</f>
        <v/>
      </c>
      <c r="G1571" s="40"/>
      <c r="H1571" s="29"/>
      <c r="I1571" s="46"/>
      <c r="J1571" s="34" t="str">
        <f t="shared" si="97"/>
        <v/>
      </c>
      <c r="K1571" s="28" t="str">
        <f t="shared" si="98"/>
        <v/>
      </c>
      <c r="L1571" s="25" t="str">
        <f t="shared" si="99"/>
        <v/>
      </c>
    </row>
    <row r="1572" spans="2:12" ht="22.5" customHeight="1" x14ac:dyDescent="0.45">
      <c r="B1572" s="30">
        <f t="shared" si="96"/>
        <v>1564</v>
      </c>
      <c r="C1572" s="40"/>
      <c r="D1572" s="41"/>
      <c r="E1572" s="31" t="str">
        <f>IFERROR(IF(OR(確認書!$C$23="",D1572=""),"",確認書!$C$23),"")</f>
        <v/>
      </c>
      <c r="F1572" s="33" t="str">
        <f>IFERROR(VLOOKUP(E1572,リスト!$A$2:$E$49,2,FALSE),"")</f>
        <v/>
      </c>
      <c r="G1572" s="40"/>
      <c r="H1572" s="29"/>
      <c r="I1572" s="46"/>
      <c r="J1572" s="34" t="str">
        <f t="shared" si="97"/>
        <v/>
      </c>
      <c r="K1572" s="28" t="str">
        <f t="shared" si="98"/>
        <v/>
      </c>
      <c r="L1572" s="25" t="str">
        <f t="shared" si="99"/>
        <v/>
      </c>
    </row>
    <row r="1573" spans="2:12" ht="22.5" customHeight="1" x14ac:dyDescent="0.45">
      <c r="B1573" s="30">
        <f t="shared" si="96"/>
        <v>1565</v>
      </c>
      <c r="C1573" s="40"/>
      <c r="D1573" s="41"/>
      <c r="E1573" s="31" t="str">
        <f>IFERROR(IF(OR(確認書!$C$23="",D1573=""),"",確認書!$C$23),"")</f>
        <v/>
      </c>
      <c r="F1573" s="33" t="str">
        <f>IFERROR(VLOOKUP(E1573,リスト!$A$2:$E$49,2,FALSE),"")</f>
        <v/>
      </c>
      <c r="G1573" s="40"/>
      <c r="H1573" s="29"/>
      <c r="I1573" s="46"/>
      <c r="J1573" s="34" t="str">
        <f t="shared" si="97"/>
        <v/>
      </c>
      <c r="K1573" s="28" t="str">
        <f t="shared" si="98"/>
        <v/>
      </c>
      <c r="L1573" s="25" t="str">
        <f t="shared" si="99"/>
        <v/>
      </c>
    </row>
    <row r="1574" spans="2:12" ht="22.5" customHeight="1" x14ac:dyDescent="0.45">
      <c r="B1574" s="30">
        <f t="shared" si="96"/>
        <v>1566</v>
      </c>
      <c r="C1574" s="40"/>
      <c r="D1574" s="41"/>
      <c r="E1574" s="31" t="str">
        <f>IFERROR(IF(OR(確認書!$C$23="",D1574=""),"",確認書!$C$23),"")</f>
        <v/>
      </c>
      <c r="F1574" s="33" t="str">
        <f>IFERROR(VLOOKUP(E1574,リスト!$A$2:$E$49,2,FALSE),"")</f>
        <v/>
      </c>
      <c r="G1574" s="40"/>
      <c r="H1574" s="29"/>
      <c r="I1574" s="46"/>
      <c r="J1574" s="34" t="str">
        <f t="shared" si="97"/>
        <v/>
      </c>
      <c r="K1574" s="28" t="str">
        <f t="shared" si="98"/>
        <v/>
      </c>
      <c r="L1574" s="25" t="str">
        <f t="shared" si="99"/>
        <v/>
      </c>
    </row>
    <row r="1575" spans="2:12" ht="22.5" customHeight="1" x14ac:dyDescent="0.45">
      <c r="B1575" s="30">
        <f t="shared" si="96"/>
        <v>1567</v>
      </c>
      <c r="C1575" s="40"/>
      <c r="D1575" s="41"/>
      <c r="E1575" s="31" t="str">
        <f>IFERROR(IF(OR(確認書!$C$23="",D1575=""),"",確認書!$C$23),"")</f>
        <v/>
      </c>
      <c r="F1575" s="33" t="str">
        <f>IFERROR(VLOOKUP(E1575,リスト!$A$2:$E$49,2,FALSE),"")</f>
        <v/>
      </c>
      <c r="G1575" s="40"/>
      <c r="H1575" s="29"/>
      <c r="I1575" s="46"/>
      <c r="J1575" s="34" t="str">
        <f t="shared" si="97"/>
        <v/>
      </c>
      <c r="K1575" s="28" t="str">
        <f t="shared" si="98"/>
        <v/>
      </c>
      <c r="L1575" s="25" t="str">
        <f t="shared" si="99"/>
        <v/>
      </c>
    </row>
    <row r="1576" spans="2:12" ht="22.5" customHeight="1" x14ac:dyDescent="0.45">
      <c r="B1576" s="30">
        <f t="shared" si="96"/>
        <v>1568</v>
      </c>
      <c r="C1576" s="40"/>
      <c r="D1576" s="41"/>
      <c r="E1576" s="31" t="str">
        <f>IFERROR(IF(OR(確認書!$C$23="",D1576=""),"",確認書!$C$23),"")</f>
        <v/>
      </c>
      <c r="F1576" s="33" t="str">
        <f>IFERROR(VLOOKUP(E1576,リスト!$A$2:$E$49,2,FALSE),"")</f>
        <v/>
      </c>
      <c r="G1576" s="40"/>
      <c r="H1576" s="29"/>
      <c r="I1576" s="46"/>
      <c r="J1576" s="34" t="str">
        <f t="shared" si="97"/>
        <v/>
      </c>
      <c r="K1576" s="28" t="str">
        <f t="shared" si="98"/>
        <v/>
      </c>
      <c r="L1576" s="25" t="str">
        <f t="shared" si="99"/>
        <v/>
      </c>
    </row>
    <row r="1577" spans="2:12" ht="22.5" customHeight="1" x14ac:dyDescent="0.45">
      <c r="B1577" s="30">
        <f t="shared" si="96"/>
        <v>1569</v>
      </c>
      <c r="C1577" s="40"/>
      <c r="D1577" s="41"/>
      <c r="E1577" s="31" t="str">
        <f>IFERROR(IF(OR(確認書!$C$23="",D1577=""),"",確認書!$C$23),"")</f>
        <v/>
      </c>
      <c r="F1577" s="33" t="str">
        <f>IFERROR(VLOOKUP(E1577,リスト!$A$2:$E$49,2,FALSE),"")</f>
        <v/>
      </c>
      <c r="G1577" s="40"/>
      <c r="H1577" s="29"/>
      <c r="I1577" s="46"/>
      <c r="J1577" s="34" t="str">
        <f t="shared" si="97"/>
        <v/>
      </c>
      <c r="K1577" s="28" t="str">
        <f t="shared" si="98"/>
        <v/>
      </c>
      <c r="L1577" s="25" t="str">
        <f t="shared" si="99"/>
        <v/>
      </c>
    </row>
    <row r="1578" spans="2:12" ht="22.5" customHeight="1" x14ac:dyDescent="0.45">
      <c r="B1578" s="30">
        <f t="shared" si="96"/>
        <v>1570</v>
      </c>
      <c r="C1578" s="40"/>
      <c r="D1578" s="41"/>
      <c r="E1578" s="31" t="str">
        <f>IFERROR(IF(OR(確認書!$C$23="",D1578=""),"",確認書!$C$23),"")</f>
        <v/>
      </c>
      <c r="F1578" s="33" t="str">
        <f>IFERROR(VLOOKUP(E1578,リスト!$A$2:$E$49,2,FALSE),"")</f>
        <v/>
      </c>
      <c r="G1578" s="40"/>
      <c r="H1578" s="29"/>
      <c r="I1578" s="46"/>
      <c r="J1578" s="34" t="str">
        <f t="shared" si="97"/>
        <v/>
      </c>
      <c r="K1578" s="28" t="str">
        <f t="shared" si="98"/>
        <v/>
      </c>
      <c r="L1578" s="25" t="str">
        <f t="shared" si="99"/>
        <v/>
      </c>
    </row>
    <row r="1579" spans="2:12" ht="22.5" customHeight="1" x14ac:dyDescent="0.45">
      <c r="B1579" s="30">
        <f t="shared" si="96"/>
        <v>1571</v>
      </c>
      <c r="C1579" s="40"/>
      <c r="D1579" s="41"/>
      <c r="E1579" s="31" t="str">
        <f>IFERROR(IF(OR(確認書!$C$23="",D1579=""),"",確認書!$C$23),"")</f>
        <v/>
      </c>
      <c r="F1579" s="33" t="str">
        <f>IFERROR(VLOOKUP(E1579,リスト!$A$2:$E$49,2,FALSE),"")</f>
        <v/>
      </c>
      <c r="G1579" s="40"/>
      <c r="H1579" s="29"/>
      <c r="I1579" s="46"/>
      <c r="J1579" s="34" t="str">
        <f t="shared" si="97"/>
        <v/>
      </c>
      <c r="K1579" s="28" t="str">
        <f t="shared" si="98"/>
        <v/>
      </c>
      <c r="L1579" s="25" t="str">
        <f t="shared" si="99"/>
        <v/>
      </c>
    </row>
    <row r="1580" spans="2:12" ht="22.5" customHeight="1" x14ac:dyDescent="0.45">
      <c r="B1580" s="30">
        <f t="shared" si="96"/>
        <v>1572</v>
      </c>
      <c r="C1580" s="40"/>
      <c r="D1580" s="41"/>
      <c r="E1580" s="31" t="str">
        <f>IFERROR(IF(OR(確認書!$C$23="",D1580=""),"",確認書!$C$23),"")</f>
        <v/>
      </c>
      <c r="F1580" s="33" t="str">
        <f>IFERROR(VLOOKUP(E1580,リスト!$A$2:$E$49,2,FALSE),"")</f>
        <v/>
      </c>
      <c r="G1580" s="40"/>
      <c r="H1580" s="29"/>
      <c r="I1580" s="46"/>
      <c r="J1580" s="34" t="str">
        <f t="shared" si="97"/>
        <v/>
      </c>
      <c r="K1580" s="28" t="str">
        <f t="shared" si="98"/>
        <v/>
      </c>
      <c r="L1580" s="25" t="str">
        <f t="shared" si="99"/>
        <v/>
      </c>
    </row>
    <row r="1581" spans="2:12" ht="22.5" customHeight="1" x14ac:dyDescent="0.45">
      <c r="B1581" s="30">
        <f t="shared" si="96"/>
        <v>1573</v>
      </c>
      <c r="C1581" s="40"/>
      <c r="D1581" s="41"/>
      <c r="E1581" s="31" t="str">
        <f>IFERROR(IF(OR(確認書!$C$23="",D1581=""),"",確認書!$C$23),"")</f>
        <v/>
      </c>
      <c r="F1581" s="33" t="str">
        <f>IFERROR(VLOOKUP(E1581,リスト!$A$2:$E$49,2,FALSE),"")</f>
        <v/>
      </c>
      <c r="G1581" s="40"/>
      <c r="H1581" s="29"/>
      <c r="I1581" s="46"/>
      <c r="J1581" s="34" t="str">
        <f t="shared" si="97"/>
        <v/>
      </c>
      <c r="K1581" s="28" t="str">
        <f t="shared" si="98"/>
        <v/>
      </c>
      <c r="L1581" s="25" t="str">
        <f t="shared" si="99"/>
        <v/>
      </c>
    </row>
    <row r="1582" spans="2:12" ht="22.5" customHeight="1" x14ac:dyDescent="0.45">
      <c r="B1582" s="30">
        <f t="shared" si="96"/>
        <v>1574</v>
      </c>
      <c r="C1582" s="40"/>
      <c r="D1582" s="41"/>
      <c r="E1582" s="31" t="str">
        <f>IFERROR(IF(OR(確認書!$C$23="",D1582=""),"",確認書!$C$23),"")</f>
        <v/>
      </c>
      <c r="F1582" s="33" t="str">
        <f>IFERROR(VLOOKUP(E1582,リスト!$A$2:$E$49,2,FALSE),"")</f>
        <v/>
      </c>
      <c r="G1582" s="40"/>
      <c r="H1582" s="29"/>
      <c r="I1582" s="46"/>
      <c r="J1582" s="34" t="str">
        <f t="shared" si="97"/>
        <v/>
      </c>
      <c r="K1582" s="28" t="str">
        <f t="shared" si="98"/>
        <v/>
      </c>
      <c r="L1582" s="25" t="str">
        <f t="shared" si="99"/>
        <v/>
      </c>
    </row>
    <row r="1583" spans="2:12" ht="22.5" customHeight="1" x14ac:dyDescent="0.45">
      <c r="B1583" s="30">
        <f t="shared" si="96"/>
        <v>1575</v>
      </c>
      <c r="C1583" s="40"/>
      <c r="D1583" s="41"/>
      <c r="E1583" s="31" t="str">
        <f>IFERROR(IF(OR(確認書!$C$23="",D1583=""),"",確認書!$C$23),"")</f>
        <v/>
      </c>
      <c r="F1583" s="33" t="str">
        <f>IFERROR(VLOOKUP(E1583,リスト!$A$2:$E$49,2,FALSE),"")</f>
        <v/>
      </c>
      <c r="G1583" s="40"/>
      <c r="H1583" s="29"/>
      <c r="I1583" s="46"/>
      <c r="J1583" s="34" t="str">
        <f t="shared" si="97"/>
        <v/>
      </c>
      <c r="K1583" s="28" t="str">
        <f t="shared" si="98"/>
        <v/>
      </c>
      <c r="L1583" s="25" t="str">
        <f t="shared" si="99"/>
        <v/>
      </c>
    </row>
    <row r="1584" spans="2:12" ht="22.5" customHeight="1" x14ac:dyDescent="0.45">
      <c r="B1584" s="30">
        <f t="shared" si="96"/>
        <v>1576</v>
      </c>
      <c r="C1584" s="40"/>
      <c r="D1584" s="41"/>
      <c r="E1584" s="31" t="str">
        <f>IFERROR(IF(OR(確認書!$C$23="",D1584=""),"",確認書!$C$23),"")</f>
        <v/>
      </c>
      <c r="F1584" s="33" t="str">
        <f>IFERROR(VLOOKUP(E1584,リスト!$A$2:$E$49,2,FALSE),"")</f>
        <v/>
      </c>
      <c r="G1584" s="40"/>
      <c r="H1584" s="29"/>
      <c r="I1584" s="46"/>
      <c r="J1584" s="34" t="str">
        <f t="shared" si="97"/>
        <v/>
      </c>
      <c r="K1584" s="28" t="str">
        <f t="shared" si="98"/>
        <v/>
      </c>
      <c r="L1584" s="25" t="str">
        <f t="shared" si="99"/>
        <v/>
      </c>
    </row>
    <row r="1585" spans="2:12" ht="22.5" customHeight="1" x14ac:dyDescent="0.45">
      <c r="B1585" s="30">
        <f t="shared" si="96"/>
        <v>1577</v>
      </c>
      <c r="C1585" s="40"/>
      <c r="D1585" s="41"/>
      <c r="E1585" s="31" t="str">
        <f>IFERROR(IF(OR(確認書!$C$23="",D1585=""),"",確認書!$C$23),"")</f>
        <v/>
      </c>
      <c r="F1585" s="33" t="str">
        <f>IFERROR(VLOOKUP(E1585,リスト!$A$2:$E$49,2,FALSE),"")</f>
        <v/>
      </c>
      <c r="G1585" s="40"/>
      <c r="H1585" s="29"/>
      <c r="I1585" s="46"/>
      <c r="J1585" s="34" t="str">
        <f t="shared" si="97"/>
        <v/>
      </c>
      <c r="K1585" s="28" t="str">
        <f t="shared" si="98"/>
        <v/>
      </c>
      <c r="L1585" s="25" t="str">
        <f t="shared" si="99"/>
        <v/>
      </c>
    </row>
    <row r="1586" spans="2:12" ht="22.5" customHeight="1" x14ac:dyDescent="0.45">
      <c r="B1586" s="30">
        <f t="shared" si="96"/>
        <v>1578</v>
      </c>
      <c r="C1586" s="40"/>
      <c r="D1586" s="41"/>
      <c r="E1586" s="31" t="str">
        <f>IFERROR(IF(OR(確認書!$C$23="",D1586=""),"",確認書!$C$23),"")</f>
        <v/>
      </c>
      <c r="F1586" s="33" t="str">
        <f>IFERROR(VLOOKUP(E1586,リスト!$A$2:$E$49,2,FALSE),"")</f>
        <v/>
      </c>
      <c r="G1586" s="40"/>
      <c r="H1586" s="29"/>
      <c r="I1586" s="46"/>
      <c r="J1586" s="34" t="str">
        <f t="shared" si="97"/>
        <v/>
      </c>
      <c r="K1586" s="28" t="str">
        <f t="shared" si="98"/>
        <v/>
      </c>
      <c r="L1586" s="25" t="str">
        <f t="shared" si="99"/>
        <v/>
      </c>
    </row>
    <row r="1587" spans="2:12" ht="22.5" customHeight="1" x14ac:dyDescent="0.45">
      <c r="B1587" s="30">
        <f t="shared" si="96"/>
        <v>1579</v>
      </c>
      <c r="C1587" s="40"/>
      <c r="D1587" s="41"/>
      <c r="E1587" s="31" t="str">
        <f>IFERROR(IF(OR(確認書!$C$23="",D1587=""),"",確認書!$C$23),"")</f>
        <v/>
      </c>
      <c r="F1587" s="33" t="str">
        <f>IFERROR(VLOOKUP(E1587,リスト!$A$2:$E$49,2,FALSE),"")</f>
        <v/>
      </c>
      <c r="G1587" s="40"/>
      <c r="H1587" s="29"/>
      <c r="I1587" s="46"/>
      <c r="J1587" s="34" t="str">
        <f t="shared" si="97"/>
        <v/>
      </c>
      <c r="K1587" s="28" t="str">
        <f t="shared" si="98"/>
        <v/>
      </c>
      <c r="L1587" s="25" t="str">
        <f t="shared" si="99"/>
        <v/>
      </c>
    </row>
    <row r="1588" spans="2:12" ht="22.5" customHeight="1" x14ac:dyDescent="0.45">
      <c r="B1588" s="30">
        <f t="shared" si="96"/>
        <v>1580</v>
      </c>
      <c r="C1588" s="40"/>
      <c r="D1588" s="41"/>
      <c r="E1588" s="31" t="str">
        <f>IFERROR(IF(OR(確認書!$C$23="",D1588=""),"",確認書!$C$23),"")</f>
        <v/>
      </c>
      <c r="F1588" s="33" t="str">
        <f>IFERROR(VLOOKUP(E1588,リスト!$A$2:$E$49,2,FALSE),"")</f>
        <v/>
      </c>
      <c r="G1588" s="40"/>
      <c r="H1588" s="29"/>
      <c r="I1588" s="46"/>
      <c r="J1588" s="34" t="str">
        <f t="shared" si="97"/>
        <v/>
      </c>
      <c r="K1588" s="28" t="str">
        <f t="shared" si="98"/>
        <v/>
      </c>
      <c r="L1588" s="25" t="str">
        <f t="shared" si="99"/>
        <v/>
      </c>
    </row>
    <row r="1589" spans="2:12" ht="22.5" customHeight="1" x14ac:dyDescent="0.45">
      <c r="B1589" s="30">
        <f t="shared" si="96"/>
        <v>1581</v>
      </c>
      <c r="C1589" s="40"/>
      <c r="D1589" s="41"/>
      <c r="E1589" s="31" t="str">
        <f>IFERROR(IF(OR(確認書!$C$23="",D1589=""),"",確認書!$C$23),"")</f>
        <v/>
      </c>
      <c r="F1589" s="33" t="str">
        <f>IFERROR(VLOOKUP(E1589,リスト!$A$2:$E$49,2,FALSE),"")</f>
        <v/>
      </c>
      <c r="G1589" s="40"/>
      <c r="H1589" s="29"/>
      <c r="I1589" s="46"/>
      <c r="J1589" s="34" t="str">
        <f t="shared" si="97"/>
        <v/>
      </c>
      <c r="K1589" s="28" t="str">
        <f t="shared" si="98"/>
        <v/>
      </c>
      <c r="L1589" s="25" t="str">
        <f t="shared" si="99"/>
        <v/>
      </c>
    </row>
    <row r="1590" spans="2:12" ht="22.5" customHeight="1" x14ac:dyDescent="0.45">
      <c r="B1590" s="30">
        <f t="shared" si="96"/>
        <v>1582</v>
      </c>
      <c r="C1590" s="40"/>
      <c r="D1590" s="41"/>
      <c r="E1590" s="31" t="str">
        <f>IFERROR(IF(OR(確認書!$C$23="",D1590=""),"",確認書!$C$23),"")</f>
        <v/>
      </c>
      <c r="F1590" s="33" t="str">
        <f>IFERROR(VLOOKUP(E1590,リスト!$A$2:$E$49,2,FALSE),"")</f>
        <v/>
      </c>
      <c r="G1590" s="40"/>
      <c r="H1590" s="29"/>
      <c r="I1590" s="46"/>
      <c r="J1590" s="34" t="str">
        <f t="shared" si="97"/>
        <v/>
      </c>
      <c r="K1590" s="28" t="str">
        <f t="shared" si="98"/>
        <v/>
      </c>
      <c r="L1590" s="25" t="str">
        <f t="shared" si="99"/>
        <v/>
      </c>
    </row>
    <row r="1591" spans="2:12" ht="22.5" customHeight="1" x14ac:dyDescent="0.45">
      <c r="B1591" s="30">
        <f t="shared" si="96"/>
        <v>1583</v>
      </c>
      <c r="C1591" s="40"/>
      <c r="D1591" s="41"/>
      <c r="E1591" s="31" t="str">
        <f>IFERROR(IF(OR(確認書!$C$23="",D1591=""),"",確認書!$C$23),"")</f>
        <v/>
      </c>
      <c r="F1591" s="33" t="str">
        <f>IFERROR(VLOOKUP(E1591,リスト!$A$2:$E$49,2,FALSE),"")</f>
        <v/>
      </c>
      <c r="G1591" s="40"/>
      <c r="H1591" s="29"/>
      <c r="I1591" s="46"/>
      <c r="J1591" s="34" t="str">
        <f t="shared" si="97"/>
        <v/>
      </c>
      <c r="K1591" s="28" t="str">
        <f t="shared" si="98"/>
        <v/>
      </c>
      <c r="L1591" s="25" t="str">
        <f t="shared" si="99"/>
        <v/>
      </c>
    </row>
    <row r="1592" spans="2:12" ht="22.5" customHeight="1" x14ac:dyDescent="0.45">
      <c r="B1592" s="30">
        <f t="shared" si="96"/>
        <v>1584</v>
      </c>
      <c r="C1592" s="40"/>
      <c r="D1592" s="41"/>
      <c r="E1592" s="31" t="str">
        <f>IFERROR(IF(OR(確認書!$C$23="",D1592=""),"",確認書!$C$23),"")</f>
        <v/>
      </c>
      <c r="F1592" s="33" t="str">
        <f>IFERROR(VLOOKUP(E1592,リスト!$A$2:$E$49,2,FALSE),"")</f>
        <v/>
      </c>
      <c r="G1592" s="40"/>
      <c r="H1592" s="29"/>
      <c r="I1592" s="46"/>
      <c r="J1592" s="34" t="str">
        <f t="shared" si="97"/>
        <v/>
      </c>
      <c r="K1592" s="28" t="str">
        <f t="shared" si="98"/>
        <v/>
      </c>
      <c r="L1592" s="25" t="str">
        <f t="shared" si="99"/>
        <v/>
      </c>
    </row>
    <row r="1593" spans="2:12" ht="22.5" customHeight="1" x14ac:dyDescent="0.45">
      <c r="B1593" s="30">
        <f t="shared" si="96"/>
        <v>1585</v>
      </c>
      <c r="C1593" s="40"/>
      <c r="D1593" s="41"/>
      <c r="E1593" s="31" t="str">
        <f>IFERROR(IF(OR(確認書!$C$23="",D1593=""),"",確認書!$C$23),"")</f>
        <v/>
      </c>
      <c r="F1593" s="33" t="str">
        <f>IFERROR(VLOOKUP(E1593,リスト!$A$2:$E$49,2,FALSE),"")</f>
        <v/>
      </c>
      <c r="G1593" s="40"/>
      <c r="H1593" s="29"/>
      <c r="I1593" s="46"/>
      <c r="J1593" s="34" t="str">
        <f t="shared" si="97"/>
        <v/>
      </c>
      <c r="K1593" s="28" t="str">
        <f t="shared" si="98"/>
        <v/>
      </c>
      <c r="L1593" s="25" t="str">
        <f t="shared" si="99"/>
        <v/>
      </c>
    </row>
    <row r="1594" spans="2:12" ht="22.5" customHeight="1" x14ac:dyDescent="0.45">
      <c r="B1594" s="30">
        <f t="shared" si="96"/>
        <v>1586</v>
      </c>
      <c r="C1594" s="40"/>
      <c r="D1594" s="41"/>
      <c r="E1594" s="31" t="str">
        <f>IFERROR(IF(OR(確認書!$C$23="",D1594=""),"",確認書!$C$23),"")</f>
        <v/>
      </c>
      <c r="F1594" s="33" t="str">
        <f>IFERROR(VLOOKUP(E1594,リスト!$A$2:$E$49,2,FALSE),"")</f>
        <v/>
      </c>
      <c r="G1594" s="40"/>
      <c r="H1594" s="29"/>
      <c r="I1594" s="46"/>
      <c r="J1594" s="34" t="str">
        <f t="shared" si="97"/>
        <v/>
      </c>
      <c r="K1594" s="28" t="str">
        <f t="shared" si="98"/>
        <v/>
      </c>
      <c r="L1594" s="25" t="str">
        <f t="shared" si="99"/>
        <v/>
      </c>
    </row>
    <row r="1595" spans="2:12" ht="22.5" customHeight="1" x14ac:dyDescent="0.45">
      <c r="B1595" s="30">
        <f t="shared" si="96"/>
        <v>1587</v>
      </c>
      <c r="C1595" s="40"/>
      <c r="D1595" s="41"/>
      <c r="E1595" s="31" t="str">
        <f>IFERROR(IF(OR(確認書!$C$23="",D1595=""),"",確認書!$C$23),"")</f>
        <v/>
      </c>
      <c r="F1595" s="33" t="str">
        <f>IFERROR(VLOOKUP(E1595,リスト!$A$2:$E$49,2,FALSE),"")</f>
        <v/>
      </c>
      <c r="G1595" s="40"/>
      <c r="H1595" s="29"/>
      <c r="I1595" s="46"/>
      <c r="J1595" s="34" t="str">
        <f t="shared" si="97"/>
        <v/>
      </c>
      <c r="K1595" s="28" t="str">
        <f t="shared" si="98"/>
        <v/>
      </c>
      <c r="L1595" s="25" t="str">
        <f t="shared" si="99"/>
        <v/>
      </c>
    </row>
    <row r="1596" spans="2:12" ht="22.5" customHeight="1" x14ac:dyDescent="0.45">
      <c r="B1596" s="30">
        <f t="shared" si="96"/>
        <v>1588</v>
      </c>
      <c r="C1596" s="40"/>
      <c r="D1596" s="41"/>
      <c r="E1596" s="31" t="str">
        <f>IFERROR(IF(OR(確認書!$C$23="",D1596=""),"",確認書!$C$23),"")</f>
        <v/>
      </c>
      <c r="F1596" s="33" t="str">
        <f>IFERROR(VLOOKUP(E1596,リスト!$A$2:$E$49,2,FALSE),"")</f>
        <v/>
      </c>
      <c r="G1596" s="40"/>
      <c r="H1596" s="29"/>
      <c r="I1596" s="46"/>
      <c r="J1596" s="34" t="str">
        <f t="shared" si="97"/>
        <v/>
      </c>
      <c r="K1596" s="28" t="str">
        <f t="shared" si="98"/>
        <v/>
      </c>
      <c r="L1596" s="25" t="str">
        <f t="shared" si="99"/>
        <v/>
      </c>
    </row>
    <row r="1597" spans="2:12" ht="22.5" customHeight="1" x14ac:dyDescent="0.45">
      <c r="B1597" s="30">
        <f t="shared" si="96"/>
        <v>1589</v>
      </c>
      <c r="C1597" s="40"/>
      <c r="D1597" s="41"/>
      <c r="E1597" s="31" t="str">
        <f>IFERROR(IF(OR(確認書!$C$23="",D1597=""),"",確認書!$C$23),"")</f>
        <v/>
      </c>
      <c r="F1597" s="33" t="str">
        <f>IFERROR(VLOOKUP(E1597,リスト!$A$2:$E$49,2,FALSE),"")</f>
        <v/>
      </c>
      <c r="G1597" s="40"/>
      <c r="H1597" s="29"/>
      <c r="I1597" s="46"/>
      <c r="J1597" s="34" t="str">
        <f t="shared" si="97"/>
        <v/>
      </c>
      <c r="K1597" s="28" t="str">
        <f t="shared" si="98"/>
        <v/>
      </c>
      <c r="L1597" s="25" t="str">
        <f t="shared" si="99"/>
        <v/>
      </c>
    </row>
    <row r="1598" spans="2:12" ht="22.5" customHeight="1" x14ac:dyDescent="0.45">
      <c r="B1598" s="30">
        <f t="shared" si="96"/>
        <v>1590</v>
      </c>
      <c r="C1598" s="40"/>
      <c r="D1598" s="41"/>
      <c r="E1598" s="31" t="str">
        <f>IFERROR(IF(OR(確認書!$C$23="",D1598=""),"",確認書!$C$23),"")</f>
        <v/>
      </c>
      <c r="F1598" s="33" t="str">
        <f>IFERROR(VLOOKUP(E1598,リスト!$A$2:$E$49,2,FALSE),"")</f>
        <v/>
      </c>
      <c r="G1598" s="40"/>
      <c r="H1598" s="29"/>
      <c r="I1598" s="46"/>
      <c r="J1598" s="34" t="str">
        <f t="shared" si="97"/>
        <v/>
      </c>
      <c r="K1598" s="28" t="str">
        <f t="shared" si="98"/>
        <v/>
      </c>
      <c r="L1598" s="25" t="str">
        <f t="shared" si="99"/>
        <v/>
      </c>
    </row>
    <row r="1599" spans="2:12" ht="22.5" customHeight="1" x14ac:dyDescent="0.45">
      <c r="B1599" s="30">
        <f t="shared" si="96"/>
        <v>1591</v>
      </c>
      <c r="C1599" s="40"/>
      <c r="D1599" s="41"/>
      <c r="E1599" s="31" t="str">
        <f>IFERROR(IF(OR(確認書!$C$23="",D1599=""),"",確認書!$C$23),"")</f>
        <v/>
      </c>
      <c r="F1599" s="33" t="str">
        <f>IFERROR(VLOOKUP(E1599,リスト!$A$2:$E$49,2,FALSE),"")</f>
        <v/>
      </c>
      <c r="G1599" s="40"/>
      <c r="H1599" s="29"/>
      <c r="I1599" s="46"/>
      <c r="J1599" s="34" t="str">
        <f t="shared" si="97"/>
        <v/>
      </c>
      <c r="K1599" s="28" t="str">
        <f t="shared" si="98"/>
        <v/>
      </c>
      <c r="L1599" s="25" t="str">
        <f t="shared" si="99"/>
        <v/>
      </c>
    </row>
    <row r="1600" spans="2:12" ht="22.5" customHeight="1" x14ac:dyDescent="0.45">
      <c r="B1600" s="30">
        <f t="shared" si="96"/>
        <v>1592</v>
      </c>
      <c r="C1600" s="40"/>
      <c r="D1600" s="41"/>
      <c r="E1600" s="31" t="str">
        <f>IFERROR(IF(OR(確認書!$C$23="",D1600=""),"",確認書!$C$23),"")</f>
        <v/>
      </c>
      <c r="F1600" s="33" t="str">
        <f>IFERROR(VLOOKUP(E1600,リスト!$A$2:$E$49,2,FALSE),"")</f>
        <v/>
      </c>
      <c r="G1600" s="40"/>
      <c r="H1600" s="29"/>
      <c r="I1600" s="46"/>
      <c r="J1600" s="34" t="str">
        <f t="shared" si="97"/>
        <v/>
      </c>
      <c r="K1600" s="28" t="str">
        <f t="shared" si="98"/>
        <v/>
      </c>
      <c r="L1600" s="25" t="str">
        <f t="shared" si="99"/>
        <v/>
      </c>
    </row>
    <row r="1601" spans="2:12" ht="22.5" customHeight="1" x14ac:dyDescent="0.45">
      <c r="B1601" s="30">
        <f t="shared" si="96"/>
        <v>1593</v>
      </c>
      <c r="C1601" s="40"/>
      <c r="D1601" s="41"/>
      <c r="E1601" s="31" t="str">
        <f>IFERROR(IF(OR(確認書!$C$23="",D1601=""),"",確認書!$C$23),"")</f>
        <v/>
      </c>
      <c r="F1601" s="33" t="str">
        <f>IFERROR(VLOOKUP(E1601,リスト!$A$2:$E$49,2,FALSE),"")</f>
        <v/>
      </c>
      <c r="G1601" s="40"/>
      <c r="H1601" s="29"/>
      <c r="I1601" s="46"/>
      <c r="J1601" s="34" t="str">
        <f t="shared" si="97"/>
        <v/>
      </c>
      <c r="K1601" s="28" t="str">
        <f t="shared" si="98"/>
        <v/>
      </c>
      <c r="L1601" s="25" t="str">
        <f t="shared" si="99"/>
        <v/>
      </c>
    </row>
    <row r="1602" spans="2:12" ht="22.5" customHeight="1" x14ac:dyDescent="0.45">
      <c r="B1602" s="30">
        <f t="shared" si="96"/>
        <v>1594</v>
      </c>
      <c r="C1602" s="40"/>
      <c r="D1602" s="41"/>
      <c r="E1602" s="31" t="str">
        <f>IFERROR(IF(OR(確認書!$C$23="",D1602=""),"",確認書!$C$23),"")</f>
        <v/>
      </c>
      <c r="F1602" s="33" t="str">
        <f>IFERROR(VLOOKUP(E1602,リスト!$A$2:$E$49,2,FALSE),"")</f>
        <v/>
      </c>
      <c r="G1602" s="40"/>
      <c r="H1602" s="29"/>
      <c r="I1602" s="46"/>
      <c r="J1602" s="34" t="str">
        <f t="shared" si="97"/>
        <v/>
      </c>
      <c r="K1602" s="28" t="str">
        <f t="shared" si="98"/>
        <v/>
      </c>
      <c r="L1602" s="25" t="str">
        <f t="shared" si="99"/>
        <v/>
      </c>
    </row>
    <row r="1603" spans="2:12" ht="22.5" customHeight="1" x14ac:dyDescent="0.45">
      <c r="B1603" s="30">
        <f t="shared" si="96"/>
        <v>1595</v>
      </c>
      <c r="C1603" s="40"/>
      <c r="D1603" s="41"/>
      <c r="E1603" s="31" t="str">
        <f>IFERROR(IF(OR(確認書!$C$23="",D1603=""),"",確認書!$C$23),"")</f>
        <v/>
      </c>
      <c r="F1603" s="33" t="str">
        <f>IFERROR(VLOOKUP(E1603,リスト!$A$2:$E$49,2,FALSE),"")</f>
        <v/>
      </c>
      <c r="G1603" s="40"/>
      <c r="H1603" s="29"/>
      <c r="I1603" s="46"/>
      <c r="J1603" s="34" t="str">
        <f t="shared" si="97"/>
        <v/>
      </c>
      <c r="K1603" s="28" t="str">
        <f t="shared" si="98"/>
        <v/>
      </c>
      <c r="L1603" s="25" t="str">
        <f t="shared" si="99"/>
        <v/>
      </c>
    </row>
    <row r="1604" spans="2:12" ht="22.5" customHeight="1" x14ac:dyDescent="0.45">
      <c r="B1604" s="30">
        <f t="shared" si="96"/>
        <v>1596</v>
      </c>
      <c r="C1604" s="40"/>
      <c r="D1604" s="41"/>
      <c r="E1604" s="31" t="str">
        <f>IFERROR(IF(OR(確認書!$C$23="",D1604=""),"",確認書!$C$23),"")</f>
        <v/>
      </c>
      <c r="F1604" s="33" t="str">
        <f>IFERROR(VLOOKUP(E1604,リスト!$A$2:$E$49,2,FALSE),"")</f>
        <v/>
      </c>
      <c r="G1604" s="40"/>
      <c r="H1604" s="29"/>
      <c r="I1604" s="46"/>
      <c r="J1604" s="34" t="str">
        <f t="shared" si="97"/>
        <v/>
      </c>
      <c r="K1604" s="28" t="str">
        <f t="shared" si="98"/>
        <v/>
      </c>
      <c r="L1604" s="25" t="str">
        <f t="shared" si="99"/>
        <v/>
      </c>
    </row>
    <row r="1605" spans="2:12" ht="22.5" customHeight="1" x14ac:dyDescent="0.45">
      <c r="B1605" s="30">
        <f t="shared" si="96"/>
        <v>1597</v>
      </c>
      <c r="C1605" s="40"/>
      <c r="D1605" s="41"/>
      <c r="E1605" s="31" t="str">
        <f>IFERROR(IF(OR(確認書!$C$23="",D1605=""),"",確認書!$C$23),"")</f>
        <v/>
      </c>
      <c r="F1605" s="33" t="str">
        <f>IFERROR(VLOOKUP(E1605,リスト!$A$2:$E$49,2,FALSE),"")</f>
        <v/>
      </c>
      <c r="G1605" s="40"/>
      <c r="H1605" s="29"/>
      <c r="I1605" s="46"/>
      <c r="J1605" s="34" t="str">
        <f t="shared" si="97"/>
        <v/>
      </c>
      <c r="K1605" s="28" t="str">
        <f t="shared" si="98"/>
        <v/>
      </c>
      <c r="L1605" s="25" t="str">
        <f t="shared" si="99"/>
        <v/>
      </c>
    </row>
    <row r="1606" spans="2:12" ht="22.5" customHeight="1" x14ac:dyDescent="0.45">
      <c r="B1606" s="30">
        <f t="shared" si="96"/>
        <v>1598</v>
      </c>
      <c r="C1606" s="40"/>
      <c r="D1606" s="41"/>
      <c r="E1606" s="31" t="str">
        <f>IFERROR(IF(OR(確認書!$C$23="",D1606=""),"",確認書!$C$23),"")</f>
        <v/>
      </c>
      <c r="F1606" s="33" t="str">
        <f>IFERROR(VLOOKUP(E1606,リスト!$A$2:$E$49,2,FALSE),"")</f>
        <v/>
      </c>
      <c r="G1606" s="40"/>
      <c r="H1606" s="29"/>
      <c r="I1606" s="46"/>
      <c r="J1606" s="34" t="str">
        <f t="shared" si="97"/>
        <v/>
      </c>
      <c r="K1606" s="28" t="str">
        <f t="shared" si="98"/>
        <v/>
      </c>
      <c r="L1606" s="25" t="str">
        <f t="shared" si="99"/>
        <v/>
      </c>
    </row>
    <row r="1607" spans="2:12" ht="22.5" customHeight="1" x14ac:dyDescent="0.45">
      <c r="B1607" s="30">
        <f t="shared" si="96"/>
        <v>1599</v>
      </c>
      <c r="C1607" s="40"/>
      <c r="D1607" s="41"/>
      <c r="E1607" s="31" t="str">
        <f>IFERROR(IF(OR(確認書!$C$23="",D1607=""),"",確認書!$C$23),"")</f>
        <v/>
      </c>
      <c r="F1607" s="33" t="str">
        <f>IFERROR(VLOOKUP(E1607,リスト!$A$2:$E$49,2,FALSE),"")</f>
        <v/>
      </c>
      <c r="G1607" s="40"/>
      <c r="H1607" s="29"/>
      <c r="I1607" s="46"/>
      <c r="J1607" s="34" t="str">
        <f t="shared" si="97"/>
        <v/>
      </c>
      <c r="K1607" s="28" t="str">
        <f t="shared" si="98"/>
        <v/>
      </c>
      <c r="L1607" s="25" t="str">
        <f t="shared" si="99"/>
        <v/>
      </c>
    </row>
    <row r="1608" spans="2:12" ht="22.5" customHeight="1" x14ac:dyDescent="0.45">
      <c r="B1608" s="30">
        <f t="shared" si="96"/>
        <v>1600</v>
      </c>
      <c r="C1608" s="40"/>
      <c r="D1608" s="41"/>
      <c r="E1608" s="31" t="str">
        <f>IFERROR(IF(OR(確認書!$C$23="",D1608=""),"",確認書!$C$23),"")</f>
        <v/>
      </c>
      <c r="F1608" s="33" t="str">
        <f>IFERROR(VLOOKUP(E1608,リスト!$A$2:$E$49,2,FALSE),"")</f>
        <v/>
      </c>
      <c r="G1608" s="40"/>
      <c r="H1608" s="29"/>
      <c r="I1608" s="46"/>
      <c r="J1608" s="34" t="str">
        <f t="shared" si="97"/>
        <v/>
      </c>
      <c r="K1608" s="28" t="str">
        <f t="shared" si="98"/>
        <v/>
      </c>
      <c r="L1608" s="25" t="str">
        <f t="shared" si="99"/>
        <v/>
      </c>
    </row>
    <row r="1609" spans="2:12" ht="22.5" customHeight="1" x14ac:dyDescent="0.45">
      <c r="B1609" s="30">
        <f t="shared" si="96"/>
        <v>1601</v>
      </c>
      <c r="C1609" s="40"/>
      <c r="D1609" s="41"/>
      <c r="E1609" s="31" t="str">
        <f>IFERROR(IF(OR(確認書!$C$23="",D1609=""),"",確認書!$C$23),"")</f>
        <v/>
      </c>
      <c r="F1609" s="33" t="str">
        <f>IFERROR(VLOOKUP(E1609,リスト!$A$2:$E$49,2,FALSE),"")</f>
        <v/>
      </c>
      <c r="G1609" s="40"/>
      <c r="H1609" s="29"/>
      <c r="I1609" s="46"/>
      <c r="J1609" s="34" t="str">
        <f t="shared" si="97"/>
        <v/>
      </c>
      <c r="K1609" s="28" t="str">
        <f t="shared" si="98"/>
        <v/>
      </c>
      <c r="L1609" s="25" t="str">
        <f t="shared" si="99"/>
        <v/>
      </c>
    </row>
    <row r="1610" spans="2:12" ht="22.5" customHeight="1" x14ac:dyDescent="0.45">
      <c r="B1610" s="30">
        <f t="shared" ref="B1610:B1673" si="100">ROW()-8</f>
        <v>1602</v>
      </c>
      <c r="C1610" s="40"/>
      <c r="D1610" s="41"/>
      <c r="E1610" s="31" t="str">
        <f>IFERROR(IF(OR(確認書!$C$23="",D1610=""),"",確認書!$C$23),"")</f>
        <v/>
      </c>
      <c r="F1610" s="33" t="str">
        <f>IFERROR(VLOOKUP(E1610,リスト!$A$2:$E$49,2,FALSE),"")</f>
        <v/>
      </c>
      <c r="G1610" s="40"/>
      <c r="H1610" s="29"/>
      <c r="I1610" s="46"/>
      <c r="J1610" s="34" t="str">
        <f t="shared" ref="J1610:J1673" si="101">IF(COUNTBLANK(G1610:I1610)=3, "",
 IF(G1610="3.時間給", IF(H1610="", "", H1610),
 IF(OR(G1610="1.月給", G1610="2.日給"),
   IF(OR(H1610="", I1610=""), "", ROUND(H1610/I1610,0)),
 "")))</f>
        <v/>
      </c>
      <c r="K1610" s="28" t="str">
        <f t="shared" ref="K1610:K1673" si="102">IF(OR(E1610="", F1610=""), "",
 IF(NOT(ISNUMBER(J1610)), "",
 IF(J1610&lt;F1610, "×（法定外・特例等対象外です）", "〇")))</f>
        <v/>
      </c>
      <c r="L1610" s="25" t="str">
        <f t="shared" ref="L1610:L1673" si="103">IF(COUNTBLANK(D1610:J1610)=7, "",
 IF(D1610="", "←D列に従業員名を姓名（フルネーム）で入力してください。誤変換にお気を付け下さい。",
 IF(G1610="", "←G列に1.月給～3.時間給を入力してください",
 IF(H1610="", "←H列に金額を入力してください",
 IF(NOT(ISNUMBER(H1610)), "←H列の金額は半角数字で入力してください",
 IF(G1610="3.時間給", "",
 IF(I1610="", "←I列に労働時間を入力してください",
 IF(NOT(ISNUMBER(I1610)), "←I列の労働時間は半角数字で入力してください", ""))))))))</f>
        <v/>
      </c>
    </row>
    <row r="1611" spans="2:12" ht="22.5" customHeight="1" x14ac:dyDescent="0.45">
      <c r="B1611" s="30">
        <f t="shared" si="100"/>
        <v>1603</v>
      </c>
      <c r="C1611" s="40"/>
      <c r="D1611" s="41"/>
      <c r="E1611" s="31" t="str">
        <f>IFERROR(IF(OR(確認書!$C$23="",D1611=""),"",確認書!$C$23),"")</f>
        <v/>
      </c>
      <c r="F1611" s="33" t="str">
        <f>IFERROR(VLOOKUP(E1611,リスト!$A$2:$E$49,2,FALSE),"")</f>
        <v/>
      </c>
      <c r="G1611" s="40"/>
      <c r="H1611" s="29"/>
      <c r="I1611" s="46"/>
      <c r="J1611" s="34" t="str">
        <f t="shared" si="101"/>
        <v/>
      </c>
      <c r="K1611" s="28" t="str">
        <f t="shared" si="102"/>
        <v/>
      </c>
      <c r="L1611" s="25" t="str">
        <f t="shared" si="103"/>
        <v/>
      </c>
    </row>
    <row r="1612" spans="2:12" ht="22.5" customHeight="1" x14ac:dyDescent="0.45">
      <c r="B1612" s="30">
        <f t="shared" si="100"/>
        <v>1604</v>
      </c>
      <c r="C1612" s="40"/>
      <c r="D1612" s="41"/>
      <c r="E1612" s="31" t="str">
        <f>IFERROR(IF(OR(確認書!$C$23="",D1612=""),"",確認書!$C$23),"")</f>
        <v/>
      </c>
      <c r="F1612" s="33" t="str">
        <f>IFERROR(VLOOKUP(E1612,リスト!$A$2:$E$49,2,FALSE),"")</f>
        <v/>
      </c>
      <c r="G1612" s="40"/>
      <c r="H1612" s="29"/>
      <c r="I1612" s="46"/>
      <c r="J1612" s="34" t="str">
        <f t="shared" si="101"/>
        <v/>
      </c>
      <c r="K1612" s="28" t="str">
        <f t="shared" si="102"/>
        <v/>
      </c>
      <c r="L1612" s="25" t="str">
        <f t="shared" si="103"/>
        <v/>
      </c>
    </row>
    <row r="1613" spans="2:12" ht="22.5" customHeight="1" x14ac:dyDescent="0.45">
      <c r="B1613" s="30">
        <f t="shared" si="100"/>
        <v>1605</v>
      </c>
      <c r="C1613" s="40"/>
      <c r="D1613" s="41"/>
      <c r="E1613" s="31" t="str">
        <f>IFERROR(IF(OR(確認書!$C$23="",D1613=""),"",確認書!$C$23),"")</f>
        <v/>
      </c>
      <c r="F1613" s="33" t="str">
        <f>IFERROR(VLOOKUP(E1613,リスト!$A$2:$E$49,2,FALSE),"")</f>
        <v/>
      </c>
      <c r="G1613" s="40"/>
      <c r="H1613" s="29"/>
      <c r="I1613" s="46"/>
      <c r="J1613" s="34" t="str">
        <f t="shared" si="101"/>
        <v/>
      </c>
      <c r="K1613" s="28" t="str">
        <f t="shared" si="102"/>
        <v/>
      </c>
      <c r="L1613" s="25" t="str">
        <f t="shared" si="103"/>
        <v/>
      </c>
    </row>
    <row r="1614" spans="2:12" ht="22.5" customHeight="1" x14ac:dyDescent="0.45">
      <c r="B1614" s="30">
        <f t="shared" si="100"/>
        <v>1606</v>
      </c>
      <c r="C1614" s="40"/>
      <c r="D1614" s="41"/>
      <c r="E1614" s="31" t="str">
        <f>IFERROR(IF(OR(確認書!$C$23="",D1614=""),"",確認書!$C$23),"")</f>
        <v/>
      </c>
      <c r="F1614" s="33" t="str">
        <f>IFERROR(VLOOKUP(E1614,リスト!$A$2:$E$49,2,FALSE),"")</f>
        <v/>
      </c>
      <c r="G1614" s="40"/>
      <c r="H1614" s="29"/>
      <c r="I1614" s="46"/>
      <c r="J1614" s="34" t="str">
        <f t="shared" si="101"/>
        <v/>
      </c>
      <c r="K1614" s="28" t="str">
        <f t="shared" si="102"/>
        <v/>
      </c>
      <c r="L1614" s="25" t="str">
        <f t="shared" si="103"/>
        <v/>
      </c>
    </row>
    <row r="1615" spans="2:12" ht="22.5" customHeight="1" x14ac:dyDescent="0.45">
      <c r="B1615" s="30">
        <f t="shared" si="100"/>
        <v>1607</v>
      </c>
      <c r="C1615" s="40"/>
      <c r="D1615" s="41"/>
      <c r="E1615" s="31" t="str">
        <f>IFERROR(IF(OR(確認書!$C$23="",D1615=""),"",確認書!$C$23),"")</f>
        <v/>
      </c>
      <c r="F1615" s="33" t="str">
        <f>IFERROR(VLOOKUP(E1615,リスト!$A$2:$E$49,2,FALSE),"")</f>
        <v/>
      </c>
      <c r="G1615" s="40"/>
      <c r="H1615" s="29"/>
      <c r="I1615" s="46"/>
      <c r="J1615" s="34" t="str">
        <f t="shared" si="101"/>
        <v/>
      </c>
      <c r="K1615" s="28" t="str">
        <f t="shared" si="102"/>
        <v/>
      </c>
      <c r="L1615" s="25" t="str">
        <f t="shared" si="103"/>
        <v/>
      </c>
    </row>
    <row r="1616" spans="2:12" ht="22.5" customHeight="1" x14ac:dyDescent="0.45">
      <c r="B1616" s="30">
        <f t="shared" si="100"/>
        <v>1608</v>
      </c>
      <c r="C1616" s="40"/>
      <c r="D1616" s="41"/>
      <c r="E1616" s="31" t="str">
        <f>IFERROR(IF(OR(確認書!$C$23="",D1616=""),"",確認書!$C$23),"")</f>
        <v/>
      </c>
      <c r="F1616" s="33" t="str">
        <f>IFERROR(VLOOKUP(E1616,リスト!$A$2:$E$49,2,FALSE),"")</f>
        <v/>
      </c>
      <c r="G1616" s="40"/>
      <c r="H1616" s="29"/>
      <c r="I1616" s="46"/>
      <c r="J1616" s="34" t="str">
        <f t="shared" si="101"/>
        <v/>
      </c>
      <c r="K1616" s="28" t="str">
        <f t="shared" si="102"/>
        <v/>
      </c>
      <c r="L1616" s="25" t="str">
        <f t="shared" si="103"/>
        <v/>
      </c>
    </row>
    <row r="1617" spans="2:12" ht="22.5" customHeight="1" x14ac:dyDescent="0.45">
      <c r="B1617" s="30">
        <f t="shared" si="100"/>
        <v>1609</v>
      </c>
      <c r="C1617" s="40"/>
      <c r="D1617" s="41"/>
      <c r="E1617" s="31" t="str">
        <f>IFERROR(IF(OR(確認書!$C$23="",D1617=""),"",確認書!$C$23),"")</f>
        <v/>
      </c>
      <c r="F1617" s="33" t="str">
        <f>IFERROR(VLOOKUP(E1617,リスト!$A$2:$E$49,2,FALSE),"")</f>
        <v/>
      </c>
      <c r="G1617" s="40"/>
      <c r="H1617" s="29"/>
      <c r="I1617" s="46"/>
      <c r="J1617" s="34" t="str">
        <f t="shared" si="101"/>
        <v/>
      </c>
      <c r="K1617" s="28" t="str">
        <f t="shared" si="102"/>
        <v/>
      </c>
      <c r="L1617" s="25" t="str">
        <f t="shared" si="103"/>
        <v/>
      </c>
    </row>
    <row r="1618" spans="2:12" ht="22.5" customHeight="1" x14ac:dyDescent="0.45">
      <c r="B1618" s="30">
        <f t="shared" si="100"/>
        <v>1610</v>
      </c>
      <c r="C1618" s="40"/>
      <c r="D1618" s="41"/>
      <c r="E1618" s="31" t="str">
        <f>IFERROR(IF(OR(確認書!$C$23="",D1618=""),"",確認書!$C$23),"")</f>
        <v/>
      </c>
      <c r="F1618" s="33" t="str">
        <f>IFERROR(VLOOKUP(E1618,リスト!$A$2:$E$49,2,FALSE),"")</f>
        <v/>
      </c>
      <c r="G1618" s="40"/>
      <c r="H1618" s="29"/>
      <c r="I1618" s="46"/>
      <c r="J1618" s="34" t="str">
        <f t="shared" si="101"/>
        <v/>
      </c>
      <c r="K1618" s="28" t="str">
        <f t="shared" si="102"/>
        <v/>
      </c>
      <c r="L1618" s="25" t="str">
        <f t="shared" si="103"/>
        <v/>
      </c>
    </row>
    <row r="1619" spans="2:12" ht="22.5" customHeight="1" x14ac:dyDescent="0.45">
      <c r="B1619" s="30">
        <f t="shared" si="100"/>
        <v>1611</v>
      </c>
      <c r="C1619" s="40"/>
      <c r="D1619" s="41"/>
      <c r="E1619" s="31" t="str">
        <f>IFERROR(IF(OR(確認書!$C$23="",D1619=""),"",確認書!$C$23),"")</f>
        <v/>
      </c>
      <c r="F1619" s="33" t="str">
        <f>IFERROR(VLOOKUP(E1619,リスト!$A$2:$E$49,2,FALSE),"")</f>
        <v/>
      </c>
      <c r="G1619" s="40"/>
      <c r="H1619" s="29"/>
      <c r="I1619" s="46"/>
      <c r="J1619" s="34" t="str">
        <f t="shared" si="101"/>
        <v/>
      </c>
      <c r="K1619" s="28" t="str">
        <f t="shared" si="102"/>
        <v/>
      </c>
      <c r="L1619" s="25" t="str">
        <f t="shared" si="103"/>
        <v/>
      </c>
    </row>
    <row r="1620" spans="2:12" ht="22.5" customHeight="1" x14ac:dyDescent="0.45">
      <c r="B1620" s="30">
        <f t="shared" si="100"/>
        <v>1612</v>
      </c>
      <c r="C1620" s="40"/>
      <c r="D1620" s="41"/>
      <c r="E1620" s="31" t="str">
        <f>IFERROR(IF(OR(確認書!$C$23="",D1620=""),"",確認書!$C$23),"")</f>
        <v/>
      </c>
      <c r="F1620" s="33" t="str">
        <f>IFERROR(VLOOKUP(E1620,リスト!$A$2:$E$49,2,FALSE),"")</f>
        <v/>
      </c>
      <c r="G1620" s="40"/>
      <c r="H1620" s="29"/>
      <c r="I1620" s="46"/>
      <c r="J1620" s="34" t="str">
        <f t="shared" si="101"/>
        <v/>
      </c>
      <c r="K1620" s="28" t="str">
        <f t="shared" si="102"/>
        <v/>
      </c>
      <c r="L1620" s="25" t="str">
        <f t="shared" si="103"/>
        <v/>
      </c>
    </row>
    <row r="1621" spans="2:12" ht="22.5" customHeight="1" x14ac:dyDescent="0.45">
      <c r="B1621" s="30">
        <f t="shared" si="100"/>
        <v>1613</v>
      </c>
      <c r="C1621" s="40"/>
      <c r="D1621" s="41"/>
      <c r="E1621" s="31" t="str">
        <f>IFERROR(IF(OR(確認書!$C$23="",D1621=""),"",確認書!$C$23),"")</f>
        <v/>
      </c>
      <c r="F1621" s="33" t="str">
        <f>IFERROR(VLOOKUP(E1621,リスト!$A$2:$E$49,2,FALSE),"")</f>
        <v/>
      </c>
      <c r="G1621" s="40"/>
      <c r="H1621" s="29"/>
      <c r="I1621" s="46"/>
      <c r="J1621" s="34" t="str">
        <f t="shared" si="101"/>
        <v/>
      </c>
      <c r="K1621" s="28" t="str">
        <f t="shared" si="102"/>
        <v/>
      </c>
      <c r="L1621" s="25" t="str">
        <f t="shared" si="103"/>
        <v/>
      </c>
    </row>
    <row r="1622" spans="2:12" ht="22.5" customHeight="1" x14ac:dyDescent="0.45">
      <c r="B1622" s="30">
        <f t="shared" si="100"/>
        <v>1614</v>
      </c>
      <c r="C1622" s="40"/>
      <c r="D1622" s="41"/>
      <c r="E1622" s="31" t="str">
        <f>IFERROR(IF(OR(確認書!$C$23="",D1622=""),"",確認書!$C$23),"")</f>
        <v/>
      </c>
      <c r="F1622" s="33" t="str">
        <f>IFERROR(VLOOKUP(E1622,リスト!$A$2:$E$49,2,FALSE),"")</f>
        <v/>
      </c>
      <c r="G1622" s="40"/>
      <c r="H1622" s="29"/>
      <c r="I1622" s="46"/>
      <c r="J1622" s="34" t="str">
        <f t="shared" si="101"/>
        <v/>
      </c>
      <c r="K1622" s="28" t="str">
        <f t="shared" si="102"/>
        <v/>
      </c>
      <c r="L1622" s="25" t="str">
        <f t="shared" si="103"/>
        <v/>
      </c>
    </row>
    <row r="1623" spans="2:12" ht="22.5" customHeight="1" x14ac:dyDescent="0.45">
      <c r="B1623" s="30">
        <f t="shared" si="100"/>
        <v>1615</v>
      </c>
      <c r="C1623" s="40"/>
      <c r="D1623" s="41"/>
      <c r="E1623" s="31" t="str">
        <f>IFERROR(IF(OR(確認書!$C$23="",D1623=""),"",確認書!$C$23),"")</f>
        <v/>
      </c>
      <c r="F1623" s="33" t="str">
        <f>IFERROR(VLOOKUP(E1623,リスト!$A$2:$E$49,2,FALSE),"")</f>
        <v/>
      </c>
      <c r="G1623" s="40"/>
      <c r="H1623" s="29"/>
      <c r="I1623" s="46"/>
      <c r="J1623" s="34" t="str">
        <f t="shared" si="101"/>
        <v/>
      </c>
      <c r="K1623" s="28" t="str">
        <f t="shared" si="102"/>
        <v/>
      </c>
      <c r="L1623" s="25" t="str">
        <f t="shared" si="103"/>
        <v/>
      </c>
    </row>
    <row r="1624" spans="2:12" ht="22.5" customHeight="1" x14ac:dyDescent="0.45">
      <c r="B1624" s="30">
        <f t="shared" si="100"/>
        <v>1616</v>
      </c>
      <c r="C1624" s="40"/>
      <c r="D1624" s="41"/>
      <c r="E1624" s="31" t="str">
        <f>IFERROR(IF(OR(確認書!$C$23="",D1624=""),"",確認書!$C$23),"")</f>
        <v/>
      </c>
      <c r="F1624" s="33" t="str">
        <f>IFERROR(VLOOKUP(E1624,リスト!$A$2:$E$49,2,FALSE),"")</f>
        <v/>
      </c>
      <c r="G1624" s="40"/>
      <c r="H1624" s="29"/>
      <c r="I1624" s="46"/>
      <c r="J1624" s="34" t="str">
        <f t="shared" si="101"/>
        <v/>
      </c>
      <c r="K1624" s="28" t="str">
        <f t="shared" si="102"/>
        <v/>
      </c>
      <c r="L1624" s="25" t="str">
        <f t="shared" si="103"/>
        <v/>
      </c>
    </row>
    <row r="1625" spans="2:12" ht="22.5" customHeight="1" x14ac:dyDescent="0.45">
      <c r="B1625" s="30">
        <f t="shared" si="100"/>
        <v>1617</v>
      </c>
      <c r="C1625" s="40"/>
      <c r="D1625" s="41"/>
      <c r="E1625" s="31" t="str">
        <f>IFERROR(IF(OR(確認書!$C$23="",D1625=""),"",確認書!$C$23),"")</f>
        <v/>
      </c>
      <c r="F1625" s="33" t="str">
        <f>IFERROR(VLOOKUP(E1625,リスト!$A$2:$E$49,2,FALSE),"")</f>
        <v/>
      </c>
      <c r="G1625" s="40"/>
      <c r="H1625" s="29"/>
      <c r="I1625" s="46"/>
      <c r="J1625" s="34" t="str">
        <f t="shared" si="101"/>
        <v/>
      </c>
      <c r="K1625" s="28" t="str">
        <f t="shared" si="102"/>
        <v/>
      </c>
      <c r="L1625" s="25" t="str">
        <f t="shared" si="103"/>
        <v/>
      </c>
    </row>
    <row r="1626" spans="2:12" ht="22.5" customHeight="1" x14ac:dyDescent="0.45">
      <c r="B1626" s="30">
        <f t="shared" si="100"/>
        <v>1618</v>
      </c>
      <c r="C1626" s="40"/>
      <c r="D1626" s="41"/>
      <c r="E1626" s="31" t="str">
        <f>IFERROR(IF(OR(確認書!$C$23="",D1626=""),"",確認書!$C$23),"")</f>
        <v/>
      </c>
      <c r="F1626" s="33" t="str">
        <f>IFERROR(VLOOKUP(E1626,リスト!$A$2:$E$49,2,FALSE),"")</f>
        <v/>
      </c>
      <c r="G1626" s="40"/>
      <c r="H1626" s="29"/>
      <c r="I1626" s="46"/>
      <c r="J1626" s="34" t="str">
        <f t="shared" si="101"/>
        <v/>
      </c>
      <c r="K1626" s="28" t="str">
        <f t="shared" si="102"/>
        <v/>
      </c>
      <c r="L1626" s="25" t="str">
        <f t="shared" si="103"/>
        <v/>
      </c>
    </row>
    <row r="1627" spans="2:12" ht="22.5" customHeight="1" x14ac:dyDescent="0.45">
      <c r="B1627" s="30">
        <f t="shared" si="100"/>
        <v>1619</v>
      </c>
      <c r="C1627" s="40"/>
      <c r="D1627" s="41"/>
      <c r="E1627" s="31" t="str">
        <f>IFERROR(IF(OR(確認書!$C$23="",D1627=""),"",確認書!$C$23),"")</f>
        <v/>
      </c>
      <c r="F1627" s="33" t="str">
        <f>IFERROR(VLOOKUP(E1627,リスト!$A$2:$E$49,2,FALSE),"")</f>
        <v/>
      </c>
      <c r="G1627" s="40"/>
      <c r="H1627" s="29"/>
      <c r="I1627" s="46"/>
      <c r="J1627" s="34" t="str">
        <f t="shared" si="101"/>
        <v/>
      </c>
      <c r="K1627" s="28" t="str">
        <f t="shared" si="102"/>
        <v/>
      </c>
      <c r="L1627" s="25" t="str">
        <f t="shared" si="103"/>
        <v/>
      </c>
    </row>
    <row r="1628" spans="2:12" ht="22.5" customHeight="1" x14ac:dyDescent="0.45">
      <c r="B1628" s="30">
        <f t="shared" si="100"/>
        <v>1620</v>
      </c>
      <c r="C1628" s="40"/>
      <c r="D1628" s="41"/>
      <c r="E1628" s="31" t="str">
        <f>IFERROR(IF(OR(確認書!$C$23="",D1628=""),"",確認書!$C$23),"")</f>
        <v/>
      </c>
      <c r="F1628" s="33" t="str">
        <f>IFERROR(VLOOKUP(E1628,リスト!$A$2:$E$49,2,FALSE),"")</f>
        <v/>
      </c>
      <c r="G1628" s="40"/>
      <c r="H1628" s="29"/>
      <c r="I1628" s="46"/>
      <c r="J1628" s="34" t="str">
        <f t="shared" si="101"/>
        <v/>
      </c>
      <c r="K1628" s="28" t="str">
        <f t="shared" si="102"/>
        <v/>
      </c>
      <c r="L1628" s="25" t="str">
        <f t="shared" si="103"/>
        <v/>
      </c>
    </row>
    <row r="1629" spans="2:12" ht="22.5" customHeight="1" x14ac:dyDescent="0.45">
      <c r="B1629" s="30">
        <f t="shared" si="100"/>
        <v>1621</v>
      </c>
      <c r="C1629" s="40"/>
      <c r="D1629" s="41"/>
      <c r="E1629" s="31" t="str">
        <f>IFERROR(IF(OR(確認書!$C$23="",D1629=""),"",確認書!$C$23),"")</f>
        <v/>
      </c>
      <c r="F1629" s="33" t="str">
        <f>IFERROR(VLOOKUP(E1629,リスト!$A$2:$E$49,2,FALSE),"")</f>
        <v/>
      </c>
      <c r="G1629" s="40"/>
      <c r="H1629" s="29"/>
      <c r="I1629" s="46"/>
      <c r="J1629" s="34" t="str">
        <f t="shared" si="101"/>
        <v/>
      </c>
      <c r="K1629" s="28" t="str">
        <f t="shared" si="102"/>
        <v/>
      </c>
      <c r="L1629" s="25" t="str">
        <f t="shared" si="103"/>
        <v/>
      </c>
    </row>
    <row r="1630" spans="2:12" ht="22.5" customHeight="1" x14ac:dyDescent="0.45">
      <c r="B1630" s="30">
        <f t="shared" si="100"/>
        <v>1622</v>
      </c>
      <c r="C1630" s="40"/>
      <c r="D1630" s="41"/>
      <c r="E1630" s="31" t="str">
        <f>IFERROR(IF(OR(確認書!$C$23="",D1630=""),"",確認書!$C$23),"")</f>
        <v/>
      </c>
      <c r="F1630" s="33" t="str">
        <f>IFERROR(VLOOKUP(E1630,リスト!$A$2:$E$49,2,FALSE),"")</f>
        <v/>
      </c>
      <c r="G1630" s="40"/>
      <c r="H1630" s="29"/>
      <c r="I1630" s="46"/>
      <c r="J1630" s="34" t="str">
        <f t="shared" si="101"/>
        <v/>
      </c>
      <c r="K1630" s="28" t="str">
        <f t="shared" si="102"/>
        <v/>
      </c>
      <c r="L1630" s="25" t="str">
        <f t="shared" si="103"/>
        <v/>
      </c>
    </row>
    <row r="1631" spans="2:12" ht="22.5" customHeight="1" x14ac:dyDescent="0.45">
      <c r="B1631" s="30">
        <f t="shared" si="100"/>
        <v>1623</v>
      </c>
      <c r="C1631" s="40"/>
      <c r="D1631" s="41"/>
      <c r="E1631" s="31" t="str">
        <f>IFERROR(IF(OR(確認書!$C$23="",D1631=""),"",確認書!$C$23),"")</f>
        <v/>
      </c>
      <c r="F1631" s="33" t="str">
        <f>IFERROR(VLOOKUP(E1631,リスト!$A$2:$E$49,2,FALSE),"")</f>
        <v/>
      </c>
      <c r="G1631" s="40"/>
      <c r="H1631" s="29"/>
      <c r="I1631" s="46"/>
      <c r="J1631" s="34" t="str">
        <f t="shared" si="101"/>
        <v/>
      </c>
      <c r="K1631" s="28" t="str">
        <f t="shared" si="102"/>
        <v/>
      </c>
      <c r="L1631" s="25" t="str">
        <f t="shared" si="103"/>
        <v/>
      </c>
    </row>
    <row r="1632" spans="2:12" ht="22.5" customHeight="1" x14ac:dyDescent="0.45">
      <c r="B1632" s="30">
        <f t="shared" si="100"/>
        <v>1624</v>
      </c>
      <c r="C1632" s="40"/>
      <c r="D1632" s="41"/>
      <c r="E1632" s="31" t="str">
        <f>IFERROR(IF(OR(確認書!$C$23="",D1632=""),"",確認書!$C$23),"")</f>
        <v/>
      </c>
      <c r="F1632" s="33" t="str">
        <f>IFERROR(VLOOKUP(E1632,リスト!$A$2:$E$49,2,FALSE),"")</f>
        <v/>
      </c>
      <c r="G1632" s="40"/>
      <c r="H1632" s="29"/>
      <c r="I1632" s="46"/>
      <c r="J1632" s="34" t="str">
        <f t="shared" si="101"/>
        <v/>
      </c>
      <c r="K1632" s="28" t="str">
        <f t="shared" si="102"/>
        <v/>
      </c>
      <c r="L1632" s="25" t="str">
        <f t="shared" si="103"/>
        <v/>
      </c>
    </row>
    <row r="1633" spans="2:12" ht="22.5" customHeight="1" x14ac:dyDescent="0.45">
      <c r="B1633" s="30">
        <f t="shared" si="100"/>
        <v>1625</v>
      </c>
      <c r="C1633" s="40"/>
      <c r="D1633" s="41"/>
      <c r="E1633" s="31" t="str">
        <f>IFERROR(IF(OR(確認書!$C$23="",D1633=""),"",確認書!$C$23),"")</f>
        <v/>
      </c>
      <c r="F1633" s="33" t="str">
        <f>IFERROR(VLOOKUP(E1633,リスト!$A$2:$E$49,2,FALSE),"")</f>
        <v/>
      </c>
      <c r="G1633" s="40"/>
      <c r="H1633" s="29"/>
      <c r="I1633" s="46"/>
      <c r="J1633" s="34" t="str">
        <f t="shared" si="101"/>
        <v/>
      </c>
      <c r="K1633" s="28" t="str">
        <f t="shared" si="102"/>
        <v/>
      </c>
      <c r="L1633" s="25" t="str">
        <f t="shared" si="103"/>
        <v/>
      </c>
    </row>
    <row r="1634" spans="2:12" ht="22.5" customHeight="1" x14ac:dyDescent="0.45">
      <c r="B1634" s="30">
        <f t="shared" si="100"/>
        <v>1626</v>
      </c>
      <c r="C1634" s="40"/>
      <c r="D1634" s="41"/>
      <c r="E1634" s="31" t="str">
        <f>IFERROR(IF(OR(確認書!$C$23="",D1634=""),"",確認書!$C$23),"")</f>
        <v/>
      </c>
      <c r="F1634" s="33" t="str">
        <f>IFERROR(VLOOKUP(E1634,リスト!$A$2:$E$49,2,FALSE),"")</f>
        <v/>
      </c>
      <c r="G1634" s="40"/>
      <c r="H1634" s="29"/>
      <c r="I1634" s="46"/>
      <c r="J1634" s="34" t="str">
        <f t="shared" si="101"/>
        <v/>
      </c>
      <c r="K1634" s="28" t="str">
        <f t="shared" si="102"/>
        <v/>
      </c>
      <c r="L1634" s="25" t="str">
        <f t="shared" si="103"/>
        <v/>
      </c>
    </row>
    <row r="1635" spans="2:12" ht="22.5" customHeight="1" x14ac:dyDescent="0.45">
      <c r="B1635" s="30">
        <f t="shared" si="100"/>
        <v>1627</v>
      </c>
      <c r="C1635" s="40"/>
      <c r="D1635" s="41"/>
      <c r="E1635" s="31" t="str">
        <f>IFERROR(IF(OR(確認書!$C$23="",D1635=""),"",確認書!$C$23),"")</f>
        <v/>
      </c>
      <c r="F1635" s="33" t="str">
        <f>IFERROR(VLOOKUP(E1635,リスト!$A$2:$E$49,2,FALSE),"")</f>
        <v/>
      </c>
      <c r="G1635" s="40"/>
      <c r="H1635" s="29"/>
      <c r="I1635" s="46"/>
      <c r="J1635" s="34" t="str">
        <f t="shared" si="101"/>
        <v/>
      </c>
      <c r="K1635" s="28" t="str">
        <f t="shared" si="102"/>
        <v/>
      </c>
      <c r="L1635" s="25" t="str">
        <f t="shared" si="103"/>
        <v/>
      </c>
    </row>
    <row r="1636" spans="2:12" ht="22.5" customHeight="1" x14ac:dyDescent="0.45">
      <c r="B1636" s="30">
        <f t="shared" si="100"/>
        <v>1628</v>
      </c>
      <c r="C1636" s="40"/>
      <c r="D1636" s="41"/>
      <c r="E1636" s="31" t="str">
        <f>IFERROR(IF(OR(確認書!$C$23="",D1636=""),"",確認書!$C$23),"")</f>
        <v/>
      </c>
      <c r="F1636" s="33" t="str">
        <f>IFERROR(VLOOKUP(E1636,リスト!$A$2:$E$49,2,FALSE),"")</f>
        <v/>
      </c>
      <c r="G1636" s="40"/>
      <c r="H1636" s="29"/>
      <c r="I1636" s="46"/>
      <c r="J1636" s="34" t="str">
        <f t="shared" si="101"/>
        <v/>
      </c>
      <c r="K1636" s="28" t="str">
        <f t="shared" si="102"/>
        <v/>
      </c>
      <c r="L1636" s="25" t="str">
        <f t="shared" si="103"/>
        <v/>
      </c>
    </row>
    <row r="1637" spans="2:12" ht="22.5" customHeight="1" x14ac:dyDescent="0.45">
      <c r="B1637" s="30">
        <f t="shared" si="100"/>
        <v>1629</v>
      </c>
      <c r="C1637" s="40"/>
      <c r="D1637" s="41"/>
      <c r="E1637" s="31" t="str">
        <f>IFERROR(IF(OR(確認書!$C$23="",D1637=""),"",確認書!$C$23),"")</f>
        <v/>
      </c>
      <c r="F1637" s="33" t="str">
        <f>IFERROR(VLOOKUP(E1637,リスト!$A$2:$E$49,2,FALSE),"")</f>
        <v/>
      </c>
      <c r="G1637" s="40"/>
      <c r="H1637" s="29"/>
      <c r="I1637" s="46"/>
      <c r="J1637" s="34" t="str">
        <f t="shared" si="101"/>
        <v/>
      </c>
      <c r="K1637" s="28" t="str">
        <f t="shared" si="102"/>
        <v/>
      </c>
      <c r="L1637" s="25" t="str">
        <f t="shared" si="103"/>
        <v/>
      </c>
    </row>
    <row r="1638" spans="2:12" ht="22.5" customHeight="1" x14ac:dyDescent="0.45">
      <c r="B1638" s="30">
        <f t="shared" si="100"/>
        <v>1630</v>
      </c>
      <c r="C1638" s="40"/>
      <c r="D1638" s="41"/>
      <c r="E1638" s="31" t="str">
        <f>IFERROR(IF(OR(確認書!$C$23="",D1638=""),"",確認書!$C$23),"")</f>
        <v/>
      </c>
      <c r="F1638" s="33" t="str">
        <f>IFERROR(VLOOKUP(E1638,リスト!$A$2:$E$49,2,FALSE),"")</f>
        <v/>
      </c>
      <c r="G1638" s="40"/>
      <c r="H1638" s="29"/>
      <c r="I1638" s="46"/>
      <c r="J1638" s="34" t="str">
        <f t="shared" si="101"/>
        <v/>
      </c>
      <c r="K1638" s="28" t="str">
        <f t="shared" si="102"/>
        <v/>
      </c>
      <c r="L1638" s="25" t="str">
        <f t="shared" si="103"/>
        <v/>
      </c>
    </row>
    <row r="1639" spans="2:12" ht="22.5" customHeight="1" x14ac:dyDescent="0.45">
      <c r="B1639" s="30">
        <f t="shared" si="100"/>
        <v>1631</v>
      </c>
      <c r="C1639" s="40"/>
      <c r="D1639" s="41"/>
      <c r="E1639" s="31" t="str">
        <f>IFERROR(IF(OR(確認書!$C$23="",D1639=""),"",確認書!$C$23),"")</f>
        <v/>
      </c>
      <c r="F1639" s="33" t="str">
        <f>IFERROR(VLOOKUP(E1639,リスト!$A$2:$E$49,2,FALSE),"")</f>
        <v/>
      </c>
      <c r="G1639" s="40"/>
      <c r="H1639" s="29"/>
      <c r="I1639" s="46"/>
      <c r="J1639" s="34" t="str">
        <f t="shared" si="101"/>
        <v/>
      </c>
      <c r="K1639" s="28" t="str">
        <f t="shared" si="102"/>
        <v/>
      </c>
      <c r="L1639" s="25" t="str">
        <f t="shared" si="103"/>
        <v/>
      </c>
    </row>
    <row r="1640" spans="2:12" ht="22.5" customHeight="1" x14ac:dyDescent="0.45">
      <c r="B1640" s="30">
        <f t="shared" si="100"/>
        <v>1632</v>
      </c>
      <c r="C1640" s="40"/>
      <c r="D1640" s="41"/>
      <c r="E1640" s="31" t="str">
        <f>IFERROR(IF(OR(確認書!$C$23="",D1640=""),"",確認書!$C$23),"")</f>
        <v/>
      </c>
      <c r="F1640" s="33" t="str">
        <f>IFERROR(VLOOKUP(E1640,リスト!$A$2:$E$49,2,FALSE),"")</f>
        <v/>
      </c>
      <c r="G1640" s="40"/>
      <c r="H1640" s="29"/>
      <c r="I1640" s="46"/>
      <c r="J1640" s="34" t="str">
        <f t="shared" si="101"/>
        <v/>
      </c>
      <c r="K1640" s="28" t="str">
        <f t="shared" si="102"/>
        <v/>
      </c>
      <c r="L1640" s="25" t="str">
        <f t="shared" si="103"/>
        <v/>
      </c>
    </row>
    <row r="1641" spans="2:12" ht="22.5" customHeight="1" x14ac:dyDescent="0.45">
      <c r="B1641" s="30">
        <f t="shared" si="100"/>
        <v>1633</v>
      </c>
      <c r="C1641" s="40"/>
      <c r="D1641" s="41"/>
      <c r="E1641" s="31" t="str">
        <f>IFERROR(IF(OR(確認書!$C$23="",D1641=""),"",確認書!$C$23),"")</f>
        <v/>
      </c>
      <c r="F1641" s="33" t="str">
        <f>IFERROR(VLOOKUP(E1641,リスト!$A$2:$E$49,2,FALSE),"")</f>
        <v/>
      </c>
      <c r="G1641" s="40"/>
      <c r="H1641" s="29"/>
      <c r="I1641" s="46"/>
      <c r="J1641" s="34" t="str">
        <f t="shared" si="101"/>
        <v/>
      </c>
      <c r="K1641" s="28" t="str">
        <f t="shared" si="102"/>
        <v/>
      </c>
      <c r="L1641" s="25" t="str">
        <f t="shared" si="103"/>
        <v/>
      </c>
    </row>
    <row r="1642" spans="2:12" ht="22.5" customHeight="1" x14ac:dyDescent="0.45">
      <c r="B1642" s="30">
        <f t="shared" si="100"/>
        <v>1634</v>
      </c>
      <c r="C1642" s="40"/>
      <c r="D1642" s="41"/>
      <c r="E1642" s="31" t="str">
        <f>IFERROR(IF(OR(確認書!$C$23="",D1642=""),"",確認書!$C$23),"")</f>
        <v/>
      </c>
      <c r="F1642" s="33" t="str">
        <f>IFERROR(VLOOKUP(E1642,リスト!$A$2:$E$49,2,FALSE),"")</f>
        <v/>
      </c>
      <c r="G1642" s="40"/>
      <c r="H1642" s="29"/>
      <c r="I1642" s="46"/>
      <c r="J1642" s="34" t="str">
        <f t="shared" si="101"/>
        <v/>
      </c>
      <c r="K1642" s="28" t="str">
        <f t="shared" si="102"/>
        <v/>
      </c>
      <c r="L1642" s="25" t="str">
        <f t="shared" si="103"/>
        <v/>
      </c>
    </row>
    <row r="1643" spans="2:12" ht="22.5" customHeight="1" x14ac:dyDescent="0.45">
      <c r="B1643" s="30">
        <f t="shared" si="100"/>
        <v>1635</v>
      </c>
      <c r="C1643" s="40"/>
      <c r="D1643" s="41"/>
      <c r="E1643" s="31" t="str">
        <f>IFERROR(IF(OR(確認書!$C$23="",D1643=""),"",確認書!$C$23),"")</f>
        <v/>
      </c>
      <c r="F1643" s="33" t="str">
        <f>IFERROR(VLOOKUP(E1643,リスト!$A$2:$E$49,2,FALSE),"")</f>
        <v/>
      </c>
      <c r="G1643" s="40"/>
      <c r="H1643" s="29"/>
      <c r="I1643" s="46"/>
      <c r="J1643" s="34" t="str">
        <f t="shared" si="101"/>
        <v/>
      </c>
      <c r="K1643" s="28" t="str">
        <f t="shared" si="102"/>
        <v/>
      </c>
      <c r="L1643" s="25" t="str">
        <f t="shared" si="103"/>
        <v/>
      </c>
    </row>
    <row r="1644" spans="2:12" ht="22.5" customHeight="1" x14ac:dyDescent="0.45">
      <c r="B1644" s="30">
        <f t="shared" si="100"/>
        <v>1636</v>
      </c>
      <c r="C1644" s="40"/>
      <c r="D1644" s="41"/>
      <c r="E1644" s="31" t="str">
        <f>IFERROR(IF(OR(確認書!$C$23="",D1644=""),"",確認書!$C$23),"")</f>
        <v/>
      </c>
      <c r="F1644" s="33" t="str">
        <f>IFERROR(VLOOKUP(E1644,リスト!$A$2:$E$49,2,FALSE),"")</f>
        <v/>
      </c>
      <c r="G1644" s="40"/>
      <c r="H1644" s="29"/>
      <c r="I1644" s="46"/>
      <c r="J1644" s="34" t="str">
        <f t="shared" si="101"/>
        <v/>
      </c>
      <c r="K1644" s="28" t="str">
        <f t="shared" si="102"/>
        <v/>
      </c>
      <c r="L1644" s="25" t="str">
        <f t="shared" si="103"/>
        <v/>
      </c>
    </row>
    <row r="1645" spans="2:12" ht="22.5" customHeight="1" x14ac:dyDescent="0.45">
      <c r="B1645" s="30">
        <f t="shared" si="100"/>
        <v>1637</v>
      </c>
      <c r="C1645" s="40"/>
      <c r="D1645" s="41"/>
      <c r="E1645" s="31" t="str">
        <f>IFERROR(IF(OR(確認書!$C$23="",D1645=""),"",確認書!$C$23),"")</f>
        <v/>
      </c>
      <c r="F1645" s="33" t="str">
        <f>IFERROR(VLOOKUP(E1645,リスト!$A$2:$E$49,2,FALSE),"")</f>
        <v/>
      </c>
      <c r="G1645" s="40"/>
      <c r="H1645" s="29"/>
      <c r="I1645" s="46"/>
      <c r="J1645" s="34" t="str">
        <f t="shared" si="101"/>
        <v/>
      </c>
      <c r="K1645" s="28" t="str">
        <f t="shared" si="102"/>
        <v/>
      </c>
      <c r="L1645" s="25" t="str">
        <f t="shared" si="103"/>
        <v/>
      </c>
    </row>
    <row r="1646" spans="2:12" ht="22.5" customHeight="1" x14ac:dyDescent="0.45">
      <c r="B1646" s="30">
        <f t="shared" si="100"/>
        <v>1638</v>
      </c>
      <c r="C1646" s="40"/>
      <c r="D1646" s="41"/>
      <c r="E1646" s="31" t="str">
        <f>IFERROR(IF(OR(確認書!$C$23="",D1646=""),"",確認書!$C$23),"")</f>
        <v/>
      </c>
      <c r="F1646" s="33" t="str">
        <f>IFERROR(VLOOKUP(E1646,リスト!$A$2:$E$49,2,FALSE),"")</f>
        <v/>
      </c>
      <c r="G1646" s="40"/>
      <c r="H1646" s="29"/>
      <c r="I1646" s="46"/>
      <c r="J1646" s="34" t="str">
        <f t="shared" si="101"/>
        <v/>
      </c>
      <c r="K1646" s="28" t="str">
        <f t="shared" si="102"/>
        <v/>
      </c>
      <c r="L1646" s="25" t="str">
        <f t="shared" si="103"/>
        <v/>
      </c>
    </row>
    <row r="1647" spans="2:12" ht="22.5" customHeight="1" x14ac:dyDescent="0.45">
      <c r="B1647" s="30">
        <f t="shared" si="100"/>
        <v>1639</v>
      </c>
      <c r="C1647" s="40"/>
      <c r="D1647" s="41"/>
      <c r="E1647" s="31" t="str">
        <f>IFERROR(IF(OR(確認書!$C$23="",D1647=""),"",確認書!$C$23),"")</f>
        <v/>
      </c>
      <c r="F1647" s="33" t="str">
        <f>IFERROR(VLOOKUP(E1647,リスト!$A$2:$E$49,2,FALSE),"")</f>
        <v/>
      </c>
      <c r="G1647" s="40"/>
      <c r="H1647" s="29"/>
      <c r="I1647" s="46"/>
      <c r="J1647" s="34" t="str">
        <f t="shared" si="101"/>
        <v/>
      </c>
      <c r="K1647" s="28" t="str">
        <f t="shared" si="102"/>
        <v/>
      </c>
      <c r="L1647" s="25" t="str">
        <f t="shared" si="103"/>
        <v/>
      </c>
    </row>
    <row r="1648" spans="2:12" ht="22.5" customHeight="1" x14ac:dyDescent="0.45">
      <c r="B1648" s="30">
        <f t="shared" si="100"/>
        <v>1640</v>
      </c>
      <c r="C1648" s="40"/>
      <c r="D1648" s="41"/>
      <c r="E1648" s="31" t="str">
        <f>IFERROR(IF(OR(確認書!$C$23="",D1648=""),"",確認書!$C$23),"")</f>
        <v/>
      </c>
      <c r="F1648" s="33" t="str">
        <f>IFERROR(VLOOKUP(E1648,リスト!$A$2:$E$49,2,FALSE),"")</f>
        <v/>
      </c>
      <c r="G1648" s="40"/>
      <c r="H1648" s="29"/>
      <c r="I1648" s="46"/>
      <c r="J1648" s="34" t="str">
        <f t="shared" si="101"/>
        <v/>
      </c>
      <c r="K1648" s="28" t="str">
        <f t="shared" si="102"/>
        <v/>
      </c>
      <c r="L1648" s="25" t="str">
        <f t="shared" si="103"/>
        <v/>
      </c>
    </row>
    <row r="1649" spans="2:12" ht="22.5" customHeight="1" x14ac:dyDescent="0.45">
      <c r="B1649" s="30">
        <f t="shared" si="100"/>
        <v>1641</v>
      </c>
      <c r="C1649" s="40"/>
      <c r="D1649" s="41"/>
      <c r="E1649" s="31" t="str">
        <f>IFERROR(IF(OR(確認書!$C$23="",D1649=""),"",確認書!$C$23),"")</f>
        <v/>
      </c>
      <c r="F1649" s="33" t="str">
        <f>IFERROR(VLOOKUP(E1649,リスト!$A$2:$E$49,2,FALSE),"")</f>
        <v/>
      </c>
      <c r="G1649" s="40"/>
      <c r="H1649" s="29"/>
      <c r="I1649" s="46"/>
      <c r="J1649" s="34" t="str">
        <f t="shared" si="101"/>
        <v/>
      </c>
      <c r="K1649" s="28" t="str">
        <f t="shared" si="102"/>
        <v/>
      </c>
      <c r="L1649" s="25" t="str">
        <f t="shared" si="103"/>
        <v/>
      </c>
    </row>
    <row r="1650" spans="2:12" ht="22.5" customHeight="1" x14ac:dyDescent="0.45">
      <c r="B1650" s="30">
        <f t="shared" si="100"/>
        <v>1642</v>
      </c>
      <c r="C1650" s="40"/>
      <c r="D1650" s="41"/>
      <c r="E1650" s="31" t="str">
        <f>IFERROR(IF(OR(確認書!$C$23="",D1650=""),"",確認書!$C$23),"")</f>
        <v/>
      </c>
      <c r="F1650" s="33" t="str">
        <f>IFERROR(VLOOKUP(E1650,リスト!$A$2:$E$49,2,FALSE),"")</f>
        <v/>
      </c>
      <c r="G1650" s="40"/>
      <c r="H1650" s="29"/>
      <c r="I1650" s="46"/>
      <c r="J1650" s="34" t="str">
        <f t="shared" si="101"/>
        <v/>
      </c>
      <c r="K1650" s="28" t="str">
        <f t="shared" si="102"/>
        <v/>
      </c>
      <c r="L1650" s="25" t="str">
        <f t="shared" si="103"/>
        <v/>
      </c>
    </row>
    <row r="1651" spans="2:12" ht="22.5" customHeight="1" x14ac:dyDescent="0.45">
      <c r="B1651" s="30">
        <f t="shared" si="100"/>
        <v>1643</v>
      </c>
      <c r="C1651" s="40"/>
      <c r="D1651" s="41"/>
      <c r="E1651" s="31" t="str">
        <f>IFERROR(IF(OR(確認書!$C$23="",D1651=""),"",確認書!$C$23),"")</f>
        <v/>
      </c>
      <c r="F1651" s="33" t="str">
        <f>IFERROR(VLOOKUP(E1651,リスト!$A$2:$E$49,2,FALSE),"")</f>
        <v/>
      </c>
      <c r="G1651" s="40"/>
      <c r="H1651" s="29"/>
      <c r="I1651" s="46"/>
      <c r="J1651" s="34" t="str">
        <f t="shared" si="101"/>
        <v/>
      </c>
      <c r="K1651" s="28" t="str">
        <f t="shared" si="102"/>
        <v/>
      </c>
      <c r="L1651" s="25" t="str">
        <f t="shared" si="103"/>
        <v/>
      </c>
    </row>
    <row r="1652" spans="2:12" ht="22.5" customHeight="1" x14ac:dyDescent="0.45">
      <c r="B1652" s="30">
        <f t="shared" si="100"/>
        <v>1644</v>
      </c>
      <c r="C1652" s="40"/>
      <c r="D1652" s="41"/>
      <c r="E1652" s="31" t="str">
        <f>IFERROR(IF(OR(確認書!$C$23="",D1652=""),"",確認書!$C$23),"")</f>
        <v/>
      </c>
      <c r="F1652" s="33" t="str">
        <f>IFERROR(VLOOKUP(E1652,リスト!$A$2:$E$49,2,FALSE),"")</f>
        <v/>
      </c>
      <c r="G1652" s="40"/>
      <c r="H1652" s="29"/>
      <c r="I1652" s="46"/>
      <c r="J1652" s="34" t="str">
        <f t="shared" si="101"/>
        <v/>
      </c>
      <c r="K1652" s="28" t="str">
        <f t="shared" si="102"/>
        <v/>
      </c>
      <c r="L1652" s="25" t="str">
        <f t="shared" si="103"/>
        <v/>
      </c>
    </row>
    <row r="1653" spans="2:12" ht="22.5" customHeight="1" x14ac:dyDescent="0.45">
      <c r="B1653" s="30">
        <f t="shared" si="100"/>
        <v>1645</v>
      </c>
      <c r="C1653" s="40"/>
      <c r="D1653" s="41"/>
      <c r="E1653" s="31" t="str">
        <f>IFERROR(IF(OR(確認書!$C$23="",D1653=""),"",確認書!$C$23),"")</f>
        <v/>
      </c>
      <c r="F1653" s="33" t="str">
        <f>IFERROR(VLOOKUP(E1653,リスト!$A$2:$E$49,2,FALSE),"")</f>
        <v/>
      </c>
      <c r="G1653" s="40"/>
      <c r="H1653" s="29"/>
      <c r="I1653" s="46"/>
      <c r="J1653" s="34" t="str">
        <f t="shared" si="101"/>
        <v/>
      </c>
      <c r="K1653" s="28" t="str">
        <f t="shared" si="102"/>
        <v/>
      </c>
      <c r="L1653" s="25" t="str">
        <f t="shared" si="103"/>
        <v/>
      </c>
    </row>
    <row r="1654" spans="2:12" ht="22.5" customHeight="1" x14ac:dyDescent="0.45">
      <c r="B1654" s="30">
        <f t="shared" si="100"/>
        <v>1646</v>
      </c>
      <c r="C1654" s="40"/>
      <c r="D1654" s="41"/>
      <c r="E1654" s="31" t="str">
        <f>IFERROR(IF(OR(確認書!$C$23="",D1654=""),"",確認書!$C$23),"")</f>
        <v/>
      </c>
      <c r="F1654" s="33" t="str">
        <f>IFERROR(VLOOKUP(E1654,リスト!$A$2:$E$49,2,FALSE),"")</f>
        <v/>
      </c>
      <c r="G1654" s="40"/>
      <c r="H1654" s="29"/>
      <c r="I1654" s="46"/>
      <c r="J1654" s="34" t="str">
        <f t="shared" si="101"/>
        <v/>
      </c>
      <c r="K1654" s="28" t="str">
        <f t="shared" si="102"/>
        <v/>
      </c>
      <c r="L1654" s="25" t="str">
        <f t="shared" si="103"/>
        <v/>
      </c>
    </row>
    <row r="1655" spans="2:12" ht="22.5" customHeight="1" x14ac:dyDescent="0.45">
      <c r="B1655" s="30">
        <f t="shared" si="100"/>
        <v>1647</v>
      </c>
      <c r="C1655" s="40"/>
      <c r="D1655" s="41"/>
      <c r="E1655" s="31" t="str">
        <f>IFERROR(IF(OR(確認書!$C$23="",D1655=""),"",確認書!$C$23),"")</f>
        <v/>
      </c>
      <c r="F1655" s="33" t="str">
        <f>IFERROR(VLOOKUP(E1655,リスト!$A$2:$E$49,2,FALSE),"")</f>
        <v/>
      </c>
      <c r="G1655" s="40"/>
      <c r="H1655" s="29"/>
      <c r="I1655" s="46"/>
      <c r="J1655" s="34" t="str">
        <f t="shared" si="101"/>
        <v/>
      </c>
      <c r="K1655" s="28" t="str">
        <f t="shared" si="102"/>
        <v/>
      </c>
      <c r="L1655" s="25" t="str">
        <f t="shared" si="103"/>
        <v/>
      </c>
    </row>
    <row r="1656" spans="2:12" ht="22.5" customHeight="1" x14ac:dyDescent="0.45">
      <c r="B1656" s="30">
        <f t="shared" si="100"/>
        <v>1648</v>
      </c>
      <c r="C1656" s="40"/>
      <c r="D1656" s="41"/>
      <c r="E1656" s="31" t="str">
        <f>IFERROR(IF(OR(確認書!$C$23="",D1656=""),"",確認書!$C$23),"")</f>
        <v/>
      </c>
      <c r="F1656" s="33" t="str">
        <f>IFERROR(VLOOKUP(E1656,リスト!$A$2:$E$49,2,FALSE),"")</f>
        <v/>
      </c>
      <c r="G1656" s="40"/>
      <c r="H1656" s="29"/>
      <c r="I1656" s="46"/>
      <c r="J1656" s="34" t="str">
        <f t="shared" si="101"/>
        <v/>
      </c>
      <c r="K1656" s="28" t="str">
        <f t="shared" si="102"/>
        <v/>
      </c>
      <c r="L1656" s="25" t="str">
        <f t="shared" si="103"/>
        <v/>
      </c>
    </row>
    <row r="1657" spans="2:12" ht="22.5" customHeight="1" x14ac:dyDescent="0.45">
      <c r="B1657" s="30">
        <f t="shared" si="100"/>
        <v>1649</v>
      </c>
      <c r="C1657" s="40"/>
      <c r="D1657" s="41"/>
      <c r="E1657" s="31" t="str">
        <f>IFERROR(IF(OR(確認書!$C$23="",D1657=""),"",確認書!$C$23),"")</f>
        <v/>
      </c>
      <c r="F1657" s="33" t="str">
        <f>IFERROR(VLOOKUP(E1657,リスト!$A$2:$E$49,2,FALSE),"")</f>
        <v/>
      </c>
      <c r="G1657" s="40"/>
      <c r="H1657" s="29"/>
      <c r="I1657" s="46"/>
      <c r="J1657" s="34" t="str">
        <f t="shared" si="101"/>
        <v/>
      </c>
      <c r="K1657" s="28" t="str">
        <f t="shared" si="102"/>
        <v/>
      </c>
      <c r="L1657" s="25" t="str">
        <f t="shared" si="103"/>
        <v/>
      </c>
    </row>
    <row r="1658" spans="2:12" ht="22.5" customHeight="1" x14ac:dyDescent="0.45">
      <c r="B1658" s="30">
        <f t="shared" si="100"/>
        <v>1650</v>
      </c>
      <c r="C1658" s="40"/>
      <c r="D1658" s="41"/>
      <c r="E1658" s="31" t="str">
        <f>IFERROR(IF(OR(確認書!$C$23="",D1658=""),"",確認書!$C$23),"")</f>
        <v/>
      </c>
      <c r="F1658" s="33" t="str">
        <f>IFERROR(VLOOKUP(E1658,リスト!$A$2:$E$49,2,FALSE),"")</f>
        <v/>
      </c>
      <c r="G1658" s="40"/>
      <c r="H1658" s="29"/>
      <c r="I1658" s="46"/>
      <c r="J1658" s="34" t="str">
        <f t="shared" si="101"/>
        <v/>
      </c>
      <c r="K1658" s="28" t="str">
        <f t="shared" si="102"/>
        <v/>
      </c>
      <c r="L1658" s="25" t="str">
        <f t="shared" si="103"/>
        <v/>
      </c>
    </row>
    <row r="1659" spans="2:12" ht="22.5" customHeight="1" x14ac:dyDescent="0.45">
      <c r="B1659" s="30">
        <f t="shared" si="100"/>
        <v>1651</v>
      </c>
      <c r="C1659" s="40"/>
      <c r="D1659" s="41"/>
      <c r="E1659" s="31" t="str">
        <f>IFERROR(IF(OR(確認書!$C$23="",D1659=""),"",確認書!$C$23),"")</f>
        <v/>
      </c>
      <c r="F1659" s="33" t="str">
        <f>IFERROR(VLOOKUP(E1659,リスト!$A$2:$E$49,2,FALSE),"")</f>
        <v/>
      </c>
      <c r="G1659" s="40"/>
      <c r="H1659" s="29"/>
      <c r="I1659" s="46"/>
      <c r="J1659" s="34" t="str">
        <f t="shared" si="101"/>
        <v/>
      </c>
      <c r="K1659" s="28" t="str">
        <f t="shared" si="102"/>
        <v/>
      </c>
      <c r="L1659" s="25" t="str">
        <f t="shared" si="103"/>
        <v/>
      </c>
    </row>
    <row r="1660" spans="2:12" ht="22.5" customHeight="1" x14ac:dyDescent="0.45">
      <c r="B1660" s="30">
        <f t="shared" si="100"/>
        <v>1652</v>
      </c>
      <c r="C1660" s="40"/>
      <c r="D1660" s="41"/>
      <c r="E1660" s="31" t="str">
        <f>IFERROR(IF(OR(確認書!$C$23="",D1660=""),"",確認書!$C$23),"")</f>
        <v/>
      </c>
      <c r="F1660" s="33" t="str">
        <f>IFERROR(VLOOKUP(E1660,リスト!$A$2:$E$49,2,FALSE),"")</f>
        <v/>
      </c>
      <c r="G1660" s="40"/>
      <c r="H1660" s="29"/>
      <c r="I1660" s="46"/>
      <c r="J1660" s="34" t="str">
        <f t="shared" si="101"/>
        <v/>
      </c>
      <c r="K1660" s="28" t="str">
        <f t="shared" si="102"/>
        <v/>
      </c>
      <c r="L1660" s="25" t="str">
        <f t="shared" si="103"/>
        <v/>
      </c>
    </row>
    <row r="1661" spans="2:12" ht="22.5" customHeight="1" x14ac:dyDescent="0.45">
      <c r="B1661" s="30">
        <f t="shared" si="100"/>
        <v>1653</v>
      </c>
      <c r="C1661" s="40"/>
      <c r="D1661" s="41"/>
      <c r="E1661" s="31" t="str">
        <f>IFERROR(IF(OR(確認書!$C$23="",D1661=""),"",確認書!$C$23),"")</f>
        <v/>
      </c>
      <c r="F1661" s="33" t="str">
        <f>IFERROR(VLOOKUP(E1661,リスト!$A$2:$E$49,2,FALSE),"")</f>
        <v/>
      </c>
      <c r="G1661" s="40"/>
      <c r="H1661" s="29"/>
      <c r="I1661" s="46"/>
      <c r="J1661" s="34" t="str">
        <f t="shared" si="101"/>
        <v/>
      </c>
      <c r="K1661" s="28" t="str">
        <f t="shared" si="102"/>
        <v/>
      </c>
      <c r="L1661" s="25" t="str">
        <f t="shared" si="103"/>
        <v/>
      </c>
    </row>
    <row r="1662" spans="2:12" ht="22.5" customHeight="1" x14ac:dyDescent="0.45">
      <c r="B1662" s="30">
        <f t="shared" si="100"/>
        <v>1654</v>
      </c>
      <c r="C1662" s="40"/>
      <c r="D1662" s="41"/>
      <c r="E1662" s="31" t="str">
        <f>IFERROR(IF(OR(確認書!$C$23="",D1662=""),"",確認書!$C$23),"")</f>
        <v/>
      </c>
      <c r="F1662" s="33" t="str">
        <f>IFERROR(VLOOKUP(E1662,リスト!$A$2:$E$49,2,FALSE),"")</f>
        <v/>
      </c>
      <c r="G1662" s="40"/>
      <c r="H1662" s="29"/>
      <c r="I1662" s="46"/>
      <c r="J1662" s="34" t="str">
        <f t="shared" si="101"/>
        <v/>
      </c>
      <c r="K1662" s="28" t="str">
        <f t="shared" si="102"/>
        <v/>
      </c>
      <c r="L1662" s="25" t="str">
        <f t="shared" si="103"/>
        <v/>
      </c>
    </row>
    <row r="1663" spans="2:12" ht="22.5" customHeight="1" x14ac:dyDescent="0.45">
      <c r="B1663" s="30">
        <f t="shared" si="100"/>
        <v>1655</v>
      </c>
      <c r="C1663" s="40"/>
      <c r="D1663" s="41"/>
      <c r="E1663" s="31" t="str">
        <f>IFERROR(IF(OR(確認書!$C$23="",D1663=""),"",確認書!$C$23),"")</f>
        <v/>
      </c>
      <c r="F1663" s="33" t="str">
        <f>IFERROR(VLOOKUP(E1663,リスト!$A$2:$E$49,2,FALSE),"")</f>
        <v/>
      </c>
      <c r="G1663" s="40"/>
      <c r="H1663" s="29"/>
      <c r="I1663" s="46"/>
      <c r="J1663" s="34" t="str">
        <f t="shared" si="101"/>
        <v/>
      </c>
      <c r="K1663" s="28" t="str">
        <f t="shared" si="102"/>
        <v/>
      </c>
      <c r="L1663" s="25" t="str">
        <f t="shared" si="103"/>
        <v/>
      </c>
    </row>
    <row r="1664" spans="2:12" ht="22.5" customHeight="1" x14ac:dyDescent="0.45">
      <c r="B1664" s="30">
        <f t="shared" si="100"/>
        <v>1656</v>
      </c>
      <c r="C1664" s="40"/>
      <c r="D1664" s="41"/>
      <c r="E1664" s="31" t="str">
        <f>IFERROR(IF(OR(確認書!$C$23="",D1664=""),"",確認書!$C$23),"")</f>
        <v/>
      </c>
      <c r="F1664" s="33" t="str">
        <f>IFERROR(VLOOKUP(E1664,リスト!$A$2:$E$49,2,FALSE),"")</f>
        <v/>
      </c>
      <c r="G1664" s="40"/>
      <c r="H1664" s="29"/>
      <c r="I1664" s="46"/>
      <c r="J1664" s="34" t="str">
        <f t="shared" si="101"/>
        <v/>
      </c>
      <c r="K1664" s="28" t="str">
        <f t="shared" si="102"/>
        <v/>
      </c>
      <c r="L1664" s="25" t="str">
        <f t="shared" si="103"/>
        <v/>
      </c>
    </row>
    <row r="1665" spans="2:12" ht="22.5" customHeight="1" x14ac:dyDescent="0.45">
      <c r="B1665" s="30">
        <f t="shared" si="100"/>
        <v>1657</v>
      </c>
      <c r="C1665" s="40"/>
      <c r="D1665" s="41"/>
      <c r="E1665" s="31" t="str">
        <f>IFERROR(IF(OR(確認書!$C$23="",D1665=""),"",確認書!$C$23),"")</f>
        <v/>
      </c>
      <c r="F1665" s="33" t="str">
        <f>IFERROR(VLOOKUP(E1665,リスト!$A$2:$E$49,2,FALSE),"")</f>
        <v/>
      </c>
      <c r="G1665" s="40"/>
      <c r="H1665" s="29"/>
      <c r="I1665" s="46"/>
      <c r="J1665" s="34" t="str">
        <f t="shared" si="101"/>
        <v/>
      </c>
      <c r="K1665" s="28" t="str">
        <f t="shared" si="102"/>
        <v/>
      </c>
      <c r="L1665" s="25" t="str">
        <f t="shared" si="103"/>
        <v/>
      </c>
    </row>
    <row r="1666" spans="2:12" ht="22.5" customHeight="1" x14ac:dyDescent="0.45">
      <c r="B1666" s="30">
        <f t="shared" si="100"/>
        <v>1658</v>
      </c>
      <c r="C1666" s="40"/>
      <c r="D1666" s="41"/>
      <c r="E1666" s="31" t="str">
        <f>IFERROR(IF(OR(確認書!$C$23="",D1666=""),"",確認書!$C$23),"")</f>
        <v/>
      </c>
      <c r="F1666" s="33" t="str">
        <f>IFERROR(VLOOKUP(E1666,リスト!$A$2:$E$49,2,FALSE),"")</f>
        <v/>
      </c>
      <c r="G1666" s="40"/>
      <c r="H1666" s="29"/>
      <c r="I1666" s="46"/>
      <c r="J1666" s="34" t="str">
        <f t="shared" si="101"/>
        <v/>
      </c>
      <c r="K1666" s="28" t="str">
        <f t="shared" si="102"/>
        <v/>
      </c>
      <c r="L1666" s="25" t="str">
        <f t="shared" si="103"/>
        <v/>
      </c>
    </row>
    <row r="1667" spans="2:12" ht="22.5" customHeight="1" x14ac:dyDescent="0.45">
      <c r="B1667" s="30">
        <f t="shared" si="100"/>
        <v>1659</v>
      </c>
      <c r="C1667" s="40"/>
      <c r="D1667" s="41"/>
      <c r="E1667" s="31" t="str">
        <f>IFERROR(IF(OR(確認書!$C$23="",D1667=""),"",確認書!$C$23),"")</f>
        <v/>
      </c>
      <c r="F1667" s="33" t="str">
        <f>IFERROR(VLOOKUP(E1667,リスト!$A$2:$E$49,2,FALSE),"")</f>
        <v/>
      </c>
      <c r="G1667" s="40"/>
      <c r="H1667" s="29"/>
      <c r="I1667" s="46"/>
      <c r="J1667" s="34" t="str">
        <f t="shared" si="101"/>
        <v/>
      </c>
      <c r="K1667" s="28" t="str">
        <f t="shared" si="102"/>
        <v/>
      </c>
      <c r="L1667" s="25" t="str">
        <f t="shared" si="103"/>
        <v/>
      </c>
    </row>
    <row r="1668" spans="2:12" ht="22.5" customHeight="1" x14ac:dyDescent="0.45">
      <c r="B1668" s="30">
        <f t="shared" si="100"/>
        <v>1660</v>
      </c>
      <c r="C1668" s="40"/>
      <c r="D1668" s="41"/>
      <c r="E1668" s="31" t="str">
        <f>IFERROR(IF(OR(確認書!$C$23="",D1668=""),"",確認書!$C$23),"")</f>
        <v/>
      </c>
      <c r="F1668" s="33" t="str">
        <f>IFERROR(VLOOKUP(E1668,リスト!$A$2:$E$49,2,FALSE),"")</f>
        <v/>
      </c>
      <c r="G1668" s="40"/>
      <c r="H1668" s="29"/>
      <c r="I1668" s="46"/>
      <c r="J1668" s="34" t="str">
        <f t="shared" si="101"/>
        <v/>
      </c>
      <c r="K1668" s="28" t="str">
        <f t="shared" si="102"/>
        <v/>
      </c>
      <c r="L1668" s="25" t="str">
        <f t="shared" si="103"/>
        <v/>
      </c>
    </row>
    <row r="1669" spans="2:12" ht="22.5" customHeight="1" x14ac:dyDescent="0.45">
      <c r="B1669" s="30">
        <f t="shared" si="100"/>
        <v>1661</v>
      </c>
      <c r="C1669" s="40"/>
      <c r="D1669" s="41"/>
      <c r="E1669" s="31" t="str">
        <f>IFERROR(IF(OR(確認書!$C$23="",D1669=""),"",確認書!$C$23),"")</f>
        <v/>
      </c>
      <c r="F1669" s="33" t="str">
        <f>IFERROR(VLOOKUP(E1669,リスト!$A$2:$E$49,2,FALSE),"")</f>
        <v/>
      </c>
      <c r="G1669" s="40"/>
      <c r="H1669" s="29"/>
      <c r="I1669" s="46"/>
      <c r="J1669" s="34" t="str">
        <f t="shared" si="101"/>
        <v/>
      </c>
      <c r="K1669" s="28" t="str">
        <f t="shared" si="102"/>
        <v/>
      </c>
      <c r="L1669" s="25" t="str">
        <f t="shared" si="103"/>
        <v/>
      </c>
    </row>
    <row r="1670" spans="2:12" ht="22.5" customHeight="1" x14ac:dyDescent="0.45">
      <c r="B1670" s="30">
        <f t="shared" si="100"/>
        <v>1662</v>
      </c>
      <c r="C1670" s="40"/>
      <c r="D1670" s="41"/>
      <c r="E1670" s="31" t="str">
        <f>IFERROR(IF(OR(確認書!$C$23="",D1670=""),"",確認書!$C$23),"")</f>
        <v/>
      </c>
      <c r="F1670" s="33" t="str">
        <f>IFERROR(VLOOKUP(E1670,リスト!$A$2:$E$49,2,FALSE),"")</f>
        <v/>
      </c>
      <c r="G1670" s="40"/>
      <c r="H1670" s="29"/>
      <c r="I1670" s="46"/>
      <c r="J1670" s="34" t="str">
        <f t="shared" si="101"/>
        <v/>
      </c>
      <c r="K1670" s="28" t="str">
        <f t="shared" si="102"/>
        <v/>
      </c>
      <c r="L1670" s="25" t="str">
        <f t="shared" si="103"/>
        <v/>
      </c>
    </row>
    <row r="1671" spans="2:12" ht="22.5" customHeight="1" x14ac:dyDescent="0.45">
      <c r="B1671" s="30">
        <f t="shared" si="100"/>
        <v>1663</v>
      </c>
      <c r="C1671" s="40"/>
      <c r="D1671" s="41"/>
      <c r="E1671" s="31" t="str">
        <f>IFERROR(IF(OR(確認書!$C$23="",D1671=""),"",確認書!$C$23),"")</f>
        <v/>
      </c>
      <c r="F1671" s="33" t="str">
        <f>IFERROR(VLOOKUP(E1671,リスト!$A$2:$E$49,2,FALSE),"")</f>
        <v/>
      </c>
      <c r="G1671" s="40"/>
      <c r="H1671" s="29"/>
      <c r="I1671" s="46"/>
      <c r="J1671" s="34" t="str">
        <f t="shared" si="101"/>
        <v/>
      </c>
      <c r="K1671" s="28" t="str">
        <f t="shared" si="102"/>
        <v/>
      </c>
      <c r="L1671" s="25" t="str">
        <f t="shared" si="103"/>
        <v/>
      </c>
    </row>
    <row r="1672" spans="2:12" ht="22.5" customHeight="1" x14ac:dyDescent="0.45">
      <c r="B1672" s="30">
        <f t="shared" si="100"/>
        <v>1664</v>
      </c>
      <c r="C1672" s="40"/>
      <c r="D1672" s="41"/>
      <c r="E1672" s="31" t="str">
        <f>IFERROR(IF(OR(確認書!$C$23="",D1672=""),"",確認書!$C$23),"")</f>
        <v/>
      </c>
      <c r="F1672" s="33" t="str">
        <f>IFERROR(VLOOKUP(E1672,リスト!$A$2:$E$49,2,FALSE),"")</f>
        <v/>
      </c>
      <c r="G1672" s="40"/>
      <c r="H1672" s="29"/>
      <c r="I1672" s="46"/>
      <c r="J1672" s="34" t="str">
        <f t="shared" si="101"/>
        <v/>
      </c>
      <c r="K1672" s="28" t="str">
        <f t="shared" si="102"/>
        <v/>
      </c>
      <c r="L1672" s="25" t="str">
        <f t="shared" si="103"/>
        <v/>
      </c>
    </row>
    <row r="1673" spans="2:12" ht="22.5" customHeight="1" x14ac:dyDescent="0.45">
      <c r="B1673" s="30">
        <f t="shared" si="100"/>
        <v>1665</v>
      </c>
      <c r="C1673" s="40"/>
      <c r="D1673" s="41"/>
      <c r="E1673" s="31" t="str">
        <f>IFERROR(IF(OR(確認書!$C$23="",D1673=""),"",確認書!$C$23),"")</f>
        <v/>
      </c>
      <c r="F1673" s="33" t="str">
        <f>IFERROR(VLOOKUP(E1673,リスト!$A$2:$E$49,2,FALSE),"")</f>
        <v/>
      </c>
      <c r="G1673" s="40"/>
      <c r="H1673" s="29"/>
      <c r="I1673" s="46"/>
      <c r="J1673" s="34" t="str">
        <f t="shared" si="101"/>
        <v/>
      </c>
      <c r="K1673" s="28" t="str">
        <f t="shared" si="102"/>
        <v/>
      </c>
      <c r="L1673" s="25" t="str">
        <f t="shared" si="103"/>
        <v/>
      </c>
    </row>
    <row r="1674" spans="2:12" ht="22.5" customHeight="1" x14ac:dyDescent="0.45">
      <c r="B1674" s="30">
        <f t="shared" ref="B1674:B1737" si="104">ROW()-8</f>
        <v>1666</v>
      </c>
      <c r="C1674" s="40"/>
      <c r="D1674" s="41"/>
      <c r="E1674" s="31" t="str">
        <f>IFERROR(IF(OR(確認書!$C$23="",D1674=""),"",確認書!$C$23),"")</f>
        <v/>
      </c>
      <c r="F1674" s="33" t="str">
        <f>IFERROR(VLOOKUP(E1674,リスト!$A$2:$E$49,2,FALSE),"")</f>
        <v/>
      </c>
      <c r="G1674" s="40"/>
      <c r="H1674" s="29"/>
      <c r="I1674" s="46"/>
      <c r="J1674" s="34" t="str">
        <f t="shared" ref="J1674:J1737" si="105">IF(COUNTBLANK(G1674:I1674)=3, "",
 IF(G1674="3.時間給", IF(H1674="", "", H1674),
 IF(OR(G1674="1.月給", G1674="2.日給"),
   IF(OR(H1674="", I1674=""), "", ROUND(H1674/I1674,0)),
 "")))</f>
        <v/>
      </c>
      <c r="K1674" s="28" t="str">
        <f t="shared" ref="K1674:K1737" si="106">IF(OR(E1674="", F1674=""), "",
 IF(NOT(ISNUMBER(J1674)), "",
 IF(J1674&lt;F1674, "×（法定外・特例等対象外です）", "〇")))</f>
        <v/>
      </c>
      <c r="L1674" s="25" t="str">
        <f t="shared" ref="L1674:L1737" si="107">IF(COUNTBLANK(D1674:J1674)=7, "",
 IF(D1674="", "←D列に従業員名を姓名（フルネーム）で入力してください。誤変換にお気を付け下さい。",
 IF(G1674="", "←G列に1.月給～3.時間給を入力してください",
 IF(H1674="", "←H列に金額を入力してください",
 IF(NOT(ISNUMBER(H1674)), "←H列の金額は半角数字で入力してください",
 IF(G1674="3.時間給", "",
 IF(I1674="", "←I列に労働時間を入力してください",
 IF(NOT(ISNUMBER(I1674)), "←I列の労働時間は半角数字で入力してください", ""))))))))</f>
        <v/>
      </c>
    </row>
    <row r="1675" spans="2:12" ht="22.5" customHeight="1" x14ac:dyDescent="0.45">
      <c r="B1675" s="30">
        <f t="shared" si="104"/>
        <v>1667</v>
      </c>
      <c r="C1675" s="40"/>
      <c r="D1675" s="41"/>
      <c r="E1675" s="31" t="str">
        <f>IFERROR(IF(OR(確認書!$C$23="",D1675=""),"",確認書!$C$23),"")</f>
        <v/>
      </c>
      <c r="F1675" s="33" t="str">
        <f>IFERROR(VLOOKUP(E1675,リスト!$A$2:$E$49,2,FALSE),"")</f>
        <v/>
      </c>
      <c r="G1675" s="40"/>
      <c r="H1675" s="29"/>
      <c r="I1675" s="46"/>
      <c r="J1675" s="34" t="str">
        <f t="shared" si="105"/>
        <v/>
      </c>
      <c r="K1675" s="28" t="str">
        <f t="shared" si="106"/>
        <v/>
      </c>
      <c r="L1675" s="25" t="str">
        <f t="shared" si="107"/>
        <v/>
      </c>
    </row>
    <row r="1676" spans="2:12" ht="22.5" customHeight="1" x14ac:dyDescent="0.45">
      <c r="B1676" s="30">
        <f t="shared" si="104"/>
        <v>1668</v>
      </c>
      <c r="C1676" s="40"/>
      <c r="D1676" s="41"/>
      <c r="E1676" s="31" t="str">
        <f>IFERROR(IF(OR(確認書!$C$23="",D1676=""),"",確認書!$C$23),"")</f>
        <v/>
      </c>
      <c r="F1676" s="33" t="str">
        <f>IFERROR(VLOOKUP(E1676,リスト!$A$2:$E$49,2,FALSE),"")</f>
        <v/>
      </c>
      <c r="G1676" s="40"/>
      <c r="H1676" s="29"/>
      <c r="I1676" s="46"/>
      <c r="J1676" s="34" t="str">
        <f t="shared" si="105"/>
        <v/>
      </c>
      <c r="K1676" s="28" t="str">
        <f t="shared" si="106"/>
        <v/>
      </c>
      <c r="L1676" s="25" t="str">
        <f t="shared" si="107"/>
        <v/>
      </c>
    </row>
    <row r="1677" spans="2:12" ht="22.5" customHeight="1" x14ac:dyDescent="0.45">
      <c r="B1677" s="30">
        <f t="shared" si="104"/>
        <v>1669</v>
      </c>
      <c r="C1677" s="40"/>
      <c r="D1677" s="41"/>
      <c r="E1677" s="31" t="str">
        <f>IFERROR(IF(OR(確認書!$C$23="",D1677=""),"",確認書!$C$23),"")</f>
        <v/>
      </c>
      <c r="F1677" s="33" t="str">
        <f>IFERROR(VLOOKUP(E1677,リスト!$A$2:$E$49,2,FALSE),"")</f>
        <v/>
      </c>
      <c r="G1677" s="40"/>
      <c r="H1677" s="29"/>
      <c r="I1677" s="46"/>
      <c r="J1677" s="34" t="str">
        <f t="shared" si="105"/>
        <v/>
      </c>
      <c r="K1677" s="28" t="str">
        <f t="shared" si="106"/>
        <v/>
      </c>
      <c r="L1677" s="25" t="str">
        <f t="shared" si="107"/>
        <v/>
      </c>
    </row>
    <row r="1678" spans="2:12" ht="22.5" customHeight="1" x14ac:dyDescent="0.45">
      <c r="B1678" s="30">
        <f t="shared" si="104"/>
        <v>1670</v>
      </c>
      <c r="C1678" s="40"/>
      <c r="D1678" s="41"/>
      <c r="E1678" s="31" t="str">
        <f>IFERROR(IF(OR(確認書!$C$23="",D1678=""),"",確認書!$C$23),"")</f>
        <v/>
      </c>
      <c r="F1678" s="33" t="str">
        <f>IFERROR(VLOOKUP(E1678,リスト!$A$2:$E$49,2,FALSE),"")</f>
        <v/>
      </c>
      <c r="G1678" s="40"/>
      <c r="H1678" s="29"/>
      <c r="I1678" s="46"/>
      <c r="J1678" s="34" t="str">
        <f t="shared" si="105"/>
        <v/>
      </c>
      <c r="K1678" s="28" t="str">
        <f t="shared" si="106"/>
        <v/>
      </c>
      <c r="L1678" s="25" t="str">
        <f t="shared" si="107"/>
        <v/>
      </c>
    </row>
    <row r="1679" spans="2:12" ht="22.5" customHeight="1" x14ac:dyDescent="0.45">
      <c r="B1679" s="30">
        <f t="shared" si="104"/>
        <v>1671</v>
      </c>
      <c r="C1679" s="40"/>
      <c r="D1679" s="41"/>
      <c r="E1679" s="31" t="str">
        <f>IFERROR(IF(OR(確認書!$C$23="",D1679=""),"",確認書!$C$23),"")</f>
        <v/>
      </c>
      <c r="F1679" s="33" t="str">
        <f>IFERROR(VLOOKUP(E1679,リスト!$A$2:$E$49,2,FALSE),"")</f>
        <v/>
      </c>
      <c r="G1679" s="40"/>
      <c r="H1679" s="29"/>
      <c r="I1679" s="46"/>
      <c r="J1679" s="34" t="str">
        <f t="shared" si="105"/>
        <v/>
      </c>
      <c r="K1679" s="28" t="str">
        <f t="shared" si="106"/>
        <v/>
      </c>
      <c r="L1679" s="25" t="str">
        <f t="shared" si="107"/>
        <v/>
      </c>
    </row>
    <row r="1680" spans="2:12" ht="22.5" customHeight="1" x14ac:dyDescent="0.45">
      <c r="B1680" s="30">
        <f t="shared" si="104"/>
        <v>1672</v>
      </c>
      <c r="C1680" s="40"/>
      <c r="D1680" s="41"/>
      <c r="E1680" s="31" t="str">
        <f>IFERROR(IF(OR(確認書!$C$23="",D1680=""),"",確認書!$C$23),"")</f>
        <v/>
      </c>
      <c r="F1680" s="33" t="str">
        <f>IFERROR(VLOOKUP(E1680,リスト!$A$2:$E$49,2,FALSE),"")</f>
        <v/>
      </c>
      <c r="G1680" s="40"/>
      <c r="H1680" s="29"/>
      <c r="I1680" s="46"/>
      <c r="J1680" s="34" t="str">
        <f t="shared" si="105"/>
        <v/>
      </c>
      <c r="K1680" s="28" t="str">
        <f t="shared" si="106"/>
        <v/>
      </c>
      <c r="L1680" s="25" t="str">
        <f t="shared" si="107"/>
        <v/>
      </c>
    </row>
    <row r="1681" spans="2:12" ht="22.5" customHeight="1" x14ac:dyDescent="0.45">
      <c r="B1681" s="30">
        <f t="shared" si="104"/>
        <v>1673</v>
      </c>
      <c r="C1681" s="40"/>
      <c r="D1681" s="41"/>
      <c r="E1681" s="31" t="str">
        <f>IFERROR(IF(OR(確認書!$C$23="",D1681=""),"",確認書!$C$23),"")</f>
        <v/>
      </c>
      <c r="F1681" s="33" t="str">
        <f>IFERROR(VLOOKUP(E1681,リスト!$A$2:$E$49,2,FALSE),"")</f>
        <v/>
      </c>
      <c r="G1681" s="40"/>
      <c r="H1681" s="29"/>
      <c r="I1681" s="46"/>
      <c r="J1681" s="34" t="str">
        <f t="shared" si="105"/>
        <v/>
      </c>
      <c r="K1681" s="28" t="str">
        <f t="shared" si="106"/>
        <v/>
      </c>
      <c r="L1681" s="25" t="str">
        <f t="shared" si="107"/>
        <v/>
      </c>
    </row>
    <row r="1682" spans="2:12" ht="22.5" customHeight="1" x14ac:dyDescent="0.45">
      <c r="B1682" s="30">
        <f t="shared" si="104"/>
        <v>1674</v>
      </c>
      <c r="C1682" s="40"/>
      <c r="D1682" s="41"/>
      <c r="E1682" s="31" t="str">
        <f>IFERROR(IF(OR(確認書!$C$23="",D1682=""),"",確認書!$C$23),"")</f>
        <v/>
      </c>
      <c r="F1682" s="33" t="str">
        <f>IFERROR(VLOOKUP(E1682,リスト!$A$2:$E$49,2,FALSE),"")</f>
        <v/>
      </c>
      <c r="G1682" s="40"/>
      <c r="H1682" s="29"/>
      <c r="I1682" s="46"/>
      <c r="J1682" s="34" t="str">
        <f t="shared" si="105"/>
        <v/>
      </c>
      <c r="K1682" s="28" t="str">
        <f t="shared" si="106"/>
        <v/>
      </c>
      <c r="L1682" s="25" t="str">
        <f t="shared" si="107"/>
        <v/>
      </c>
    </row>
    <row r="1683" spans="2:12" ht="22.5" customHeight="1" x14ac:dyDescent="0.45">
      <c r="B1683" s="30">
        <f t="shared" si="104"/>
        <v>1675</v>
      </c>
      <c r="C1683" s="40"/>
      <c r="D1683" s="41"/>
      <c r="E1683" s="31" t="str">
        <f>IFERROR(IF(OR(確認書!$C$23="",D1683=""),"",確認書!$C$23),"")</f>
        <v/>
      </c>
      <c r="F1683" s="33" t="str">
        <f>IFERROR(VLOOKUP(E1683,リスト!$A$2:$E$49,2,FALSE),"")</f>
        <v/>
      </c>
      <c r="G1683" s="40"/>
      <c r="H1683" s="29"/>
      <c r="I1683" s="46"/>
      <c r="J1683" s="34" t="str">
        <f t="shared" si="105"/>
        <v/>
      </c>
      <c r="K1683" s="28" t="str">
        <f t="shared" si="106"/>
        <v/>
      </c>
      <c r="L1683" s="25" t="str">
        <f t="shared" si="107"/>
        <v/>
      </c>
    </row>
    <row r="1684" spans="2:12" ht="22.5" customHeight="1" x14ac:dyDescent="0.45">
      <c r="B1684" s="30">
        <f t="shared" si="104"/>
        <v>1676</v>
      </c>
      <c r="C1684" s="40"/>
      <c r="D1684" s="41"/>
      <c r="E1684" s="31" t="str">
        <f>IFERROR(IF(OR(確認書!$C$23="",D1684=""),"",確認書!$C$23),"")</f>
        <v/>
      </c>
      <c r="F1684" s="33" t="str">
        <f>IFERROR(VLOOKUP(E1684,リスト!$A$2:$E$49,2,FALSE),"")</f>
        <v/>
      </c>
      <c r="G1684" s="40"/>
      <c r="H1684" s="29"/>
      <c r="I1684" s="46"/>
      <c r="J1684" s="34" t="str">
        <f t="shared" si="105"/>
        <v/>
      </c>
      <c r="K1684" s="28" t="str">
        <f t="shared" si="106"/>
        <v/>
      </c>
      <c r="L1684" s="25" t="str">
        <f t="shared" si="107"/>
        <v/>
      </c>
    </row>
    <row r="1685" spans="2:12" ht="22.5" customHeight="1" x14ac:dyDescent="0.45">
      <c r="B1685" s="30">
        <f t="shared" si="104"/>
        <v>1677</v>
      </c>
      <c r="C1685" s="40"/>
      <c r="D1685" s="41"/>
      <c r="E1685" s="31" t="str">
        <f>IFERROR(IF(OR(確認書!$C$23="",D1685=""),"",確認書!$C$23),"")</f>
        <v/>
      </c>
      <c r="F1685" s="33" t="str">
        <f>IFERROR(VLOOKUP(E1685,リスト!$A$2:$E$49,2,FALSE),"")</f>
        <v/>
      </c>
      <c r="G1685" s="40"/>
      <c r="H1685" s="29"/>
      <c r="I1685" s="46"/>
      <c r="J1685" s="34" t="str">
        <f t="shared" si="105"/>
        <v/>
      </c>
      <c r="K1685" s="28" t="str">
        <f t="shared" si="106"/>
        <v/>
      </c>
      <c r="L1685" s="25" t="str">
        <f t="shared" si="107"/>
        <v/>
      </c>
    </row>
    <row r="1686" spans="2:12" ht="22.5" customHeight="1" x14ac:dyDescent="0.45">
      <c r="B1686" s="30">
        <f t="shared" si="104"/>
        <v>1678</v>
      </c>
      <c r="C1686" s="40"/>
      <c r="D1686" s="41"/>
      <c r="E1686" s="31" t="str">
        <f>IFERROR(IF(OR(確認書!$C$23="",D1686=""),"",確認書!$C$23),"")</f>
        <v/>
      </c>
      <c r="F1686" s="33" t="str">
        <f>IFERROR(VLOOKUP(E1686,リスト!$A$2:$E$49,2,FALSE),"")</f>
        <v/>
      </c>
      <c r="G1686" s="40"/>
      <c r="H1686" s="29"/>
      <c r="I1686" s="46"/>
      <c r="J1686" s="34" t="str">
        <f t="shared" si="105"/>
        <v/>
      </c>
      <c r="K1686" s="28" t="str">
        <f t="shared" si="106"/>
        <v/>
      </c>
      <c r="L1686" s="25" t="str">
        <f t="shared" si="107"/>
        <v/>
      </c>
    </row>
    <row r="1687" spans="2:12" ht="22.5" customHeight="1" x14ac:dyDescent="0.45">
      <c r="B1687" s="30">
        <f t="shared" si="104"/>
        <v>1679</v>
      </c>
      <c r="C1687" s="40"/>
      <c r="D1687" s="41"/>
      <c r="E1687" s="31" t="str">
        <f>IFERROR(IF(OR(確認書!$C$23="",D1687=""),"",確認書!$C$23),"")</f>
        <v/>
      </c>
      <c r="F1687" s="33" t="str">
        <f>IFERROR(VLOOKUP(E1687,リスト!$A$2:$E$49,2,FALSE),"")</f>
        <v/>
      </c>
      <c r="G1687" s="40"/>
      <c r="H1687" s="29"/>
      <c r="I1687" s="46"/>
      <c r="J1687" s="34" t="str">
        <f t="shared" si="105"/>
        <v/>
      </c>
      <c r="K1687" s="28" t="str">
        <f t="shared" si="106"/>
        <v/>
      </c>
      <c r="L1687" s="25" t="str">
        <f t="shared" si="107"/>
        <v/>
      </c>
    </row>
    <row r="1688" spans="2:12" ht="22.5" customHeight="1" x14ac:dyDescent="0.45">
      <c r="B1688" s="30">
        <f t="shared" si="104"/>
        <v>1680</v>
      </c>
      <c r="C1688" s="40"/>
      <c r="D1688" s="41"/>
      <c r="E1688" s="31" t="str">
        <f>IFERROR(IF(OR(確認書!$C$23="",D1688=""),"",確認書!$C$23),"")</f>
        <v/>
      </c>
      <c r="F1688" s="33" t="str">
        <f>IFERROR(VLOOKUP(E1688,リスト!$A$2:$E$49,2,FALSE),"")</f>
        <v/>
      </c>
      <c r="G1688" s="40"/>
      <c r="H1688" s="29"/>
      <c r="I1688" s="46"/>
      <c r="J1688" s="34" t="str">
        <f t="shared" si="105"/>
        <v/>
      </c>
      <c r="K1688" s="28" t="str">
        <f t="shared" si="106"/>
        <v/>
      </c>
      <c r="L1688" s="25" t="str">
        <f t="shared" si="107"/>
        <v/>
      </c>
    </row>
    <row r="1689" spans="2:12" ht="22.5" customHeight="1" x14ac:dyDescent="0.45">
      <c r="B1689" s="30">
        <f t="shared" si="104"/>
        <v>1681</v>
      </c>
      <c r="C1689" s="40"/>
      <c r="D1689" s="41"/>
      <c r="E1689" s="31" t="str">
        <f>IFERROR(IF(OR(確認書!$C$23="",D1689=""),"",確認書!$C$23),"")</f>
        <v/>
      </c>
      <c r="F1689" s="33" t="str">
        <f>IFERROR(VLOOKUP(E1689,リスト!$A$2:$E$49,2,FALSE),"")</f>
        <v/>
      </c>
      <c r="G1689" s="40"/>
      <c r="H1689" s="29"/>
      <c r="I1689" s="46"/>
      <c r="J1689" s="34" t="str">
        <f t="shared" si="105"/>
        <v/>
      </c>
      <c r="K1689" s="28" t="str">
        <f t="shared" si="106"/>
        <v/>
      </c>
      <c r="L1689" s="25" t="str">
        <f t="shared" si="107"/>
        <v/>
      </c>
    </row>
    <row r="1690" spans="2:12" ht="22.5" customHeight="1" x14ac:dyDescent="0.45">
      <c r="B1690" s="30">
        <f t="shared" si="104"/>
        <v>1682</v>
      </c>
      <c r="C1690" s="40"/>
      <c r="D1690" s="41"/>
      <c r="E1690" s="31" t="str">
        <f>IFERROR(IF(OR(確認書!$C$23="",D1690=""),"",確認書!$C$23),"")</f>
        <v/>
      </c>
      <c r="F1690" s="33" t="str">
        <f>IFERROR(VLOOKUP(E1690,リスト!$A$2:$E$49,2,FALSE),"")</f>
        <v/>
      </c>
      <c r="G1690" s="40"/>
      <c r="H1690" s="29"/>
      <c r="I1690" s="46"/>
      <c r="J1690" s="34" t="str">
        <f t="shared" si="105"/>
        <v/>
      </c>
      <c r="K1690" s="28" t="str">
        <f t="shared" si="106"/>
        <v/>
      </c>
      <c r="L1690" s="25" t="str">
        <f t="shared" si="107"/>
        <v/>
      </c>
    </row>
    <row r="1691" spans="2:12" ht="22.5" customHeight="1" x14ac:dyDescent="0.45">
      <c r="B1691" s="30">
        <f t="shared" si="104"/>
        <v>1683</v>
      </c>
      <c r="C1691" s="40"/>
      <c r="D1691" s="41"/>
      <c r="E1691" s="31" t="str">
        <f>IFERROR(IF(OR(確認書!$C$23="",D1691=""),"",確認書!$C$23),"")</f>
        <v/>
      </c>
      <c r="F1691" s="33" t="str">
        <f>IFERROR(VLOOKUP(E1691,リスト!$A$2:$E$49,2,FALSE),"")</f>
        <v/>
      </c>
      <c r="G1691" s="40"/>
      <c r="H1691" s="29"/>
      <c r="I1691" s="46"/>
      <c r="J1691" s="34" t="str">
        <f t="shared" si="105"/>
        <v/>
      </c>
      <c r="K1691" s="28" t="str">
        <f t="shared" si="106"/>
        <v/>
      </c>
      <c r="L1691" s="25" t="str">
        <f t="shared" si="107"/>
        <v/>
      </c>
    </row>
    <row r="1692" spans="2:12" ht="22.5" customHeight="1" x14ac:dyDescent="0.45">
      <c r="B1692" s="30">
        <f t="shared" si="104"/>
        <v>1684</v>
      </c>
      <c r="C1692" s="40"/>
      <c r="D1692" s="41"/>
      <c r="E1692" s="31" t="str">
        <f>IFERROR(IF(OR(確認書!$C$23="",D1692=""),"",確認書!$C$23),"")</f>
        <v/>
      </c>
      <c r="F1692" s="33" t="str">
        <f>IFERROR(VLOOKUP(E1692,リスト!$A$2:$E$49,2,FALSE),"")</f>
        <v/>
      </c>
      <c r="G1692" s="40"/>
      <c r="H1692" s="29"/>
      <c r="I1692" s="46"/>
      <c r="J1692" s="34" t="str">
        <f t="shared" si="105"/>
        <v/>
      </c>
      <c r="K1692" s="28" t="str">
        <f t="shared" si="106"/>
        <v/>
      </c>
      <c r="L1692" s="25" t="str">
        <f t="shared" si="107"/>
        <v/>
      </c>
    </row>
    <row r="1693" spans="2:12" ht="22.5" customHeight="1" x14ac:dyDescent="0.45">
      <c r="B1693" s="30">
        <f t="shared" si="104"/>
        <v>1685</v>
      </c>
      <c r="C1693" s="40"/>
      <c r="D1693" s="41"/>
      <c r="E1693" s="31" t="str">
        <f>IFERROR(IF(OR(確認書!$C$23="",D1693=""),"",確認書!$C$23),"")</f>
        <v/>
      </c>
      <c r="F1693" s="33" t="str">
        <f>IFERROR(VLOOKUP(E1693,リスト!$A$2:$E$49,2,FALSE),"")</f>
        <v/>
      </c>
      <c r="G1693" s="40"/>
      <c r="H1693" s="29"/>
      <c r="I1693" s="46"/>
      <c r="J1693" s="34" t="str">
        <f t="shared" si="105"/>
        <v/>
      </c>
      <c r="K1693" s="28" t="str">
        <f t="shared" si="106"/>
        <v/>
      </c>
      <c r="L1693" s="25" t="str">
        <f t="shared" si="107"/>
        <v/>
      </c>
    </row>
    <row r="1694" spans="2:12" ht="22.5" customHeight="1" x14ac:dyDescent="0.45">
      <c r="B1694" s="30">
        <f t="shared" si="104"/>
        <v>1686</v>
      </c>
      <c r="C1694" s="40"/>
      <c r="D1694" s="41"/>
      <c r="E1694" s="31" t="str">
        <f>IFERROR(IF(OR(確認書!$C$23="",D1694=""),"",確認書!$C$23),"")</f>
        <v/>
      </c>
      <c r="F1694" s="33" t="str">
        <f>IFERROR(VLOOKUP(E1694,リスト!$A$2:$E$49,2,FALSE),"")</f>
        <v/>
      </c>
      <c r="G1694" s="40"/>
      <c r="H1694" s="29"/>
      <c r="I1694" s="46"/>
      <c r="J1694" s="34" t="str">
        <f t="shared" si="105"/>
        <v/>
      </c>
      <c r="K1694" s="28" t="str">
        <f t="shared" si="106"/>
        <v/>
      </c>
      <c r="L1694" s="25" t="str">
        <f t="shared" si="107"/>
        <v/>
      </c>
    </row>
    <row r="1695" spans="2:12" ht="22.5" customHeight="1" x14ac:dyDescent="0.45">
      <c r="B1695" s="30">
        <f t="shared" si="104"/>
        <v>1687</v>
      </c>
      <c r="C1695" s="40"/>
      <c r="D1695" s="41"/>
      <c r="E1695" s="31" t="str">
        <f>IFERROR(IF(OR(確認書!$C$23="",D1695=""),"",確認書!$C$23),"")</f>
        <v/>
      </c>
      <c r="F1695" s="33" t="str">
        <f>IFERROR(VLOOKUP(E1695,リスト!$A$2:$E$49,2,FALSE),"")</f>
        <v/>
      </c>
      <c r="G1695" s="40"/>
      <c r="H1695" s="29"/>
      <c r="I1695" s="46"/>
      <c r="J1695" s="34" t="str">
        <f t="shared" si="105"/>
        <v/>
      </c>
      <c r="K1695" s="28" t="str">
        <f t="shared" si="106"/>
        <v/>
      </c>
      <c r="L1695" s="25" t="str">
        <f t="shared" si="107"/>
        <v/>
      </c>
    </row>
    <row r="1696" spans="2:12" ht="22.5" customHeight="1" x14ac:dyDescent="0.45">
      <c r="B1696" s="30">
        <f t="shared" si="104"/>
        <v>1688</v>
      </c>
      <c r="C1696" s="40"/>
      <c r="D1696" s="41"/>
      <c r="E1696" s="31" t="str">
        <f>IFERROR(IF(OR(確認書!$C$23="",D1696=""),"",確認書!$C$23),"")</f>
        <v/>
      </c>
      <c r="F1696" s="33" t="str">
        <f>IFERROR(VLOOKUP(E1696,リスト!$A$2:$E$49,2,FALSE),"")</f>
        <v/>
      </c>
      <c r="G1696" s="40"/>
      <c r="H1696" s="29"/>
      <c r="I1696" s="46"/>
      <c r="J1696" s="34" t="str">
        <f t="shared" si="105"/>
        <v/>
      </c>
      <c r="K1696" s="28" t="str">
        <f t="shared" si="106"/>
        <v/>
      </c>
      <c r="L1696" s="25" t="str">
        <f t="shared" si="107"/>
        <v/>
      </c>
    </row>
    <row r="1697" spans="2:12" ht="22.5" customHeight="1" x14ac:dyDescent="0.45">
      <c r="B1697" s="30">
        <f t="shared" si="104"/>
        <v>1689</v>
      </c>
      <c r="C1697" s="40"/>
      <c r="D1697" s="41"/>
      <c r="E1697" s="31" t="str">
        <f>IFERROR(IF(OR(確認書!$C$23="",D1697=""),"",確認書!$C$23),"")</f>
        <v/>
      </c>
      <c r="F1697" s="33" t="str">
        <f>IFERROR(VLOOKUP(E1697,リスト!$A$2:$E$49,2,FALSE),"")</f>
        <v/>
      </c>
      <c r="G1697" s="40"/>
      <c r="H1697" s="29"/>
      <c r="I1697" s="46"/>
      <c r="J1697" s="34" t="str">
        <f t="shared" si="105"/>
        <v/>
      </c>
      <c r="K1697" s="28" t="str">
        <f t="shared" si="106"/>
        <v/>
      </c>
      <c r="L1697" s="25" t="str">
        <f t="shared" si="107"/>
        <v/>
      </c>
    </row>
    <row r="1698" spans="2:12" ht="22.5" customHeight="1" x14ac:dyDescent="0.45">
      <c r="B1698" s="30">
        <f t="shared" si="104"/>
        <v>1690</v>
      </c>
      <c r="C1698" s="40"/>
      <c r="D1698" s="41"/>
      <c r="E1698" s="31" t="str">
        <f>IFERROR(IF(OR(確認書!$C$23="",D1698=""),"",確認書!$C$23),"")</f>
        <v/>
      </c>
      <c r="F1698" s="33" t="str">
        <f>IFERROR(VLOOKUP(E1698,リスト!$A$2:$E$49,2,FALSE),"")</f>
        <v/>
      </c>
      <c r="G1698" s="40"/>
      <c r="H1698" s="29"/>
      <c r="I1698" s="46"/>
      <c r="J1698" s="34" t="str">
        <f t="shared" si="105"/>
        <v/>
      </c>
      <c r="K1698" s="28" t="str">
        <f t="shared" si="106"/>
        <v/>
      </c>
      <c r="L1698" s="25" t="str">
        <f t="shared" si="107"/>
        <v/>
      </c>
    </row>
    <row r="1699" spans="2:12" ht="22.5" customHeight="1" x14ac:dyDescent="0.45">
      <c r="B1699" s="30">
        <f t="shared" si="104"/>
        <v>1691</v>
      </c>
      <c r="C1699" s="40"/>
      <c r="D1699" s="41"/>
      <c r="E1699" s="31" t="str">
        <f>IFERROR(IF(OR(確認書!$C$23="",D1699=""),"",確認書!$C$23),"")</f>
        <v/>
      </c>
      <c r="F1699" s="33" t="str">
        <f>IFERROR(VLOOKUP(E1699,リスト!$A$2:$E$49,2,FALSE),"")</f>
        <v/>
      </c>
      <c r="G1699" s="40"/>
      <c r="H1699" s="29"/>
      <c r="I1699" s="46"/>
      <c r="J1699" s="34" t="str">
        <f t="shared" si="105"/>
        <v/>
      </c>
      <c r="K1699" s="28" t="str">
        <f t="shared" si="106"/>
        <v/>
      </c>
      <c r="L1699" s="25" t="str">
        <f t="shared" si="107"/>
        <v/>
      </c>
    </row>
    <row r="1700" spans="2:12" ht="22.5" customHeight="1" x14ac:dyDescent="0.45">
      <c r="B1700" s="30">
        <f t="shared" si="104"/>
        <v>1692</v>
      </c>
      <c r="C1700" s="40"/>
      <c r="D1700" s="41"/>
      <c r="E1700" s="31" t="str">
        <f>IFERROR(IF(OR(確認書!$C$23="",D1700=""),"",確認書!$C$23),"")</f>
        <v/>
      </c>
      <c r="F1700" s="33" t="str">
        <f>IFERROR(VLOOKUP(E1700,リスト!$A$2:$E$49,2,FALSE),"")</f>
        <v/>
      </c>
      <c r="G1700" s="40"/>
      <c r="H1700" s="29"/>
      <c r="I1700" s="46"/>
      <c r="J1700" s="34" t="str">
        <f t="shared" si="105"/>
        <v/>
      </c>
      <c r="K1700" s="28" t="str">
        <f t="shared" si="106"/>
        <v/>
      </c>
      <c r="L1700" s="25" t="str">
        <f t="shared" si="107"/>
        <v/>
      </c>
    </row>
    <row r="1701" spans="2:12" ht="22.5" customHeight="1" x14ac:dyDescent="0.45">
      <c r="B1701" s="30">
        <f t="shared" si="104"/>
        <v>1693</v>
      </c>
      <c r="C1701" s="40"/>
      <c r="D1701" s="41"/>
      <c r="E1701" s="31" t="str">
        <f>IFERROR(IF(OR(確認書!$C$23="",D1701=""),"",確認書!$C$23),"")</f>
        <v/>
      </c>
      <c r="F1701" s="33" t="str">
        <f>IFERROR(VLOOKUP(E1701,リスト!$A$2:$E$49,2,FALSE),"")</f>
        <v/>
      </c>
      <c r="G1701" s="40"/>
      <c r="H1701" s="29"/>
      <c r="I1701" s="46"/>
      <c r="J1701" s="34" t="str">
        <f t="shared" si="105"/>
        <v/>
      </c>
      <c r="K1701" s="28" t="str">
        <f t="shared" si="106"/>
        <v/>
      </c>
      <c r="L1701" s="25" t="str">
        <f t="shared" si="107"/>
        <v/>
      </c>
    </row>
    <row r="1702" spans="2:12" ht="22.5" customHeight="1" x14ac:dyDescent="0.45">
      <c r="B1702" s="30">
        <f t="shared" si="104"/>
        <v>1694</v>
      </c>
      <c r="C1702" s="40"/>
      <c r="D1702" s="41"/>
      <c r="E1702" s="31" t="str">
        <f>IFERROR(IF(OR(確認書!$C$23="",D1702=""),"",確認書!$C$23),"")</f>
        <v/>
      </c>
      <c r="F1702" s="33" t="str">
        <f>IFERROR(VLOOKUP(E1702,リスト!$A$2:$E$49,2,FALSE),"")</f>
        <v/>
      </c>
      <c r="G1702" s="40"/>
      <c r="H1702" s="29"/>
      <c r="I1702" s="46"/>
      <c r="J1702" s="34" t="str">
        <f t="shared" si="105"/>
        <v/>
      </c>
      <c r="K1702" s="28" t="str">
        <f t="shared" si="106"/>
        <v/>
      </c>
      <c r="L1702" s="25" t="str">
        <f t="shared" si="107"/>
        <v/>
      </c>
    </row>
    <row r="1703" spans="2:12" ht="22.5" customHeight="1" x14ac:dyDescent="0.45">
      <c r="B1703" s="30">
        <f t="shared" si="104"/>
        <v>1695</v>
      </c>
      <c r="C1703" s="40"/>
      <c r="D1703" s="41"/>
      <c r="E1703" s="31" t="str">
        <f>IFERROR(IF(OR(確認書!$C$23="",D1703=""),"",確認書!$C$23),"")</f>
        <v/>
      </c>
      <c r="F1703" s="33" t="str">
        <f>IFERROR(VLOOKUP(E1703,リスト!$A$2:$E$49,2,FALSE),"")</f>
        <v/>
      </c>
      <c r="G1703" s="40"/>
      <c r="H1703" s="29"/>
      <c r="I1703" s="46"/>
      <c r="J1703" s="34" t="str">
        <f t="shared" si="105"/>
        <v/>
      </c>
      <c r="K1703" s="28" t="str">
        <f t="shared" si="106"/>
        <v/>
      </c>
      <c r="L1703" s="25" t="str">
        <f t="shared" si="107"/>
        <v/>
      </c>
    </row>
    <row r="1704" spans="2:12" ht="22.5" customHeight="1" x14ac:dyDescent="0.45">
      <c r="B1704" s="30">
        <f t="shared" si="104"/>
        <v>1696</v>
      </c>
      <c r="C1704" s="40"/>
      <c r="D1704" s="41"/>
      <c r="E1704" s="31" t="str">
        <f>IFERROR(IF(OR(確認書!$C$23="",D1704=""),"",確認書!$C$23),"")</f>
        <v/>
      </c>
      <c r="F1704" s="33" t="str">
        <f>IFERROR(VLOOKUP(E1704,リスト!$A$2:$E$49,2,FALSE),"")</f>
        <v/>
      </c>
      <c r="G1704" s="40"/>
      <c r="H1704" s="29"/>
      <c r="I1704" s="46"/>
      <c r="J1704" s="34" t="str">
        <f t="shared" si="105"/>
        <v/>
      </c>
      <c r="K1704" s="28" t="str">
        <f t="shared" si="106"/>
        <v/>
      </c>
      <c r="L1704" s="25" t="str">
        <f t="shared" si="107"/>
        <v/>
      </c>
    </row>
    <row r="1705" spans="2:12" ht="22.5" customHeight="1" x14ac:dyDescent="0.45">
      <c r="B1705" s="30">
        <f t="shared" si="104"/>
        <v>1697</v>
      </c>
      <c r="C1705" s="40"/>
      <c r="D1705" s="41"/>
      <c r="E1705" s="31" t="str">
        <f>IFERROR(IF(OR(確認書!$C$23="",D1705=""),"",確認書!$C$23),"")</f>
        <v/>
      </c>
      <c r="F1705" s="33" t="str">
        <f>IFERROR(VLOOKUP(E1705,リスト!$A$2:$E$49,2,FALSE),"")</f>
        <v/>
      </c>
      <c r="G1705" s="40"/>
      <c r="H1705" s="29"/>
      <c r="I1705" s="46"/>
      <c r="J1705" s="34" t="str">
        <f t="shared" si="105"/>
        <v/>
      </c>
      <c r="K1705" s="28" t="str">
        <f t="shared" si="106"/>
        <v/>
      </c>
      <c r="L1705" s="25" t="str">
        <f t="shared" si="107"/>
        <v/>
      </c>
    </row>
    <row r="1706" spans="2:12" ht="22.5" customHeight="1" x14ac:dyDescent="0.45">
      <c r="B1706" s="30">
        <f t="shared" si="104"/>
        <v>1698</v>
      </c>
      <c r="C1706" s="40"/>
      <c r="D1706" s="41"/>
      <c r="E1706" s="31" t="str">
        <f>IFERROR(IF(OR(確認書!$C$23="",D1706=""),"",確認書!$C$23),"")</f>
        <v/>
      </c>
      <c r="F1706" s="33" t="str">
        <f>IFERROR(VLOOKUP(E1706,リスト!$A$2:$E$49,2,FALSE),"")</f>
        <v/>
      </c>
      <c r="G1706" s="40"/>
      <c r="H1706" s="29"/>
      <c r="I1706" s="46"/>
      <c r="J1706" s="34" t="str">
        <f t="shared" si="105"/>
        <v/>
      </c>
      <c r="K1706" s="28" t="str">
        <f t="shared" si="106"/>
        <v/>
      </c>
      <c r="L1706" s="25" t="str">
        <f t="shared" si="107"/>
        <v/>
      </c>
    </row>
    <row r="1707" spans="2:12" ht="22.5" customHeight="1" x14ac:dyDescent="0.45">
      <c r="B1707" s="30">
        <f t="shared" si="104"/>
        <v>1699</v>
      </c>
      <c r="C1707" s="40"/>
      <c r="D1707" s="41"/>
      <c r="E1707" s="31" t="str">
        <f>IFERROR(IF(OR(確認書!$C$23="",D1707=""),"",確認書!$C$23),"")</f>
        <v/>
      </c>
      <c r="F1707" s="33" t="str">
        <f>IFERROR(VLOOKUP(E1707,リスト!$A$2:$E$49,2,FALSE),"")</f>
        <v/>
      </c>
      <c r="G1707" s="40"/>
      <c r="H1707" s="29"/>
      <c r="I1707" s="46"/>
      <c r="J1707" s="34" t="str">
        <f t="shared" si="105"/>
        <v/>
      </c>
      <c r="K1707" s="28" t="str">
        <f t="shared" si="106"/>
        <v/>
      </c>
      <c r="L1707" s="25" t="str">
        <f t="shared" si="107"/>
        <v/>
      </c>
    </row>
    <row r="1708" spans="2:12" ht="22.5" customHeight="1" x14ac:dyDescent="0.45">
      <c r="B1708" s="30">
        <f t="shared" si="104"/>
        <v>1700</v>
      </c>
      <c r="C1708" s="40"/>
      <c r="D1708" s="41"/>
      <c r="E1708" s="31" t="str">
        <f>IFERROR(IF(OR(確認書!$C$23="",D1708=""),"",確認書!$C$23),"")</f>
        <v/>
      </c>
      <c r="F1708" s="33" t="str">
        <f>IFERROR(VLOOKUP(E1708,リスト!$A$2:$E$49,2,FALSE),"")</f>
        <v/>
      </c>
      <c r="G1708" s="40"/>
      <c r="H1708" s="29"/>
      <c r="I1708" s="46"/>
      <c r="J1708" s="34" t="str">
        <f t="shared" si="105"/>
        <v/>
      </c>
      <c r="K1708" s="28" t="str">
        <f t="shared" si="106"/>
        <v/>
      </c>
      <c r="L1708" s="25" t="str">
        <f t="shared" si="107"/>
        <v/>
      </c>
    </row>
    <row r="1709" spans="2:12" ht="22.5" customHeight="1" x14ac:dyDescent="0.45">
      <c r="B1709" s="30">
        <f t="shared" si="104"/>
        <v>1701</v>
      </c>
      <c r="C1709" s="40"/>
      <c r="D1709" s="41"/>
      <c r="E1709" s="31" t="str">
        <f>IFERROR(IF(OR(確認書!$C$23="",D1709=""),"",確認書!$C$23),"")</f>
        <v/>
      </c>
      <c r="F1709" s="33" t="str">
        <f>IFERROR(VLOOKUP(E1709,リスト!$A$2:$E$49,2,FALSE),"")</f>
        <v/>
      </c>
      <c r="G1709" s="40"/>
      <c r="H1709" s="29"/>
      <c r="I1709" s="46"/>
      <c r="J1709" s="34" t="str">
        <f t="shared" si="105"/>
        <v/>
      </c>
      <c r="K1709" s="28" t="str">
        <f t="shared" si="106"/>
        <v/>
      </c>
      <c r="L1709" s="25" t="str">
        <f t="shared" si="107"/>
        <v/>
      </c>
    </row>
    <row r="1710" spans="2:12" ht="22.5" customHeight="1" x14ac:dyDescent="0.45">
      <c r="B1710" s="30">
        <f t="shared" si="104"/>
        <v>1702</v>
      </c>
      <c r="C1710" s="40"/>
      <c r="D1710" s="41"/>
      <c r="E1710" s="31" t="str">
        <f>IFERROR(IF(OR(確認書!$C$23="",D1710=""),"",確認書!$C$23),"")</f>
        <v/>
      </c>
      <c r="F1710" s="33" t="str">
        <f>IFERROR(VLOOKUP(E1710,リスト!$A$2:$E$49,2,FALSE),"")</f>
        <v/>
      </c>
      <c r="G1710" s="40"/>
      <c r="H1710" s="29"/>
      <c r="I1710" s="46"/>
      <c r="J1710" s="34" t="str">
        <f t="shared" si="105"/>
        <v/>
      </c>
      <c r="K1710" s="28" t="str">
        <f t="shared" si="106"/>
        <v/>
      </c>
      <c r="L1710" s="25" t="str">
        <f t="shared" si="107"/>
        <v/>
      </c>
    </row>
    <row r="1711" spans="2:12" ht="22.5" customHeight="1" x14ac:dyDescent="0.45">
      <c r="B1711" s="30">
        <f t="shared" si="104"/>
        <v>1703</v>
      </c>
      <c r="C1711" s="40"/>
      <c r="D1711" s="41"/>
      <c r="E1711" s="31" t="str">
        <f>IFERROR(IF(OR(確認書!$C$23="",D1711=""),"",確認書!$C$23),"")</f>
        <v/>
      </c>
      <c r="F1711" s="33" t="str">
        <f>IFERROR(VLOOKUP(E1711,リスト!$A$2:$E$49,2,FALSE),"")</f>
        <v/>
      </c>
      <c r="G1711" s="40"/>
      <c r="H1711" s="29"/>
      <c r="I1711" s="46"/>
      <c r="J1711" s="34" t="str">
        <f t="shared" si="105"/>
        <v/>
      </c>
      <c r="K1711" s="28" t="str">
        <f t="shared" si="106"/>
        <v/>
      </c>
      <c r="L1711" s="25" t="str">
        <f t="shared" si="107"/>
        <v/>
      </c>
    </row>
    <row r="1712" spans="2:12" ht="22.5" customHeight="1" x14ac:dyDescent="0.45">
      <c r="B1712" s="30">
        <f t="shared" si="104"/>
        <v>1704</v>
      </c>
      <c r="C1712" s="40"/>
      <c r="D1712" s="41"/>
      <c r="E1712" s="31" t="str">
        <f>IFERROR(IF(OR(確認書!$C$23="",D1712=""),"",確認書!$C$23),"")</f>
        <v/>
      </c>
      <c r="F1712" s="33" t="str">
        <f>IFERROR(VLOOKUP(E1712,リスト!$A$2:$E$49,2,FALSE),"")</f>
        <v/>
      </c>
      <c r="G1712" s="40"/>
      <c r="H1712" s="29"/>
      <c r="I1712" s="46"/>
      <c r="J1712" s="34" t="str">
        <f t="shared" si="105"/>
        <v/>
      </c>
      <c r="K1712" s="28" t="str">
        <f t="shared" si="106"/>
        <v/>
      </c>
      <c r="L1712" s="25" t="str">
        <f t="shared" si="107"/>
        <v/>
      </c>
    </row>
    <row r="1713" spans="2:12" ht="22.5" customHeight="1" x14ac:dyDescent="0.45">
      <c r="B1713" s="30">
        <f t="shared" si="104"/>
        <v>1705</v>
      </c>
      <c r="C1713" s="40"/>
      <c r="D1713" s="41"/>
      <c r="E1713" s="31" t="str">
        <f>IFERROR(IF(OR(確認書!$C$23="",D1713=""),"",確認書!$C$23),"")</f>
        <v/>
      </c>
      <c r="F1713" s="33" t="str">
        <f>IFERROR(VLOOKUP(E1713,リスト!$A$2:$E$49,2,FALSE),"")</f>
        <v/>
      </c>
      <c r="G1713" s="40"/>
      <c r="H1713" s="29"/>
      <c r="I1713" s="46"/>
      <c r="J1713" s="34" t="str">
        <f t="shared" si="105"/>
        <v/>
      </c>
      <c r="K1713" s="28" t="str">
        <f t="shared" si="106"/>
        <v/>
      </c>
      <c r="L1713" s="25" t="str">
        <f t="shared" si="107"/>
        <v/>
      </c>
    </row>
    <row r="1714" spans="2:12" ht="22.5" customHeight="1" x14ac:dyDescent="0.45">
      <c r="B1714" s="30">
        <f t="shared" si="104"/>
        <v>1706</v>
      </c>
      <c r="C1714" s="40"/>
      <c r="D1714" s="41"/>
      <c r="E1714" s="31" t="str">
        <f>IFERROR(IF(OR(確認書!$C$23="",D1714=""),"",確認書!$C$23),"")</f>
        <v/>
      </c>
      <c r="F1714" s="33" t="str">
        <f>IFERROR(VLOOKUP(E1714,リスト!$A$2:$E$49,2,FALSE),"")</f>
        <v/>
      </c>
      <c r="G1714" s="40"/>
      <c r="H1714" s="29"/>
      <c r="I1714" s="46"/>
      <c r="J1714" s="34" t="str">
        <f t="shared" si="105"/>
        <v/>
      </c>
      <c r="K1714" s="28" t="str">
        <f t="shared" si="106"/>
        <v/>
      </c>
      <c r="L1714" s="25" t="str">
        <f t="shared" si="107"/>
        <v/>
      </c>
    </row>
    <row r="1715" spans="2:12" ht="22.5" customHeight="1" x14ac:dyDescent="0.45">
      <c r="B1715" s="30">
        <f t="shared" si="104"/>
        <v>1707</v>
      </c>
      <c r="C1715" s="40"/>
      <c r="D1715" s="41"/>
      <c r="E1715" s="31" t="str">
        <f>IFERROR(IF(OR(確認書!$C$23="",D1715=""),"",確認書!$C$23),"")</f>
        <v/>
      </c>
      <c r="F1715" s="33" t="str">
        <f>IFERROR(VLOOKUP(E1715,リスト!$A$2:$E$49,2,FALSE),"")</f>
        <v/>
      </c>
      <c r="G1715" s="40"/>
      <c r="H1715" s="29"/>
      <c r="I1715" s="46"/>
      <c r="J1715" s="34" t="str">
        <f t="shared" si="105"/>
        <v/>
      </c>
      <c r="K1715" s="28" t="str">
        <f t="shared" si="106"/>
        <v/>
      </c>
      <c r="L1715" s="25" t="str">
        <f t="shared" si="107"/>
        <v/>
      </c>
    </row>
    <row r="1716" spans="2:12" ht="22.5" customHeight="1" x14ac:dyDescent="0.45">
      <c r="B1716" s="30">
        <f t="shared" si="104"/>
        <v>1708</v>
      </c>
      <c r="C1716" s="40"/>
      <c r="D1716" s="41"/>
      <c r="E1716" s="31" t="str">
        <f>IFERROR(IF(OR(確認書!$C$23="",D1716=""),"",確認書!$C$23),"")</f>
        <v/>
      </c>
      <c r="F1716" s="33" t="str">
        <f>IFERROR(VLOOKUP(E1716,リスト!$A$2:$E$49,2,FALSE),"")</f>
        <v/>
      </c>
      <c r="G1716" s="40"/>
      <c r="H1716" s="29"/>
      <c r="I1716" s="46"/>
      <c r="J1716" s="34" t="str">
        <f t="shared" si="105"/>
        <v/>
      </c>
      <c r="K1716" s="28" t="str">
        <f t="shared" si="106"/>
        <v/>
      </c>
      <c r="L1716" s="25" t="str">
        <f t="shared" si="107"/>
        <v/>
      </c>
    </row>
    <row r="1717" spans="2:12" ht="22.5" customHeight="1" x14ac:dyDescent="0.45">
      <c r="B1717" s="30">
        <f t="shared" si="104"/>
        <v>1709</v>
      </c>
      <c r="C1717" s="40"/>
      <c r="D1717" s="41"/>
      <c r="E1717" s="31" t="str">
        <f>IFERROR(IF(OR(確認書!$C$23="",D1717=""),"",確認書!$C$23),"")</f>
        <v/>
      </c>
      <c r="F1717" s="33" t="str">
        <f>IFERROR(VLOOKUP(E1717,リスト!$A$2:$E$49,2,FALSE),"")</f>
        <v/>
      </c>
      <c r="G1717" s="40"/>
      <c r="H1717" s="29"/>
      <c r="I1717" s="46"/>
      <c r="J1717" s="34" t="str">
        <f t="shared" si="105"/>
        <v/>
      </c>
      <c r="K1717" s="28" t="str">
        <f t="shared" si="106"/>
        <v/>
      </c>
      <c r="L1717" s="25" t="str">
        <f t="shared" si="107"/>
        <v/>
      </c>
    </row>
    <row r="1718" spans="2:12" ht="22.5" customHeight="1" x14ac:dyDescent="0.45">
      <c r="B1718" s="30">
        <f t="shared" si="104"/>
        <v>1710</v>
      </c>
      <c r="C1718" s="40"/>
      <c r="D1718" s="41"/>
      <c r="E1718" s="31" t="str">
        <f>IFERROR(IF(OR(確認書!$C$23="",D1718=""),"",確認書!$C$23),"")</f>
        <v/>
      </c>
      <c r="F1718" s="33" t="str">
        <f>IFERROR(VLOOKUP(E1718,リスト!$A$2:$E$49,2,FALSE),"")</f>
        <v/>
      </c>
      <c r="G1718" s="40"/>
      <c r="H1718" s="29"/>
      <c r="I1718" s="46"/>
      <c r="J1718" s="34" t="str">
        <f t="shared" si="105"/>
        <v/>
      </c>
      <c r="K1718" s="28" t="str">
        <f t="shared" si="106"/>
        <v/>
      </c>
      <c r="L1718" s="25" t="str">
        <f t="shared" si="107"/>
        <v/>
      </c>
    </row>
    <row r="1719" spans="2:12" ht="22.5" customHeight="1" x14ac:dyDescent="0.45">
      <c r="B1719" s="30">
        <f t="shared" si="104"/>
        <v>1711</v>
      </c>
      <c r="C1719" s="40"/>
      <c r="D1719" s="41"/>
      <c r="E1719" s="31" t="str">
        <f>IFERROR(IF(OR(確認書!$C$23="",D1719=""),"",確認書!$C$23),"")</f>
        <v/>
      </c>
      <c r="F1719" s="33" t="str">
        <f>IFERROR(VLOOKUP(E1719,リスト!$A$2:$E$49,2,FALSE),"")</f>
        <v/>
      </c>
      <c r="G1719" s="40"/>
      <c r="H1719" s="29"/>
      <c r="I1719" s="46"/>
      <c r="J1719" s="34" t="str">
        <f t="shared" si="105"/>
        <v/>
      </c>
      <c r="K1719" s="28" t="str">
        <f t="shared" si="106"/>
        <v/>
      </c>
      <c r="L1719" s="25" t="str">
        <f t="shared" si="107"/>
        <v/>
      </c>
    </row>
    <row r="1720" spans="2:12" ht="22.5" customHeight="1" x14ac:dyDescent="0.45">
      <c r="B1720" s="30">
        <f t="shared" si="104"/>
        <v>1712</v>
      </c>
      <c r="C1720" s="40"/>
      <c r="D1720" s="41"/>
      <c r="E1720" s="31" t="str">
        <f>IFERROR(IF(OR(確認書!$C$23="",D1720=""),"",確認書!$C$23),"")</f>
        <v/>
      </c>
      <c r="F1720" s="33" t="str">
        <f>IFERROR(VLOOKUP(E1720,リスト!$A$2:$E$49,2,FALSE),"")</f>
        <v/>
      </c>
      <c r="G1720" s="40"/>
      <c r="H1720" s="29"/>
      <c r="I1720" s="46"/>
      <c r="J1720" s="34" t="str">
        <f t="shared" si="105"/>
        <v/>
      </c>
      <c r="K1720" s="28" t="str">
        <f t="shared" si="106"/>
        <v/>
      </c>
      <c r="L1720" s="25" t="str">
        <f t="shared" si="107"/>
        <v/>
      </c>
    </row>
    <row r="1721" spans="2:12" ht="22.5" customHeight="1" x14ac:dyDescent="0.45">
      <c r="B1721" s="30">
        <f t="shared" si="104"/>
        <v>1713</v>
      </c>
      <c r="C1721" s="40"/>
      <c r="D1721" s="41"/>
      <c r="E1721" s="31" t="str">
        <f>IFERROR(IF(OR(確認書!$C$23="",D1721=""),"",確認書!$C$23),"")</f>
        <v/>
      </c>
      <c r="F1721" s="33" t="str">
        <f>IFERROR(VLOOKUP(E1721,リスト!$A$2:$E$49,2,FALSE),"")</f>
        <v/>
      </c>
      <c r="G1721" s="40"/>
      <c r="H1721" s="29"/>
      <c r="I1721" s="46"/>
      <c r="J1721" s="34" t="str">
        <f t="shared" si="105"/>
        <v/>
      </c>
      <c r="K1721" s="28" t="str">
        <f t="shared" si="106"/>
        <v/>
      </c>
      <c r="L1721" s="25" t="str">
        <f t="shared" si="107"/>
        <v/>
      </c>
    </row>
    <row r="1722" spans="2:12" ht="22.5" customHeight="1" x14ac:dyDescent="0.45">
      <c r="B1722" s="30">
        <f t="shared" si="104"/>
        <v>1714</v>
      </c>
      <c r="C1722" s="40"/>
      <c r="D1722" s="41"/>
      <c r="E1722" s="31" t="str">
        <f>IFERROR(IF(OR(確認書!$C$23="",D1722=""),"",確認書!$C$23),"")</f>
        <v/>
      </c>
      <c r="F1722" s="33" t="str">
        <f>IFERROR(VLOOKUP(E1722,リスト!$A$2:$E$49,2,FALSE),"")</f>
        <v/>
      </c>
      <c r="G1722" s="40"/>
      <c r="H1722" s="29"/>
      <c r="I1722" s="46"/>
      <c r="J1722" s="34" t="str">
        <f t="shared" si="105"/>
        <v/>
      </c>
      <c r="K1722" s="28" t="str">
        <f t="shared" si="106"/>
        <v/>
      </c>
      <c r="L1722" s="25" t="str">
        <f t="shared" si="107"/>
        <v/>
      </c>
    </row>
    <row r="1723" spans="2:12" ht="22.5" customHeight="1" x14ac:dyDescent="0.45">
      <c r="B1723" s="30">
        <f t="shared" si="104"/>
        <v>1715</v>
      </c>
      <c r="C1723" s="40"/>
      <c r="D1723" s="41"/>
      <c r="E1723" s="31" t="str">
        <f>IFERROR(IF(OR(確認書!$C$23="",D1723=""),"",確認書!$C$23),"")</f>
        <v/>
      </c>
      <c r="F1723" s="33" t="str">
        <f>IFERROR(VLOOKUP(E1723,リスト!$A$2:$E$49,2,FALSE),"")</f>
        <v/>
      </c>
      <c r="G1723" s="40"/>
      <c r="H1723" s="29"/>
      <c r="I1723" s="46"/>
      <c r="J1723" s="34" t="str">
        <f t="shared" si="105"/>
        <v/>
      </c>
      <c r="K1723" s="28" t="str">
        <f t="shared" si="106"/>
        <v/>
      </c>
      <c r="L1723" s="25" t="str">
        <f t="shared" si="107"/>
        <v/>
      </c>
    </row>
    <row r="1724" spans="2:12" ht="22.5" customHeight="1" x14ac:dyDescent="0.45">
      <c r="B1724" s="30">
        <f t="shared" si="104"/>
        <v>1716</v>
      </c>
      <c r="C1724" s="40"/>
      <c r="D1724" s="41"/>
      <c r="E1724" s="31" t="str">
        <f>IFERROR(IF(OR(確認書!$C$23="",D1724=""),"",確認書!$C$23),"")</f>
        <v/>
      </c>
      <c r="F1724" s="33" t="str">
        <f>IFERROR(VLOOKUP(E1724,リスト!$A$2:$E$49,2,FALSE),"")</f>
        <v/>
      </c>
      <c r="G1724" s="40"/>
      <c r="H1724" s="29"/>
      <c r="I1724" s="46"/>
      <c r="J1724" s="34" t="str">
        <f t="shared" si="105"/>
        <v/>
      </c>
      <c r="K1724" s="28" t="str">
        <f t="shared" si="106"/>
        <v/>
      </c>
      <c r="L1724" s="25" t="str">
        <f t="shared" si="107"/>
        <v/>
      </c>
    </row>
    <row r="1725" spans="2:12" ht="22.5" customHeight="1" x14ac:dyDescent="0.45">
      <c r="B1725" s="30">
        <f t="shared" si="104"/>
        <v>1717</v>
      </c>
      <c r="C1725" s="40"/>
      <c r="D1725" s="41"/>
      <c r="E1725" s="31" t="str">
        <f>IFERROR(IF(OR(確認書!$C$23="",D1725=""),"",確認書!$C$23),"")</f>
        <v/>
      </c>
      <c r="F1725" s="33" t="str">
        <f>IFERROR(VLOOKUP(E1725,リスト!$A$2:$E$49,2,FALSE),"")</f>
        <v/>
      </c>
      <c r="G1725" s="40"/>
      <c r="H1725" s="29"/>
      <c r="I1725" s="46"/>
      <c r="J1725" s="34" t="str">
        <f t="shared" si="105"/>
        <v/>
      </c>
      <c r="K1725" s="28" t="str">
        <f t="shared" si="106"/>
        <v/>
      </c>
      <c r="L1725" s="25" t="str">
        <f t="shared" si="107"/>
        <v/>
      </c>
    </row>
    <row r="1726" spans="2:12" ht="22.5" customHeight="1" x14ac:dyDescent="0.45">
      <c r="B1726" s="30">
        <f t="shared" si="104"/>
        <v>1718</v>
      </c>
      <c r="C1726" s="40"/>
      <c r="D1726" s="41"/>
      <c r="E1726" s="31" t="str">
        <f>IFERROR(IF(OR(確認書!$C$23="",D1726=""),"",確認書!$C$23),"")</f>
        <v/>
      </c>
      <c r="F1726" s="33" t="str">
        <f>IFERROR(VLOOKUP(E1726,リスト!$A$2:$E$49,2,FALSE),"")</f>
        <v/>
      </c>
      <c r="G1726" s="40"/>
      <c r="H1726" s="29"/>
      <c r="I1726" s="46"/>
      <c r="J1726" s="34" t="str">
        <f t="shared" si="105"/>
        <v/>
      </c>
      <c r="K1726" s="28" t="str">
        <f t="shared" si="106"/>
        <v/>
      </c>
      <c r="L1726" s="25" t="str">
        <f t="shared" si="107"/>
        <v/>
      </c>
    </row>
    <row r="1727" spans="2:12" ht="22.5" customHeight="1" x14ac:dyDescent="0.45">
      <c r="B1727" s="30">
        <f t="shared" si="104"/>
        <v>1719</v>
      </c>
      <c r="C1727" s="40"/>
      <c r="D1727" s="41"/>
      <c r="E1727" s="31" t="str">
        <f>IFERROR(IF(OR(確認書!$C$23="",D1727=""),"",確認書!$C$23),"")</f>
        <v/>
      </c>
      <c r="F1727" s="33" t="str">
        <f>IFERROR(VLOOKUP(E1727,リスト!$A$2:$E$49,2,FALSE),"")</f>
        <v/>
      </c>
      <c r="G1727" s="40"/>
      <c r="H1727" s="29"/>
      <c r="I1727" s="46"/>
      <c r="J1727" s="34" t="str">
        <f t="shared" si="105"/>
        <v/>
      </c>
      <c r="K1727" s="28" t="str">
        <f t="shared" si="106"/>
        <v/>
      </c>
      <c r="L1727" s="25" t="str">
        <f t="shared" si="107"/>
        <v/>
      </c>
    </row>
    <row r="1728" spans="2:12" ht="22.5" customHeight="1" x14ac:dyDescent="0.45">
      <c r="B1728" s="30">
        <f t="shared" si="104"/>
        <v>1720</v>
      </c>
      <c r="C1728" s="40"/>
      <c r="D1728" s="41"/>
      <c r="E1728" s="31" t="str">
        <f>IFERROR(IF(OR(確認書!$C$23="",D1728=""),"",確認書!$C$23),"")</f>
        <v/>
      </c>
      <c r="F1728" s="33" t="str">
        <f>IFERROR(VLOOKUP(E1728,リスト!$A$2:$E$49,2,FALSE),"")</f>
        <v/>
      </c>
      <c r="G1728" s="40"/>
      <c r="H1728" s="29"/>
      <c r="I1728" s="46"/>
      <c r="J1728" s="34" t="str">
        <f t="shared" si="105"/>
        <v/>
      </c>
      <c r="K1728" s="28" t="str">
        <f t="shared" si="106"/>
        <v/>
      </c>
      <c r="L1728" s="25" t="str">
        <f t="shared" si="107"/>
        <v/>
      </c>
    </row>
    <row r="1729" spans="2:12" ht="22.5" customHeight="1" x14ac:dyDescent="0.45">
      <c r="B1729" s="30">
        <f t="shared" si="104"/>
        <v>1721</v>
      </c>
      <c r="C1729" s="40"/>
      <c r="D1729" s="41"/>
      <c r="E1729" s="31" t="str">
        <f>IFERROR(IF(OR(確認書!$C$23="",D1729=""),"",確認書!$C$23),"")</f>
        <v/>
      </c>
      <c r="F1729" s="33" t="str">
        <f>IFERROR(VLOOKUP(E1729,リスト!$A$2:$E$49,2,FALSE),"")</f>
        <v/>
      </c>
      <c r="G1729" s="40"/>
      <c r="H1729" s="29"/>
      <c r="I1729" s="46"/>
      <c r="J1729" s="34" t="str">
        <f t="shared" si="105"/>
        <v/>
      </c>
      <c r="K1729" s="28" t="str">
        <f t="shared" si="106"/>
        <v/>
      </c>
      <c r="L1729" s="25" t="str">
        <f t="shared" si="107"/>
        <v/>
      </c>
    </row>
    <row r="1730" spans="2:12" ht="22.5" customHeight="1" x14ac:dyDescent="0.45">
      <c r="B1730" s="30">
        <f t="shared" si="104"/>
        <v>1722</v>
      </c>
      <c r="C1730" s="40"/>
      <c r="D1730" s="41"/>
      <c r="E1730" s="31" t="str">
        <f>IFERROR(IF(OR(確認書!$C$23="",D1730=""),"",確認書!$C$23),"")</f>
        <v/>
      </c>
      <c r="F1730" s="33" t="str">
        <f>IFERROR(VLOOKUP(E1730,リスト!$A$2:$E$49,2,FALSE),"")</f>
        <v/>
      </c>
      <c r="G1730" s="40"/>
      <c r="H1730" s="29"/>
      <c r="I1730" s="46"/>
      <c r="J1730" s="34" t="str">
        <f t="shared" si="105"/>
        <v/>
      </c>
      <c r="K1730" s="28" t="str">
        <f t="shared" si="106"/>
        <v/>
      </c>
      <c r="L1730" s="25" t="str">
        <f t="shared" si="107"/>
        <v/>
      </c>
    </row>
    <row r="1731" spans="2:12" ht="22.5" customHeight="1" x14ac:dyDescent="0.45">
      <c r="B1731" s="30">
        <f t="shared" si="104"/>
        <v>1723</v>
      </c>
      <c r="C1731" s="40"/>
      <c r="D1731" s="41"/>
      <c r="E1731" s="31" t="str">
        <f>IFERROR(IF(OR(確認書!$C$23="",D1731=""),"",確認書!$C$23),"")</f>
        <v/>
      </c>
      <c r="F1731" s="33" t="str">
        <f>IFERROR(VLOOKUP(E1731,リスト!$A$2:$E$49,2,FALSE),"")</f>
        <v/>
      </c>
      <c r="G1731" s="40"/>
      <c r="H1731" s="29"/>
      <c r="I1731" s="46"/>
      <c r="J1731" s="34" t="str">
        <f t="shared" si="105"/>
        <v/>
      </c>
      <c r="K1731" s="28" t="str">
        <f t="shared" si="106"/>
        <v/>
      </c>
      <c r="L1731" s="25" t="str">
        <f t="shared" si="107"/>
        <v/>
      </c>
    </row>
    <row r="1732" spans="2:12" ht="22.5" customHeight="1" x14ac:dyDescent="0.45">
      <c r="B1732" s="30">
        <f t="shared" si="104"/>
        <v>1724</v>
      </c>
      <c r="C1732" s="40"/>
      <c r="D1732" s="41"/>
      <c r="E1732" s="31" t="str">
        <f>IFERROR(IF(OR(確認書!$C$23="",D1732=""),"",確認書!$C$23),"")</f>
        <v/>
      </c>
      <c r="F1732" s="33" t="str">
        <f>IFERROR(VLOOKUP(E1732,リスト!$A$2:$E$49,2,FALSE),"")</f>
        <v/>
      </c>
      <c r="G1732" s="40"/>
      <c r="H1732" s="29"/>
      <c r="I1732" s="46"/>
      <c r="J1732" s="34" t="str">
        <f t="shared" si="105"/>
        <v/>
      </c>
      <c r="K1732" s="28" t="str">
        <f t="shared" si="106"/>
        <v/>
      </c>
      <c r="L1732" s="25" t="str">
        <f t="shared" si="107"/>
        <v/>
      </c>
    </row>
    <row r="1733" spans="2:12" ht="22.5" customHeight="1" x14ac:dyDescent="0.45">
      <c r="B1733" s="30">
        <f t="shared" si="104"/>
        <v>1725</v>
      </c>
      <c r="C1733" s="40"/>
      <c r="D1733" s="41"/>
      <c r="E1733" s="31" t="str">
        <f>IFERROR(IF(OR(確認書!$C$23="",D1733=""),"",確認書!$C$23),"")</f>
        <v/>
      </c>
      <c r="F1733" s="33" t="str">
        <f>IFERROR(VLOOKUP(E1733,リスト!$A$2:$E$49,2,FALSE),"")</f>
        <v/>
      </c>
      <c r="G1733" s="40"/>
      <c r="H1733" s="29"/>
      <c r="I1733" s="46"/>
      <c r="J1733" s="34" t="str">
        <f t="shared" si="105"/>
        <v/>
      </c>
      <c r="K1733" s="28" t="str">
        <f t="shared" si="106"/>
        <v/>
      </c>
      <c r="L1733" s="25" t="str">
        <f t="shared" si="107"/>
        <v/>
      </c>
    </row>
    <row r="1734" spans="2:12" ht="22.5" customHeight="1" x14ac:dyDescent="0.45">
      <c r="B1734" s="30">
        <f t="shared" si="104"/>
        <v>1726</v>
      </c>
      <c r="C1734" s="40"/>
      <c r="D1734" s="41"/>
      <c r="E1734" s="31" t="str">
        <f>IFERROR(IF(OR(確認書!$C$23="",D1734=""),"",確認書!$C$23),"")</f>
        <v/>
      </c>
      <c r="F1734" s="33" t="str">
        <f>IFERROR(VLOOKUP(E1734,リスト!$A$2:$E$49,2,FALSE),"")</f>
        <v/>
      </c>
      <c r="G1734" s="40"/>
      <c r="H1734" s="29"/>
      <c r="I1734" s="46"/>
      <c r="J1734" s="34" t="str">
        <f t="shared" si="105"/>
        <v/>
      </c>
      <c r="K1734" s="28" t="str">
        <f t="shared" si="106"/>
        <v/>
      </c>
      <c r="L1734" s="25" t="str">
        <f t="shared" si="107"/>
        <v/>
      </c>
    </row>
    <row r="1735" spans="2:12" ht="22.5" customHeight="1" x14ac:dyDescent="0.45">
      <c r="B1735" s="30">
        <f t="shared" si="104"/>
        <v>1727</v>
      </c>
      <c r="C1735" s="40"/>
      <c r="D1735" s="41"/>
      <c r="E1735" s="31" t="str">
        <f>IFERROR(IF(OR(確認書!$C$23="",D1735=""),"",確認書!$C$23),"")</f>
        <v/>
      </c>
      <c r="F1735" s="33" t="str">
        <f>IFERROR(VLOOKUP(E1735,リスト!$A$2:$E$49,2,FALSE),"")</f>
        <v/>
      </c>
      <c r="G1735" s="40"/>
      <c r="H1735" s="29"/>
      <c r="I1735" s="46"/>
      <c r="J1735" s="34" t="str">
        <f t="shared" si="105"/>
        <v/>
      </c>
      <c r="K1735" s="28" t="str">
        <f t="shared" si="106"/>
        <v/>
      </c>
      <c r="L1735" s="25" t="str">
        <f t="shared" si="107"/>
        <v/>
      </c>
    </row>
    <row r="1736" spans="2:12" ht="22.5" customHeight="1" x14ac:dyDescent="0.45">
      <c r="B1736" s="30">
        <f t="shared" si="104"/>
        <v>1728</v>
      </c>
      <c r="C1736" s="40"/>
      <c r="D1736" s="41"/>
      <c r="E1736" s="31" t="str">
        <f>IFERROR(IF(OR(確認書!$C$23="",D1736=""),"",確認書!$C$23),"")</f>
        <v/>
      </c>
      <c r="F1736" s="33" t="str">
        <f>IFERROR(VLOOKUP(E1736,リスト!$A$2:$E$49,2,FALSE),"")</f>
        <v/>
      </c>
      <c r="G1736" s="40"/>
      <c r="H1736" s="29"/>
      <c r="I1736" s="46"/>
      <c r="J1736" s="34" t="str">
        <f t="shared" si="105"/>
        <v/>
      </c>
      <c r="K1736" s="28" t="str">
        <f t="shared" si="106"/>
        <v/>
      </c>
      <c r="L1736" s="25" t="str">
        <f t="shared" si="107"/>
        <v/>
      </c>
    </row>
    <row r="1737" spans="2:12" ht="22.5" customHeight="1" x14ac:dyDescent="0.45">
      <c r="B1737" s="30">
        <f t="shared" si="104"/>
        <v>1729</v>
      </c>
      <c r="C1737" s="40"/>
      <c r="D1737" s="41"/>
      <c r="E1737" s="31" t="str">
        <f>IFERROR(IF(OR(確認書!$C$23="",D1737=""),"",確認書!$C$23),"")</f>
        <v/>
      </c>
      <c r="F1737" s="33" t="str">
        <f>IFERROR(VLOOKUP(E1737,リスト!$A$2:$E$49,2,FALSE),"")</f>
        <v/>
      </c>
      <c r="G1737" s="40"/>
      <c r="H1737" s="29"/>
      <c r="I1737" s="46"/>
      <c r="J1737" s="34" t="str">
        <f t="shared" si="105"/>
        <v/>
      </c>
      <c r="K1737" s="28" t="str">
        <f t="shared" si="106"/>
        <v/>
      </c>
      <c r="L1737" s="25" t="str">
        <f t="shared" si="107"/>
        <v/>
      </c>
    </row>
    <row r="1738" spans="2:12" ht="22.5" customHeight="1" x14ac:dyDescent="0.45">
      <c r="B1738" s="30">
        <f t="shared" ref="B1738:B1801" si="108">ROW()-8</f>
        <v>1730</v>
      </c>
      <c r="C1738" s="40"/>
      <c r="D1738" s="41"/>
      <c r="E1738" s="31" t="str">
        <f>IFERROR(IF(OR(確認書!$C$23="",D1738=""),"",確認書!$C$23),"")</f>
        <v/>
      </c>
      <c r="F1738" s="33" t="str">
        <f>IFERROR(VLOOKUP(E1738,リスト!$A$2:$E$49,2,FALSE),"")</f>
        <v/>
      </c>
      <c r="G1738" s="40"/>
      <c r="H1738" s="29"/>
      <c r="I1738" s="46"/>
      <c r="J1738" s="34" t="str">
        <f t="shared" ref="J1738:J1801" si="109">IF(COUNTBLANK(G1738:I1738)=3, "",
 IF(G1738="3.時間給", IF(H1738="", "", H1738),
 IF(OR(G1738="1.月給", G1738="2.日給"),
   IF(OR(H1738="", I1738=""), "", ROUND(H1738/I1738,0)),
 "")))</f>
        <v/>
      </c>
      <c r="K1738" s="28" t="str">
        <f t="shared" ref="K1738:K1801" si="110">IF(OR(E1738="", F1738=""), "",
 IF(NOT(ISNUMBER(J1738)), "",
 IF(J1738&lt;F1738, "×（法定外・特例等対象外です）", "〇")))</f>
        <v/>
      </c>
      <c r="L1738" s="25" t="str">
        <f t="shared" ref="L1738:L1801" si="111">IF(COUNTBLANK(D1738:J1738)=7, "",
 IF(D1738="", "←D列に従業員名を姓名（フルネーム）で入力してください。誤変換にお気を付け下さい。",
 IF(G1738="", "←G列に1.月給～3.時間給を入力してください",
 IF(H1738="", "←H列に金額を入力してください",
 IF(NOT(ISNUMBER(H1738)), "←H列の金額は半角数字で入力してください",
 IF(G1738="3.時間給", "",
 IF(I1738="", "←I列に労働時間を入力してください",
 IF(NOT(ISNUMBER(I1738)), "←I列の労働時間は半角数字で入力してください", ""))))))))</f>
        <v/>
      </c>
    </row>
    <row r="1739" spans="2:12" ht="22.5" customHeight="1" x14ac:dyDescent="0.45">
      <c r="B1739" s="30">
        <f t="shared" si="108"/>
        <v>1731</v>
      </c>
      <c r="C1739" s="40"/>
      <c r="D1739" s="41"/>
      <c r="E1739" s="31" t="str">
        <f>IFERROR(IF(OR(確認書!$C$23="",D1739=""),"",確認書!$C$23),"")</f>
        <v/>
      </c>
      <c r="F1739" s="33" t="str">
        <f>IFERROR(VLOOKUP(E1739,リスト!$A$2:$E$49,2,FALSE),"")</f>
        <v/>
      </c>
      <c r="G1739" s="40"/>
      <c r="H1739" s="29"/>
      <c r="I1739" s="46"/>
      <c r="J1739" s="34" t="str">
        <f t="shared" si="109"/>
        <v/>
      </c>
      <c r="K1739" s="28" t="str">
        <f t="shared" si="110"/>
        <v/>
      </c>
      <c r="L1739" s="25" t="str">
        <f t="shared" si="111"/>
        <v/>
      </c>
    </row>
    <row r="1740" spans="2:12" ht="22.5" customHeight="1" x14ac:dyDescent="0.45">
      <c r="B1740" s="30">
        <f t="shared" si="108"/>
        <v>1732</v>
      </c>
      <c r="C1740" s="40"/>
      <c r="D1740" s="41"/>
      <c r="E1740" s="31" t="str">
        <f>IFERROR(IF(OR(確認書!$C$23="",D1740=""),"",確認書!$C$23),"")</f>
        <v/>
      </c>
      <c r="F1740" s="33" t="str">
        <f>IFERROR(VLOOKUP(E1740,リスト!$A$2:$E$49,2,FALSE),"")</f>
        <v/>
      </c>
      <c r="G1740" s="40"/>
      <c r="H1740" s="29"/>
      <c r="I1740" s="46"/>
      <c r="J1740" s="34" t="str">
        <f t="shared" si="109"/>
        <v/>
      </c>
      <c r="K1740" s="28" t="str">
        <f t="shared" si="110"/>
        <v/>
      </c>
      <c r="L1740" s="25" t="str">
        <f t="shared" si="111"/>
        <v/>
      </c>
    </row>
    <row r="1741" spans="2:12" ht="22.5" customHeight="1" x14ac:dyDescent="0.45">
      <c r="B1741" s="30">
        <f t="shared" si="108"/>
        <v>1733</v>
      </c>
      <c r="C1741" s="40"/>
      <c r="D1741" s="41"/>
      <c r="E1741" s="31" t="str">
        <f>IFERROR(IF(OR(確認書!$C$23="",D1741=""),"",確認書!$C$23),"")</f>
        <v/>
      </c>
      <c r="F1741" s="33" t="str">
        <f>IFERROR(VLOOKUP(E1741,リスト!$A$2:$E$49,2,FALSE),"")</f>
        <v/>
      </c>
      <c r="G1741" s="40"/>
      <c r="H1741" s="29"/>
      <c r="I1741" s="46"/>
      <c r="J1741" s="34" t="str">
        <f t="shared" si="109"/>
        <v/>
      </c>
      <c r="K1741" s="28" t="str">
        <f t="shared" si="110"/>
        <v/>
      </c>
      <c r="L1741" s="25" t="str">
        <f t="shared" si="111"/>
        <v/>
      </c>
    </row>
    <row r="1742" spans="2:12" ht="22.5" customHeight="1" x14ac:dyDescent="0.45">
      <c r="B1742" s="30">
        <f t="shared" si="108"/>
        <v>1734</v>
      </c>
      <c r="C1742" s="40"/>
      <c r="D1742" s="41"/>
      <c r="E1742" s="31" t="str">
        <f>IFERROR(IF(OR(確認書!$C$23="",D1742=""),"",確認書!$C$23),"")</f>
        <v/>
      </c>
      <c r="F1742" s="33" t="str">
        <f>IFERROR(VLOOKUP(E1742,リスト!$A$2:$E$49,2,FALSE),"")</f>
        <v/>
      </c>
      <c r="G1742" s="40"/>
      <c r="H1742" s="29"/>
      <c r="I1742" s="46"/>
      <c r="J1742" s="34" t="str">
        <f t="shared" si="109"/>
        <v/>
      </c>
      <c r="K1742" s="28" t="str">
        <f t="shared" si="110"/>
        <v/>
      </c>
      <c r="L1742" s="25" t="str">
        <f t="shared" si="111"/>
        <v/>
      </c>
    </row>
    <row r="1743" spans="2:12" ht="22.5" customHeight="1" x14ac:dyDescent="0.45">
      <c r="B1743" s="30">
        <f t="shared" si="108"/>
        <v>1735</v>
      </c>
      <c r="C1743" s="40"/>
      <c r="D1743" s="41"/>
      <c r="E1743" s="31" t="str">
        <f>IFERROR(IF(OR(確認書!$C$23="",D1743=""),"",確認書!$C$23),"")</f>
        <v/>
      </c>
      <c r="F1743" s="33" t="str">
        <f>IFERROR(VLOOKUP(E1743,リスト!$A$2:$E$49,2,FALSE),"")</f>
        <v/>
      </c>
      <c r="G1743" s="40"/>
      <c r="H1743" s="29"/>
      <c r="I1743" s="46"/>
      <c r="J1743" s="34" t="str">
        <f t="shared" si="109"/>
        <v/>
      </c>
      <c r="K1743" s="28" t="str">
        <f t="shared" si="110"/>
        <v/>
      </c>
      <c r="L1743" s="25" t="str">
        <f t="shared" si="111"/>
        <v/>
      </c>
    </row>
    <row r="1744" spans="2:12" ht="22.5" customHeight="1" x14ac:dyDescent="0.45">
      <c r="B1744" s="30">
        <f t="shared" si="108"/>
        <v>1736</v>
      </c>
      <c r="C1744" s="40"/>
      <c r="D1744" s="41"/>
      <c r="E1744" s="31" t="str">
        <f>IFERROR(IF(OR(確認書!$C$23="",D1744=""),"",確認書!$C$23),"")</f>
        <v/>
      </c>
      <c r="F1744" s="33" t="str">
        <f>IFERROR(VLOOKUP(E1744,リスト!$A$2:$E$49,2,FALSE),"")</f>
        <v/>
      </c>
      <c r="G1744" s="40"/>
      <c r="H1744" s="29"/>
      <c r="I1744" s="46"/>
      <c r="J1744" s="34" t="str">
        <f t="shared" si="109"/>
        <v/>
      </c>
      <c r="K1744" s="28" t="str">
        <f t="shared" si="110"/>
        <v/>
      </c>
      <c r="L1744" s="25" t="str">
        <f t="shared" si="111"/>
        <v/>
      </c>
    </row>
    <row r="1745" spans="2:12" ht="22.5" customHeight="1" x14ac:dyDescent="0.45">
      <c r="B1745" s="30">
        <f t="shared" si="108"/>
        <v>1737</v>
      </c>
      <c r="C1745" s="40"/>
      <c r="D1745" s="41"/>
      <c r="E1745" s="31" t="str">
        <f>IFERROR(IF(OR(確認書!$C$23="",D1745=""),"",確認書!$C$23),"")</f>
        <v/>
      </c>
      <c r="F1745" s="33" t="str">
        <f>IFERROR(VLOOKUP(E1745,リスト!$A$2:$E$49,2,FALSE),"")</f>
        <v/>
      </c>
      <c r="G1745" s="40"/>
      <c r="H1745" s="29"/>
      <c r="I1745" s="46"/>
      <c r="J1745" s="34" t="str">
        <f t="shared" si="109"/>
        <v/>
      </c>
      <c r="K1745" s="28" t="str">
        <f t="shared" si="110"/>
        <v/>
      </c>
      <c r="L1745" s="25" t="str">
        <f t="shared" si="111"/>
        <v/>
      </c>
    </row>
    <row r="1746" spans="2:12" ht="22.5" customHeight="1" x14ac:dyDescent="0.45">
      <c r="B1746" s="30">
        <f t="shared" si="108"/>
        <v>1738</v>
      </c>
      <c r="C1746" s="40"/>
      <c r="D1746" s="41"/>
      <c r="E1746" s="31" t="str">
        <f>IFERROR(IF(OR(確認書!$C$23="",D1746=""),"",確認書!$C$23),"")</f>
        <v/>
      </c>
      <c r="F1746" s="33" t="str">
        <f>IFERROR(VLOOKUP(E1746,リスト!$A$2:$E$49,2,FALSE),"")</f>
        <v/>
      </c>
      <c r="G1746" s="40"/>
      <c r="H1746" s="29"/>
      <c r="I1746" s="46"/>
      <c r="J1746" s="34" t="str">
        <f t="shared" si="109"/>
        <v/>
      </c>
      <c r="K1746" s="28" t="str">
        <f t="shared" si="110"/>
        <v/>
      </c>
      <c r="L1746" s="25" t="str">
        <f t="shared" si="111"/>
        <v/>
      </c>
    </row>
    <row r="1747" spans="2:12" ht="22.5" customHeight="1" x14ac:dyDescent="0.45">
      <c r="B1747" s="30">
        <f t="shared" si="108"/>
        <v>1739</v>
      </c>
      <c r="C1747" s="40"/>
      <c r="D1747" s="41"/>
      <c r="E1747" s="31" t="str">
        <f>IFERROR(IF(OR(確認書!$C$23="",D1747=""),"",確認書!$C$23),"")</f>
        <v/>
      </c>
      <c r="F1747" s="33" t="str">
        <f>IFERROR(VLOOKUP(E1747,リスト!$A$2:$E$49,2,FALSE),"")</f>
        <v/>
      </c>
      <c r="G1747" s="40"/>
      <c r="H1747" s="29"/>
      <c r="I1747" s="46"/>
      <c r="J1747" s="34" t="str">
        <f t="shared" si="109"/>
        <v/>
      </c>
      <c r="K1747" s="28" t="str">
        <f t="shared" si="110"/>
        <v/>
      </c>
      <c r="L1747" s="25" t="str">
        <f t="shared" si="111"/>
        <v/>
      </c>
    </row>
    <row r="1748" spans="2:12" ht="22.5" customHeight="1" x14ac:dyDescent="0.45">
      <c r="B1748" s="30">
        <f t="shared" si="108"/>
        <v>1740</v>
      </c>
      <c r="C1748" s="40"/>
      <c r="D1748" s="41"/>
      <c r="E1748" s="31" t="str">
        <f>IFERROR(IF(OR(確認書!$C$23="",D1748=""),"",確認書!$C$23),"")</f>
        <v/>
      </c>
      <c r="F1748" s="33" t="str">
        <f>IFERROR(VLOOKUP(E1748,リスト!$A$2:$E$49,2,FALSE),"")</f>
        <v/>
      </c>
      <c r="G1748" s="40"/>
      <c r="H1748" s="29"/>
      <c r="I1748" s="46"/>
      <c r="J1748" s="34" t="str">
        <f t="shared" si="109"/>
        <v/>
      </c>
      <c r="K1748" s="28" t="str">
        <f t="shared" si="110"/>
        <v/>
      </c>
      <c r="L1748" s="25" t="str">
        <f t="shared" si="111"/>
        <v/>
      </c>
    </row>
    <row r="1749" spans="2:12" ht="22.5" customHeight="1" x14ac:dyDescent="0.45">
      <c r="B1749" s="30">
        <f t="shared" si="108"/>
        <v>1741</v>
      </c>
      <c r="C1749" s="40"/>
      <c r="D1749" s="41"/>
      <c r="E1749" s="31" t="str">
        <f>IFERROR(IF(OR(確認書!$C$23="",D1749=""),"",確認書!$C$23),"")</f>
        <v/>
      </c>
      <c r="F1749" s="33" t="str">
        <f>IFERROR(VLOOKUP(E1749,リスト!$A$2:$E$49,2,FALSE),"")</f>
        <v/>
      </c>
      <c r="G1749" s="40"/>
      <c r="H1749" s="29"/>
      <c r="I1749" s="46"/>
      <c r="J1749" s="34" t="str">
        <f t="shared" si="109"/>
        <v/>
      </c>
      <c r="K1749" s="28" t="str">
        <f t="shared" si="110"/>
        <v/>
      </c>
      <c r="L1749" s="25" t="str">
        <f t="shared" si="111"/>
        <v/>
      </c>
    </row>
    <row r="1750" spans="2:12" ht="22.5" customHeight="1" x14ac:dyDescent="0.45">
      <c r="B1750" s="30">
        <f t="shared" si="108"/>
        <v>1742</v>
      </c>
      <c r="C1750" s="40"/>
      <c r="D1750" s="41"/>
      <c r="E1750" s="31" t="str">
        <f>IFERROR(IF(OR(確認書!$C$23="",D1750=""),"",確認書!$C$23),"")</f>
        <v/>
      </c>
      <c r="F1750" s="33" t="str">
        <f>IFERROR(VLOOKUP(E1750,リスト!$A$2:$E$49,2,FALSE),"")</f>
        <v/>
      </c>
      <c r="G1750" s="40"/>
      <c r="H1750" s="29"/>
      <c r="I1750" s="46"/>
      <c r="J1750" s="34" t="str">
        <f t="shared" si="109"/>
        <v/>
      </c>
      <c r="K1750" s="28" t="str">
        <f t="shared" si="110"/>
        <v/>
      </c>
      <c r="L1750" s="25" t="str">
        <f t="shared" si="111"/>
        <v/>
      </c>
    </row>
    <row r="1751" spans="2:12" ht="22.5" customHeight="1" x14ac:dyDescent="0.45">
      <c r="B1751" s="30">
        <f t="shared" si="108"/>
        <v>1743</v>
      </c>
      <c r="C1751" s="40"/>
      <c r="D1751" s="41"/>
      <c r="E1751" s="31" t="str">
        <f>IFERROR(IF(OR(確認書!$C$23="",D1751=""),"",確認書!$C$23),"")</f>
        <v/>
      </c>
      <c r="F1751" s="33" t="str">
        <f>IFERROR(VLOOKUP(E1751,リスト!$A$2:$E$49,2,FALSE),"")</f>
        <v/>
      </c>
      <c r="G1751" s="40"/>
      <c r="H1751" s="29"/>
      <c r="I1751" s="46"/>
      <c r="J1751" s="34" t="str">
        <f t="shared" si="109"/>
        <v/>
      </c>
      <c r="K1751" s="28" t="str">
        <f t="shared" si="110"/>
        <v/>
      </c>
      <c r="L1751" s="25" t="str">
        <f t="shared" si="111"/>
        <v/>
      </c>
    </row>
    <row r="1752" spans="2:12" ht="22.5" customHeight="1" x14ac:dyDescent="0.45">
      <c r="B1752" s="30">
        <f t="shared" si="108"/>
        <v>1744</v>
      </c>
      <c r="C1752" s="40"/>
      <c r="D1752" s="41"/>
      <c r="E1752" s="31" t="str">
        <f>IFERROR(IF(OR(確認書!$C$23="",D1752=""),"",確認書!$C$23),"")</f>
        <v/>
      </c>
      <c r="F1752" s="33" t="str">
        <f>IFERROR(VLOOKUP(E1752,リスト!$A$2:$E$49,2,FALSE),"")</f>
        <v/>
      </c>
      <c r="G1752" s="40"/>
      <c r="H1752" s="29"/>
      <c r="I1752" s="46"/>
      <c r="J1752" s="34" t="str">
        <f t="shared" si="109"/>
        <v/>
      </c>
      <c r="K1752" s="28" t="str">
        <f t="shared" si="110"/>
        <v/>
      </c>
      <c r="L1752" s="25" t="str">
        <f t="shared" si="111"/>
        <v/>
      </c>
    </row>
    <row r="1753" spans="2:12" ht="22.5" customHeight="1" x14ac:dyDescent="0.45">
      <c r="B1753" s="30">
        <f t="shared" si="108"/>
        <v>1745</v>
      </c>
      <c r="C1753" s="40"/>
      <c r="D1753" s="41"/>
      <c r="E1753" s="31" t="str">
        <f>IFERROR(IF(OR(確認書!$C$23="",D1753=""),"",確認書!$C$23),"")</f>
        <v/>
      </c>
      <c r="F1753" s="33" t="str">
        <f>IFERROR(VLOOKUP(E1753,リスト!$A$2:$E$49,2,FALSE),"")</f>
        <v/>
      </c>
      <c r="G1753" s="40"/>
      <c r="H1753" s="29"/>
      <c r="I1753" s="46"/>
      <c r="J1753" s="34" t="str">
        <f t="shared" si="109"/>
        <v/>
      </c>
      <c r="K1753" s="28" t="str">
        <f t="shared" si="110"/>
        <v/>
      </c>
      <c r="L1753" s="25" t="str">
        <f t="shared" si="111"/>
        <v/>
      </c>
    </row>
    <row r="1754" spans="2:12" ht="22.5" customHeight="1" x14ac:dyDescent="0.45">
      <c r="B1754" s="30">
        <f t="shared" si="108"/>
        <v>1746</v>
      </c>
      <c r="C1754" s="40"/>
      <c r="D1754" s="41"/>
      <c r="E1754" s="31" t="str">
        <f>IFERROR(IF(OR(確認書!$C$23="",D1754=""),"",確認書!$C$23),"")</f>
        <v/>
      </c>
      <c r="F1754" s="33" t="str">
        <f>IFERROR(VLOOKUP(E1754,リスト!$A$2:$E$49,2,FALSE),"")</f>
        <v/>
      </c>
      <c r="G1754" s="40"/>
      <c r="H1754" s="29"/>
      <c r="I1754" s="46"/>
      <c r="J1754" s="34" t="str">
        <f t="shared" si="109"/>
        <v/>
      </c>
      <c r="K1754" s="28" t="str">
        <f t="shared" si="110"/>
        <v/>
      </c>
      <c r="L1754" s="25" t="str">
        <f t="shared" si="111"/>
        <v/>
      </c>
    </row>
    <row r="1755" spans="2:12" ht="22.5" customHeight="1" x14ac:dyDescent="0.45">
      <c r="B1755" s="30">
        <f t="shared" si="108"/>
        <v>1747</v>
      </c>
      <c r="C1755" s="40"/>
      <c r="D1755" s="41"/>
      <c r="E1755" s="31" t="str">
        <f>IFERROR(IF(OR(確認書!$C$23="",D1755=""),"",確認書!$C$23),"")</f>
        <v/>
      </c>
      <c r="F1755" s="33" t="str">
        <f>IFERROR(VLOOKUP(E1755,リスト!$A$2:$E$49,2,FALSE),"")</f>
        <v/>
      </c>
      <c r="G1755" s="40"/>
      <c r="H1755" s="29"/>
      <c r="I1755" s="46"/>
      <c r="J1755" s="34" t="str">
        <f t="shared" si="109"/>
        <v/>
      </c>
      <c r="K1755" s="28" t="str">
        <f t="shared" si="110"/>
        <v/>
      </c>
      <c r="L1755" s="25" t="str">
        <f t="shared" si="111"/>
        <v/>
      </c>
    </row>
    <row r="1756" spans="2:12" ht="22.5" customHeight="1" x14ac:dyDescent="0.45">
      <c r="B1756" s="30">
        <f t="shared" si="108"/>
        <v>1748</v>
      </c>
      <c r="C1756" s="40"/>
      <c r="D1756" s="41"/>
      <c r="E1756" s="31" t="str">
        <f>IFERROR(IF(OR(確認書!$C$23="",D1756=""),"",確認書!$C$23),"")</f>
        <v/>
      </c>
      <c r="F1756" s="33" t="str">
        <f>IFERROR(VLOOKUP(E1756,リスト!$A$2:$E$49,2,FALSE),"")</f>
        <v/>
      </c>
      <c r="G1756" s="40"/>
      <c r="H1756" s="29"/>
      <c r="I1756" s="46"/>
      <c r="J1756" s="34" t="str">
        <f t="shared" si="109"/>
        <v/>
      </c>
      <c r="K1756" s="28" t="str">
        <f t="shared" si="110"/>
        <v/>
      </c>
      <c r="L1756" s="25" t="str">
        <f t="shared" si="111"/>
        <v/>
      </c>
    </row>
    <row r="1757" spans="2:12" ht="22.5" customHeight="1" x14ac:dyDescent="0.45">
      <c r="B1757" s="30">
        <f t="shared" si="108"/>
        <v>1749</v>
      </c>
      <c r="C1757" s="40"/>
      <c r="D1757" s="41"/>
      <c r="E1757" s="31" t="str">
        <f>IFERROR(IF(OR(確認書!$C$23="",D1757=""),"",確認書!$C$23),"")</f>
        <v/>
      </c>
      <c r="F1757" s="33" t="str">
        <f>IFERROR(VLOOKUP(E1757,リスト!$A$2:$E$49,2,FALSE),"")</f>
        <v/>
      </c>
      <c r="G1757" s="40"/>
      <c r="H1757" s="29"/>
      <c r="I1757" s="46"/>
      <c r="J1757" s="34" t="str">
        <f t="shared" si="109"/>
        <v/>
      </c>
      <c r="K1757" s="28" t="str">
        <f t="shared" si="110"/>
        <v/>
      </c>
      <c r="L1757" s="25" t="str">
        <f t="shared" si="111"/>
        <v/>
      </c>
    </row>
    <row r="1758" spans="2:12" ht="22.5" customHeight="1" x14ac:dyDescent="0.45">
      <c r="B1758" s="30">
        <f t="shared" si="108"/>
        <v>1750</v>
      </c>
      <c r="C1758" s="40"/>
      <c r="D1758" s="41"/>
      <c r="E1758" s="31" t="str">
        <f>IFERROR(IF(OR(確認書!$C$23="",D1758=""),"",確認書!$C$23),"")</f>
        <v/>
      </c>
      <c r="F1758" s="33" t="str">
        <f>IFERROR(VLOOKUP(E1758,リスト!$A$2:$E$49,2,FALSE),"")</f>
        <v/>
      </c>
      <c r="G1758" s="40"/>
      <c r="H1758" s="29"/>
      <c r="I1758" s="46"/>
      <c r="J1758" s="34" t="str">
        <f t="shared" si="109"/>
        <v/>
      </c>
      <c r="K1758" s="28" t="str">
        <f t="shared" si="110"/>
        <v/>
      </c>
      <c r="L1758" s="25" t="str">
        <f t="shared" si="111"/>
        <v/>
      </c>
    </row>
    <row r="1759" spans="2:12" ht="22.5" customHeight="1" x14ac:dyDescent="0.45">
      <c r="B1759" s="30">
        <f t="shared" si="108"/>
        <v>1751</v>
      </c>
      <c r="C1759" s="40"/>
      <c r="D1759" s="41"/>
      <c r="E1759" s="31" t="str">
        <f>IFERROR(IF(OR(確認書!$C$23="",D1759=""),"",確認書!$C$23),"")</f>
        <v/>
      </c>
      <c r="F1759" s="33" t="str">
        <f>IFERROR(VLOOKUP(E1759,リスト!$A$2:$E$49,2,FALSE),"")</f>
        <v/>
      </c>
      <c r="G1759" s="40"/>
      <c r="H1759" s="29"/>
      <c r="I1759" s="46"/>
      <c r="J1759" s="34" t="str">
        <f t="shared" si="109"/>
        <v/>
      </c>
      <c r="K1759" s="28" t="str">
        <f t="shared" si="110"/>
        <v/>
      </c>
      <c r="L1759" s="25" t="str">
        <f t="shared" si="111"/>
        <v/>
      </c>
    </row>
    <row r="1760" spans="2:12" ht="22.5" customHeight="1" x14ac:dyDescent="0.45">
      <c r="B1760" s="30">
        <f t="shared" si="108"/>
        <v>1752</v>
      </c>
      <c r="C1760" s="40"/>
      <c r="D1760" s="41"/>
      <c r="E1760" s="31" t="str">
        <f>IFERROR(IF(OR(確認書!$C$23="",D1760=""),"",確認書!$C$23),"")</f>
        <v/>
      </c>
      <c r="F1760" s="33" t="str">
        <f>IFERROR(VLOOKUP(E1760,リスト!$A$2:$E$49,2,FALSE),"")</f>
        <v/>
      </c>
      <c r="G1760" s="40"/>
      <c r="H1760" s="29"/>
      <c r="I1760" s="46"/>
      <c r="J1760" s="34" t="str">
        <f t="shared" si="109"/>
        <v/>
      </c>
      <c r="K1760" s="28" t="str">
        <f t="shared" si="110"/>
        <v/>
      </c>
      <c r="L1760" s="25" t="str">
        <f t="shared" si="111"/>
        <v/>
      </c>
    </row>
    <row r="1761" spans="2:12" ht="22.5" customHeight="1" x14ac:dyDescent="0.45">
      <c r="B1761" s="30">
        <f t="shared" si="108"/>
        <v>1753</v>
      </c>
      <c r="C1761" s="40"/>
      <c r="D1761" s="41"/>
      <c r="E1761" s="31" t="str">
        <f>IFERROR(IF(OR(確認書!$C$23="",D1761=""),"",確認書!$C$23),"")</f>
        <v/>
      </c>
      <c r="F1761" s="33" t="str">
        <f>IFERROR(VLOOKUP(E1761,リスト!$A$2:$E$49,2,FALSE),"")</f>
        <v/>
      </c>
      <c r="G1761" s="40"/>
      <c r="H1761" s="29"/>
      <c r="I1761" s="46"/>
      <c r="J1761" s="34" t="str">
        <f t="shared" si="109"/>
        <v/>
      </c>
      <c r="K1761" s="28" t="str">
        <f t="shared" si="110"/>
        <v/>
      </c>
      <c r="L1761" s="25" t="str">
        <f t="shared" si="111"/>
        <v/>
      </c>
    </row>
    <row r="1762" spans="2:12" ht="22.5" customHeight="1" x14ac:dyDescent="0.45">
      <c r="B1762" s="30">
        <f t="shared" si="108"/>
        <v>1754</v>
      </c>
      <c r="C1762" s="40"/>
      <c r="D1762" s="41"/>
      <c r="E1762" s="31" t="str">
        <f>IFERROR(IF(OR(確認書!$C$23="",D1762=""),"",確認書!$C$23),"")</f>
        <v/>
      </c>
      <c r="F1762" s="33" t="str">
        <f>IFERROR(VLOOKUP(E1762,リスト!$A$2:$E$49,2,FALSE),"")</f>
        <v/>
      </c>
      <c r="G1762" s="40"/>
      <c r="H1762" s="29"/>
      <c r="I1762" s="46"/>
      <c r="J1762" s="34" t="str">
        <f t="shared" si="109"/>
        <v/>
      </c>
      <c r="K1762" s="28" t="str">
        <f t="shared" si="110"/>
        <v/>
      </c>
      <c r="L1762" s="25" t="str">
        <f t="shared" si="111"/>
        <v/>
      </c>
    </row>
    <row r="1763" spans="2:12" ht="22.5" customHeight="1" x14ac:dyDescent="0.45">
      <c r="B1763" s="30">
        <f t="shared" si="108"/>
        <v>1755</v>
      </c>
      <c r="C1763" s="40"/>
      <c r="D1763" s="41"/>
      <c r="E1763" s="31" t="str">
        <f>IFERROR(IF(OR(確認書!$C$23="",D1763=""),"",確認書!$C$23),"")</f>
        <v/>
      </c>
      <c r="F1763" s="33" t="str">
        <f>IFERROR(VLOOKUP(E1763,リスト!$A$2:$E$49,2,FALSE),"")</f>
        <v/>
      </c>
      <c r="G1763" s="40"/>
      <c r="H1763" s="29"/>
      <c r="I1763" s="46"/>
      <c r="J1763" s="34" t="str">
        <f t="shared" si="109"/>
        <v/>
      </c>
      <c r="K1763" s="28" t="str">
        <f t="shared" si="110"/>
        <v/>
      </c>
      <c r="L1763" s="25" t="str">
        <f t="shared" si="111"/>
        <v/>
      </c>
    </row>
    <row r="1764" spans="2:12" ht="22.5" customHeight="1" x14ac:dyDescent="0.45">
      <c r="B1764" s="30">
        <f t="shared" si="108"/>
        <v>1756</v>
      </c>
      <c r="C1764" s="40"/>
      <c r="D1764" s="41"/>
      <c r="E1764" s="31" t="str">
        <f>IFERROR(IF(OR(確認書!$C$23="",D1764=""),"",確認書!$C$23),"")</f>
        <v/>
      </c>
      <c r="F1764" s="33" t="str">
        <f>IFERROR(VLOOKUP(E1764,リスト!$A$2:$E$49,2,FALSE),"")</f>
        <v/>
      </c>
      <c r="G1764" s="40"/>
      <c r="H1764" s="29"/>
      <c r="I1764" s="46"/>
      <c r="J1764" s="34" t="str">
        <f t="shared" si="109"/>
        <v/>
      </c>
      <c r="K1764" s="28" t="str">
        <f t="shared" si="110"/>
        <v/>
      </c>
      <c r="L1764" s="25" t="str">
        <f t="shared" si="111"/>
        <v/>
      </c>
    </row>
    <row r="1765" spans="2:12" ht="22.5" customHeight="1" x14ac:dyDescent="0.45">
      <c r="B1765" s="30">
        <f t="shared" si="108"/>
        <v>1757</v>
      </c>
      <c r="C1765" s="40"/>
      <c r="D1765" s="41"/>
      <c r="E1765" s="31" t="str">
        <f>IFERROR(IF(OR(確認書!$C$23="",D1765=""),"",確認書!$C$23),"")</f>
        <v/>
      </c>
      <c r="F1765" s="33" t="str">
        <f>IFERROR(VLOOKUP(E1765,リスト!$A$2:$E$49,2,FALSE),"")</f>
        <v/>
      </c>
      <c r="G1765" s="40"/>
      <c r="H1765" s="29"/>
      <c r="I1765" s="46"/>
      <c r="J1765" s="34" t="str">
        <f t="shared" si="109"/>
        <v/>
      </c>
      <c r="K1765" s="28" t="str">
        <f t="shared" si="110"/>
        <v/>
      </c>
      <c r="L1765" s="25" t="str">
        <f t="shared" si="111"/>
        <v/>
      </c>
    </row>
    <row r="1766" spans="2:12" ht="22.5" customHeight="1" x14ac:dyDescent="0.45">
      <c r="B1766" s="30">
        <f t="shared" si="108"/>
        <v>1758</v>
      </c>
      <c r="C1766" s="40"/>
      <c r="D1766" s="41"/>
      <c r="E1766" s="31" t="str">
        <f>IFERROR(IF(OR(確認書!$C$23="",D1766=""),"",確認書!$C$23),"")</f>
        <v/>
      </c>
      <c r="F1766" s="33" t="str">
        <f>IFERROR(VLOOKUP(E1766,リスト!$A$2:$E$49,2,FALSE),"")</f>
        <v/>
      </c>
      <c r="G1766" s="40"/>
      <c r="H1766" s="29"/>
      <c r="I1766" s="46"/>
      <c r="J1766" s="34" t="str">
        <f t="shared" si="109"/>
        <v/>
      </c>
      <c r="K1766" s="28" t="str">
        <f t="shared" si="110"/>
        <v/>
      </c>
      <c r="L1766" s="25" t="str">
        <f t="shared" si="111"/>
        <v/>
      </c>
    </row>
    <row r="1767" spans="2:12" ht="22.5" customHeight="1" x14ac:dyDescent="0.45">
      <c r="B1767" s="30">
        <f t="shared" si="108"/>
        <v>1759</v>
      </c>
      <c r="C1767" s="40"/>
      <c r="D1767" s="41"/>
      <c r="E1767" s="31" t="str">
        <f>IFERROR(IF(OR(確認書!$C$23="",D1767=""),"",確認書!$C$23),"")</f>
        <v/>
      </c>
      <c r="F1767" s="33" t="str">
        <f>IFERROR(VLOOKUP(E1767,リスト!$A$2:$E$49,2,FALSE),"")</f>
        <v/>
      </c>
      <c r="G1767" s="40"/>
      <c r="H1767" s="29"/>
      <c r="I1767" s="46"/>
      <c r="J1767" s="34" t="str">
        <f t="shared" si="109"/>
        <v/>
      </c>
      <c r="K1767" s="28" t="str">
        <f t="shared" si="110"/>
        <v/>
      </c>
      <c r="L1767" s="25" t="str">
        <f t="shared" si="111"/>
        <v/>
      </c>
    </row>
    <row r="1768" spans="2:12" ht="22.5" customHeight="1" x14ac:dyDescent="0.45">
      <c r="B1768" s="30">
        <f t="shared" si="108"/>
        <v>1760</v>
      </c>
      <c r="C1768" s="40"/>
      <c r="D1768" s="41"/>
      <c r="E1768" s="31" t="str">
        <f>IFERROR(IF(OR(確認書!$C$23="",D1768=""),"",確認書!$C$23),"")</f>
        <v/>
      </c>
      <c r="F1768" s="33" t="str">
        <f>IFERROR(VLOOKUP(E1768,リスト!$A$2:$E$49,2,FALSE),"")</f>
        <v/>
      </c>
      <c r="G1768" s="40"/>
      <c r="H1768" s="29"/>
      <c r="I1768" s="46"/>
      <c r="J1768" s="34" t="str">
        <f t="shared" si="109"/>
        <v/>
      </c>
      <c r="K1768" s="28" t="str">
        <f t="shared" si="110"/>
        <v/>
      </c>
      <c r="L1768" s="25" t="str">
        <f t="shared" si="111"/>
        <v/>
      </c>
    </row>
    <row r="1769" spans="2:12" ht="22.5" customHeight="1" x14ac:dyDescent="0.45">
      <c r="B1769" s="30">
        <f t="shared" si="108"/>
        <v>1761</v>
      </c>
      <c r="C1769" s="40"/>
      <c r="D1769" s="41"/>
      <c r="E1769" s="31" t="str">
        <f>IFERROR(IF(OR(確認書!$C$23="",D1769=""),"",確認書!$C$23),"")</f>
        <v/>
      </c>
      <c r="F1769" s="33" t="str">
        <f>IFERROR(VLOOKUP(E1769,リスト!$A$2:$E$49,2,FALSE),"")</f>
        <v/>
      </c>
      <c r="G1769" s="40"/>
      <c r="H1769" s="29"/>
      <c r="I1769" s="46"/>
      <c r="J1769" s="34" t="str">
        <f t="shared" si="109"/>
        <v/>
      </c>
      <c r="K1769" s="28" t="str">
        <f t="shared" si="110"/>
        <v/>
      </c>
      <c r="L1769" s="25" t="str">
        <f t="shared" si="111"/>
        <v/>
      </c>
    </row>
    <row r="1770" spans="2:12" ht="22.5" customHeight="1" x14ac:dyDescent="0.45">
      <c r="B1770" s="30">
        <f t="shared" si="108"/>
        <v>1762</v>
      </c>
      <c r="C1770" s="40"/>
      <c r="D1770" s="41"/>
      <c r="E1770" s="31" t="str">
        <f>IFERROR(IF(OR(確認書!$C$23="",D1770=""),"",確認書!$C$23),"")</f>
        <v/>
      </c>
      <c r="F1770" s="33" t="str">
        <f>IFERROR(VLOOKUP(E1770,リスト!$A$2:$E$49,2,FALSE),"")</f>
        <v/>
      </c>
      <c r="G1770" s="40"/>
      <c r="H1770" s="29"/>
      <c r="I1770" s="46"/>
      <c r="J1770" s="34" t="str">
        <f t="shared" si="109"/>
        <v/>
      </c>
      <c r="K1770" s="28" t="str">
        <f t="shared" si="110"/>
        <v/>
      </c>
      <c r="L1770" s="25" t="str">
        <f t="shared" si="111"/>
        <v/>
      </c>
    </row>
    <row r="1771" spans="2:12" ht="22.5" customHeight="1" x14ac:dyDescent="0.45">
      <c r="B1771" s="30">
        <f t="shared" si="108"/>
        <v>1763</v>
      </c>
      <c r="C1771" s="40"/>
      <c r="D1771" s="41"/>
      <c r="E1771" s="31" t="str">
        <f>IFERROR(IF(OR(確認書!$C$23="",D1771=""),"",確認書!$C$23),"")</f>
        <v/>
      </c>
      <c r="F1771" s="33" t="str">
        <f>IFERROR(VLOOKUP(E1771,リスト!$A$2:$E$49,2,FALSE),"")</f>
        <v/>
      </c>
      <c r="G1771" s="40"/>
      <c r="H1771" s="29"/>
      <c r="I1771" s="46"/>
      <c r="J1771" s="34" t="str">
        <f t="shared" si="109"/>
        <v/>
      </c>
      <c r="K1771" s="28" t="str">
        <f t="shared" si="110"/>
        <v/>
      </c>
      <c r="L1771" s="25" t="str">
        <f t="shared" si="111"/>
        <v/>
      </c>
    </row>
    <row r="1772" spans="2:12" ht="22.5" customHeight="1" x14ac:dyDescent="0.45">
      <c r="B1772" s="30">
        <f t="shared" si="108"/>
        <v>1764</v>
      </c>
      <c r="C1772" s="40"/>
      <c r="D1772" s="41"/>
      <c r="E1772" s="31" t="str">
        <f>IFERROR(IF(OR(確認書!$C$23="",D1772=""),"",確認書!$C$23),"")</f>
        <v/>
      </c>
      <c r="F1772" s="33" t="str">
        <f>IFERROR(VLOOKUP(E1772,リスト!$A$2:$E$49,2,FALSE),"")</f>
        <v/>
      </c>
      <c r="G1772" s="40"/>
      <c r="H1772" s="29"/>
      <c r="I1772" s="46"/>
      <c r="J1772" s="34" t="str">
        <f t="shared" si="109"/>
        <v/>
      </c>
      <c r="K1772" s="28" t="str">
        <f t="shared" si="110"/>
        <v/>
      </c>
      <c r="L1772" s="25" t="str">
        <f t="shared" si="111"/>
        <v/>
      </c>
    </row>
    <row r="1773" spans="2:12" ht="22.5" customHeight="1" x14ac:dyDescent="0.45">
      <c r="B1773" s="30">
        <f t="shared" si="108"/>
        <v>1765</v>
      </c>
      <c r="C1773" s="40"/>
      <c r="D1773" s="41"/>
      <c r="E1773" s="31" t="str">
        <f>IFERROR(IF(OR(確認書!$C$23="",D1773=""),"",確認書!$C$23),"")</f>
        <v/>
      </c>
      <c r="F1773" s="33" t="str">
        <f>IFERROR(VLOOKUP(E1773,リスト!$A$2:$E$49,2,FALSE),"")</f>
        <v/>
      </c>
      <c r="G1773" s="40"/>
      <c r="H1773" s="29"/>
      <c r="I1773" s="46"/>
      <c r="J1773" s="34" t="str">
        <f t="shared" si="109"/>
        <v/>
      </c>
      <c r="K1773" s="28" t="str">
        <f t="shared" si="110"/>
        <v/>
      </c>
      <c r="L1773" s="25" t="str">
        <f t="shared" si="111"/>
        <v/>
      </c>
    </row>
    <row r="1774" spans="2:12" ht="22.5" customHeight="1" x14ac:dyDescent="0.45">
      <c r="B1774" s="30">
        <f t="shared" si="108"/>
        <v>1766</v>
      </c>
      <c r="C1774" s="40"/>
      <c r="D1774" s="41"/>
      <c r="E1774" s="31" t="str">
        <f>IFERROR(IF(OR(確認書!$C$23="",D1774=""),"",確認書!$C$23),"")</f>
        <v/>
      </c>
      <c r="F1774" s="33" t="str">
        <f>IFERROR(VLOOKUP(E1774,リスト!$A$2:$E$49,2,FALSE),"")</f>
        <v/>
      </c>
      <c r="G1774" s="40"/>
      <c r="H1774" s="29"/>
      <c r="I1774" s="46"/>
      <c r="J1774" s="34" t="str">
        <f t="shared" si="109"/>
        <v/>
      </c>
      <c r="K1774" s="28" t="str">
        <f t="shared" si="110"/>
        <v/>
      </c>
      <c r="L1774" s="25" t="str">
        <f t="shared" si="111"/>
        <v/>
      </c>
    </row>
    <row r="1775" spans="2:12" ht="22.5" customHeight="1" x14ac:dyDescent="0.45">
      <c r="B1775" s="30">
        <f t="shared" si="108"/>
        <v>1767</v>
      </c>
      <c r="C1775" s="40"/>
      <c r="D1775" s="41"/>
      <c r="E1775" s="31" t="str">
        <f>IFERROR(IF(OR(確認書!$C$23="",D1775=""),"",確認書!$C$23),"")</f>
        <v/>
      </c>
      <c r="F1775" s="33" t="str">
        <f>IFERROR(VLOOKUP(E1775,リスト!$A$2:$E$49,2,FALSE),"")</f>
        <v/>
      </c>
      <c r="G1775" s="40"/>
      <c r="H1775" s="29"/>
      <c r="I1775" s="46"/>
      <c r="J1775" s="34" t="str">
        <f t="shared" si="109"/>
        <v/>
      </c>
      <c r="K1775" s="28" t="str">
        <f t="shared" si="110"/>
        <v/>
      </c>
      <c r="L1775" s="25" t="str">
        <f t="shared" si="111"/>
        <v/>
      </c>
    </row>
    <row r="1776" spans="2:12" ht="22.5" customHeight="1" x14ac:dyDescent="0.45">
      <c r="B1776" s="30">
        <f t="shared" si="108"/>
        <v>1768</v>
      </c>
      <c r="C1776" s="40"/>
      <c r="D1776" s="41"/>
      <c r="E1776" s="31" t="str">
        <f>IFERROR(IF(OR(確認書!$C$23="",D1776=""),"",確認書!$C$23),"")</f>
        <v/>
      </c>
      <c r="F1776" s="33" t="str">
        <f>IFERROR(VLOOKUP(E1776,リスト!$A$2:$E$49,2,FALSE),"")</f>
        <v/>
      </c>
      <c r="G1776" s="40"/>
      <c r="H1776" s="29"/>
      <c r="I1776" s="46"/>
      <c r="J1776" s="34" t="str">
        <f t="shared" si="109"/>
        <v/>
      </c>
      <c r="K1776" s="28" t="str">
        <f t="shared" si="110"/>
        <v/>
      </c>
      <c r="L1776" s="25" t="str">
        <f t="shared" si="111"/>
        <v/>
      </c>
    </row>
    <row r="1777" spans="2:12" ht="22.5" customHeight="1" x14ac:dyDescent="0.45">
      <c r="B1777" s="30">
        <f t="shared" si="108"/>
        <v>1769</v>
      </c>
      <c r="C1777" s="40"/>
      <c r="D1777" s="41"/>
      <c r="E1777" s="31" t="str">
        <f>IFERROR(IF(OR(確認書!$C$23="",D1777=""),"",確認書!$C$23),"")</f>
        <v/>
      </c>
      <c r="F1777" s="33" t="str">
        <f>IFERROR(VLOOKUP(E1777,リスト!$A$2:$E$49,2,FALSE),"")</f>
        <v/>
      </c>
      <c r="G1777" s="40"/>
      <c r="H1777" s="29"/>
      <c r="I1777" s="46"/>
      <c r="J1777" s="34" t="str">
        <f t="shared" si="109"/>
        <v/>
      </c>
      <c r="K1777" s="28" t="str">
        <f t="shared" si="110"/>
        <v/>
      </c>
      <c r="L1777" s="25" t="str">
        <f t="shared" si="111"/>
        <v/>
      </c>
    </row>
    <row r="1778" spans="2:12" ht="22.5" customHeight="1" x14ac:dyDescent="0.45">
      <c r="B1778" s="30">
        <f t="shared" si="108"/>
        <v>1770</v>
      </c>
      <c r="C1778" s="40"/>
      <c r="D1778" s="41"/>
      <c r="E1778" s="31" t="str">
        <f>IFERROR(IF(OR(確認書!$C$23="",D1778=""),"",確認書!$C$23),"")</f>
        <v/>
      </c>
      <c r="F1778" s="33" t="str">
        <f>IFERROR(VLOOKUP(E1778,リスト!$A$2:$E$49,2,FALSE),"")</f>
        <v/>
      </c>
      <c r="G1778" s="40"/>
      <c r="H1778" s="29"/>
      <c r="I1778" s="46"/>
      <c r="J1778" s="34" t="str">
        <f t="shared" si="109"/>
        <v/>
      </c>
      <c r="K1778" s="28" t="str">
        <f t="shared" si="110"/>
        <v/>
      </c>
      <c r="L1778" s="25" t="str">
        <f t="shared" si="111"/>
        <v/>
      </c>
    </row>
    <row r="1779" spans="2:12" ht="22.5" customHeight="1" x14ac:dyDescent="0.45">
      <c r="B1779" s="30">
        <f t="shared" si="108"/>
        <v>1771</v>
      </c>
      <c r="C1779" s="40"/>
      <c r="D1779" s="41"/>
      <c r="E1779" s="31" t="str">
        <f>IFERROR(IF(OR(確認書!$C$23="",D1779=""),"",確認書!$C$23),"")</f>
        <v/>
      </c>
      <c r="F1779" s="33" t="str">
        <f>IFERROR(VLOOKUP(E1779,リスト!$A$2:$E$49,2,FALSE),"")</f>
        <v/>
      </c>
      <c r="G1779" s="40"/>
      <c r="H1779" s="29"/>
      <c r="I1779" s="46"/>
      <c r="J1779" s="34" t="str">
        <f t="shared" si="109"/>
        <v/>
      </c>
      <c r="K1779" s="28" t="str">
        <f t="shared" si="110"/>
        <v/>
      </c>
      <c r="L1779" s="25" t="str">
        <f t="shared" si="111"/>
        <v/>
      </c>
    </row>
    <row r="1780" spans="2:12" ht="22.5" customHeight="1" x14ac:dyDescent="0.45">
      <c r="B1780" s="30">
        <f t="shared" si="108"/>
        <v>1772</v>
      </c>
      <c r="C1780" s="40"/>
      <c r="D1780" s="41"/>
      <c r="E1780" s="31" t="str">
        <f>IFERROR(IF(OR(確認書!$C$23="",D1780=""),"",確認書!$C$23),"")</f>
        <v/>
      </c>
      <c r="F1780" s="33" t="str">
        <f>IFERROR(VLOOKUP(E1780,リスト!$A$2:$E$49,2,FALSE),"")</f>
        <v/>
      </c>
      <c r="G1780" s="40"/>
      <c r="H1780" s="29"/>
      <c r="I1780" s="46"/>
      <c r="J1780" s="34" t="str">
        <f t="shared" si="109"/>
        <v/>
      </c>
      <c r="K1780" s="28" t="str">
        <f t="shared" si="110"/>
        <v/>
      </c>
      <c r="L1780" s="25" t="str">
        <f t="shared" si="111"/>
        <v/>
      </c>
    </row>
    <row r="1781" spans="2:12" ht="22.5" customHeight="1" x14ac:dyDescent="0.45">
      <c r="B1781" s="30">
        <f t="shared" si="108"/>
        <v>1773</v>
      </c>
      <c r="C1781" s="40"/>
      <c r="D1781" s="41"/>
      <c r="E1781" s="31" t="str">
        <f>IFERROR(IF(OR(確認書!$C$23="",D1781=""),"",確認書!$C$23),"")</f>
        <v/>
      </c>
      <c r="F1781" s="33" t="str">
        <f>IFERROR(VLOOKUP(E1781,リスト!$A$2:$E$49,2,FALSE),"")</f>
        <v/>
      </c>
      <c r="G1781" s="40"/>
      <c r="H1781" s="29"/>
      <c r="I1781" s="46"/>
      <c r="J1781" s="34" t="str">
        <f t="shared" si="109"/>
        <v/>
      </c>
      <c r="K1781" s="28" t="str">
        <f t="shared" si="110"/>
        <v/>
      </c>
      <c r="L1781" s="25" t="str">
        <f t="shared" si="111"/>
        <v/>
      </c>
    </row>
    <row r="1782" spans="2:12" ht="22.5" customHeight="1" x14ac:dyDescent="0.45">
      <c r="B1782" s="30">
        <f t="shared" si="108"/>
        <v>1774</v>
      </c>
      <c r="C1782" s="40"/>
      <c r="D1782" s="41"/>
      <c r="E1782" s="31" t="str">
        <f>IFERROR(IF(OR(確認書!$C$23="",D1782=""),"",確認書!$C$23),"")</f>
        <v/>
      </c>
      <c r="F1782" s="33" t="str">
        <f>IFERROR(VLOOKUP(E1782,リスト!$A$2:$E$49,2,FALSE),"")</f>
        <v/>
      </c>
      <c r="G1782" s="40"/>
      <c r="H1782" s="29"/>
      <c r="I1782" s="46"/>
      <c r="J1782" s="34" t="str">
        <f t="shared" si="109"/>
        <v/>
      </c>
      <c r="K1782" s="28" t="str">
        <f t="shared" si="110"/>
        <v/>
      </c>
      <c r="L1782" s="25" t="str">
        <f t="shared" si="111"/>
        <v/>
      </c>
    </row>
    <row r="1783" spans="2:12" ht="22.5" customHeight="1" x14ac:dyDescent="0.45">
      <c r="B1783" s="30">
        <f t="shared" si="108"/>
        <v>1775</v>
      </c>
      <c r="C1783" s="40"/>
      <c r="D1783" s="41"/>
      <c r="E1783" s="31" t="str">
        <f>IFERROR(IF(OR(確認書!$C$23="",D1783=""),"",確認書!$C$23),"")</f>
        <v/>
      </c>
      <c r="F1783" s="33" t="str">
        <f>IFERROR(VLOOKUP(E1783,リスト!$A$2:$E$49,2,FALSE),"")</f>
        <v/>
      </c>
      <c r="G1783" s="40"/>
      <c r="H1783" s="29"/>
      <c r="I1783" s="46"/>
      <c r="J1783" s="34" t="str">
        <f t="shared" si="109"/>
        <v/>
      </c>
      <c r="K1783" s="28" t="str">
        <f t="shared" si="110"/>
        <v/>
      </c>
      <c r="L1783" s="25" t="str">
        <f t="shared" si="111"/>
        <v/>
      </c>
    </row>
    <row r="1784" spans="2:12" ht="22.5" customHeight="1" x14ac:dyDescent="0.45">
      <c r="B1784" s="30">
        <f t="shared" si="108"/>
        <v>1776</v>
      </c>
      <c r="C1784" s="40"/>
      <c r="D1784" s="41"/>
      <c r="E1784" s="31" t="str">
        <f>IFERROR(IF(OR(確認書!$C$23="",D1784=""),"",確認書!$C$23),"")</f>
        <v/>
      </c>
      <c r="F1784" s="33" t="str">
        <f>IFERROR(VLOOKUP(E1784,リスト!$A$2:$E$49,2,FALSE),"")</f>
        <v/>
      </c>
      <c r="G1784" s="40"/>
      <c r="H1784" s="29"/>
      <c r="I1784" s="46"/>
      <c r="J1784" s="34" t="str">
        <f t="shared" si="109"/>
        <v/>
      </c>
      <c r="K1784" s="28" t="str">
        <f t="shared" si="110"/>
        <v/>
      </c>
      <c r="L1784" s="25" t="str">
        <f t="shared" si="111"/>
        <v/>
      </c>
    </row>
    <row r="1785" spans="2:12" ht="22.5" customHeight="1" x14ac:dyDescent="0.45">
      <c r="B1785" s="30">
        <f t="shared" si="108"/>
        <v>1777</v>
      </c>
      <c r="C1785" s="40"/>
      <c r="D1785" s="41"/>
      <c r="E1785" s="31" t="str">
        <f>IFERROR(IF(OR(確認書!$C$23="",D1785=""),"",確認書!$C$23),"")</f>
        <v/>
      </c>
      <c r="F1785" s="33" t="str">
        <f>IFERROR(VLOOKUP(E1785,リスト!$A$2:$E$49,2,FALSE),"")</f>
        <v/>
      </c>
      <c r="G1785" s="40"/>
      <c r="H1785" s="29"/>
      <c r="I1785" s="46"/>
      <c r="J1785" s="34" t="str">
        <f t="shared" si="109"/>
        <v/>
      </c>
      <c r="K1785" s="28" t="str">
        <f t="shared" si="110"/>
        <v/>
      </c>
      <c r="L1785" s="25" t="str">
        <f t="shared" si="111"/>
        <v/>
      </c>
    </row>
    <row r="1786" spans="2:12" ht="22.5" customHeight="1" x14ac:dyDescent="0.45">
      <c r="B1786" s="30">
        <f t="shared" si="108"/>
        <v>1778</v>
      </c>
      <c r="C1786" s="40"/>
      <c r="D1786" s="41"/>
      <c r="E1786" s="31" t="str">
        <f>IFERROR(IF(OR(確認書!$C$23="",D1786=""),"",確認書!$C$23),"")</f>
        <v/>
      </c>
      <c r="F1786" s="33" t="str">
        <f>IFERROR(VLOOKUP(E1786,リスト!$A$2:$E$49,2,FALSE),"")</f>
        <v/>
      </c>
      <c r="G1786" s="40"/>
      <c r="H1786" s="29"/>
      <c r="I1786" s="46"/>
      <c r="J1786" s="34" t="str">
        <f t="shared" si="109"/>
        <v/>
      </c>
      <c r="K1786" s="28" t="str">
        <f t="shared" si="110"/>
        <v/>
      </c>
      <c r="L1786" s="25" t="str">
        <f t="shared" si="111"/>
        <v/>
      </c>
    </row>
    <row r="1787" spans="2:12" ht="22.5" customHeight="1" x14ac:dyDescent="0.45">
      <c r="B1787" s="30">
        <f t="shared" si="108"/>
        <v>1779</v>
      </c>
      <c r="C1787" s="40"/>
      <c r="D1787" s="41"/>
      <c r="E1787" s="31" t="str">
        <f>IFERROR(IF(OR(確認書!$C$23="",D1787=""),"",確認書!$C$23),"")</f>
        <v/>
      </c>
      <c r="F1787" s="33" t="str">
        <f>IFERROR(VLOOKUP(E1787,リスト!$A$2:$E$49,2,FALSE),"")</f>
        <v/>
      </c>
      <c r="G1787" s="40"/>
      <c r="H1787" s="29"/>
      <c r="I1787" s="46"/>
      <c r="J1787" s="34" t="str">
        <f t="shared" si="109"/>
        <v/>
      </c>
      <c r="K1787" s="28" t="str">
        <f t="shared" si="110"/>
        <v/>
      </c>
      <c r="L1787" s="25" t="str">
        <f t="shared" si="111"/>
        <v/>
      </c>
    </row>
    <row r="1788" spans="2:12" ht="22.5" customHeight="1" x14ac:dyDescent="0.45">
      <c r="B1788" s="30">
        <f t="shared" si="108"/>
        <v>1780</v>
      </c>
      <c r="C1788" s="40"/>
      <c r="D1788" s="41"/>
      <c r="E1788" s="31" t="str">
        <f>IFERROR(IF(OR(確認書!$C$23="",D1788=""),"",確認書!$C$23),"")</f>
        <v/>
      </c>
      <c r="F1788" s="33" t="str">
        <f>IFERROR(VLOOKUP(E1788,リスト!$A$2:$E$49,2,FALSE),"")</f>
        <v/>
      </c>
      <c r="G1788" s="40"/>
      <c r="H1788" s="29"/>
      <c r="I1788" s="46"/>
      <c r="J1788" s="34" t="str">
        <f t="shared" si="109"/>
        <v/>
      </c>
      <c r="K1788" s="28" t="str">
        <f t="shared" si="110"/>
        <v/>
      </c>
      <c r="L1788" s="25" t="str">
        <f t="shared" si="111"/>
        <v/>
      </c>
    </row>
    <row r="1789" spans="2:12" ht="22.5" customHeight="1" x14ac:dyDescent="0.45">
      <c r="B1789" s="30">
        <f t="shared" si="108"/>
        <v>1781</v>
      </c>
      <c r="C1789" s="40"/>
      <c r="D1789" s="41"/>
      <c r="E1789" s="31" t="str">
        <f>IFERROR(IF(OR(確認書!$C$23="",D1789=""),"",確認書!$C$23),"")</f>
        <v/>
      </c>
      <c r="F1789" s="33" t="str">
        <f>IFERROR(VLOOKUP(E1789,リスト!$A$2:$E$49,2,FALSE),"")</f>
        <v/>
      </c>
      <c r="G1789" s="40"/>
      <c r="H1789" s="29"/>
      <c r="I1789" s="46"/>
      <c r="J1789" s="34" t="str">
        <f t="shared" si="109"/>
        <v/>
      </c>
      <c r="K1789" s="28" t="str">
        <f t="shared" si="110"/>
        <v/>
      </c>
      <c r="L1789" s="25" t="str">
        <f t="shared" si="111"/>
        <v/>
      </c>
    </row>
    <row r="1790" spans="2:12" ht="22.5" customHeight="1" x14ac:dyDescent="0.45">
      <c r="B1790" s="30">
        <f t="shared" si="108"/>
        <v>1782</v>
      </c>
      <c r="C1790" s="40"/>
      <c r="D1790" s="41"/>
      <c r="E1790" s="31" t="str">
        <f>IFERROR(IF(OR(確認書!$C$23="",D1790=""),"",確認書!$C$23),"")</f>
        <v/>
      </c>
      <c r="F1790" s="33" t="str">
        <f>IFERROR(VLOOKUP(E1790,リスト!$A$2:$E$49,2,FALSE),"")</f>
        <v/>
      </c>
      <c r="G1790" s="40"/>
      <c r="H1790" s="29"/>
      <c r="I1790" s="46"/>
      <c r="J1790" s="34" t="str">
        <f t="shared" si="109"/>
        <v/>
      </c>
      <c r="K1790" s="28" t="str">
        <f t="shared" si="110"/>
        <v/>
      </c>
      <c r="L1790" s="25" t="str">
        <f t="shared" si="111"/>
        <v/>
      </c>
    </row>
    <row r="1791" spans="2:12" ht="22.5" customHeight="1" x14ac:dyDescent="0.45">
      <c r="B1791" s="30">
        <f t="shared" si="108"/>
        <v>1783</v>
      </c>
      <c r="C1791" s="40"/>
      <c r="D1791" s="41"/>
      <c r="E1791" s="31" t="str">
        <f>IFERROR(IF(OR(確認書!$C$23="",D1791=""),"",確認書!$C$23),"")</f>
        <v/>
      </c>
      <c r="F1791" s="33" t="str">
        <f>IFERROR(VLOOKUP(E1791,リスト!$A$2:$E$49,2,FALSE),"")</f>
        <v/>
      </c>
      <c r="G1791" s="40"/>
      <c r="H1791" s="29"/>
      <c r="I1791" s="46"/>
      <c r="J1791" s="34" t="str">
        <f t="shared" si="109"/>
        <v/>
      </c>
      <c r="K1791" s="28" t="str">
        <f t="shared" si="110"/>
        <v/>
      </c>
      <c r="L1791" s="25" t="str">
        <f t="shared" si="111"/>
        <v/>
      </c>
    </row>
    <row r="1792" spans="2:12" ht="22.5" customHeight="1" x14ac:dyDescent="0.45">
      <c r="B1792" s="30">
        <f t="shared" si="108"/>
        <v>1784</v>
      </c>
      <c r="C1792" s="40"/>
      <c r="D1792" s="41"/>
      <c r="E1792" s="31" t="str">
        <f>IFERROR(IF(OR(確認書!$C$23="",D1792=""),"",確認書!$C$23),"")</f>
        <v/>
      </c>
      <c r="F1792" s="33" t="str">
        <f>IFERROR(VLOOKUP(E1792,リスト!$A$2:$E$49,2,FALSE),"")</f>
        <v/>
      </c>
      <c r="G1792" s="40"/>
      <c r="H1792" s="29"/>
      <c r="I1792" s="46"/>
      <c r="J1792" s="34" t="str">
        <f t="shared" si="109"/>
        <v/>
      </c>
      <c r="K1792" s="28" t="str">
        <f t="shared" si="110"/>
        <v/>
      </c>
      <c r="L1792" s="25" t="str">
        <f t="shared" si="111"/>
        <v/>
      </c>
    </row>
    <row r="1793" spans="2:12" ht="22.5" customHeight="1" x14ac:dyDescent="0.45">
      <c r="B1793" s="30">
        <f t="shared" si="108"/>
        <v>1785</v>
      </c>
      <c r="C1793" s="40"/>
      <c r="D1793" s="41"/>
      <c r="E1793" s="31" t="str">
        <f>IFERROR(IF(OR(確認書!$C$23="",D1793=""),"",確認書!$C$23),"")</f>
        <v/>
      </c>
      <c r="F1793" s="33" t="str">
        <f>IFERROR(VLOOKUP(E1793,リスト!$A$2:$E$49,2,FALSE),"")</f>
        <v/>
      </c>
      <c r="G1793" s="40"/>
      <c r="H1793" s="29"/>
      <c r="I1793" s="46"/>
      <c r="J1793" s="34" t="str">
        <f t="shared" si="109"/>
        <v/>
      </c>
      <c r="K1793" s="28" t="str">
        <f t="shared" si="110"/>
        <v/>
      </c>
      <c r="L1793" s="25" t="str">
        <f t="shared" si="111"/>
        <v/>
      </c>
    </row>
    <row r="1794" spans="2:12" ht="22.5" customHeight="1" x14ac:dyDescent="0.45">
      <c r="B1794" s="30">
        <f t="shared" si="108"/>
        <v>1786</v>
      </c>
      <c r="C1794" s="40"/>
      <c r="D1794" s="41"/>
      <c r="E1794" s="31" t="str">
        <f>IFERROR(IF(OR(確認書!$C$23="",D1794=""),"",確認書!$C$23),"")</f>
        <v/>
      </c>
      <c r="F1794" s="33" t="str">
        <f>IFERROR(VLOOKUP(E1794,リスト!$A$2:$E$49,2,FALSE),"")</f>
        <v/>
      </c>
      <c r="G1794" s="40"/>
      <c r="H1794" s="29"/>
      <c r="I1794" s="46"/>
      <c r="J1794" s="34" t="str">
        <f t="shared" si="109"/>
        <v/>
      </c>
      <c r="K1794" s="28" t="str">
        <f t="shared" si="110"/>
        <v/>
      </c>
      <c r="L1794" s="25" t="str">
        <f t="shared" si="111"/>
        <v/>
      </c>
    </row>
    <row r="1795" spans="2:12" ht="22.5" customHeight="1" x14ac:dyDescent="0.45">
      <c r="B1795" s="30">
        <f t="shared" si="108"/>
        <v>1787</v>
      </c>
      <c r="C1795" s="40"/>
      <c r="D1795" s="41"/>
      <c r="E1795" s="31" t="str">
        <f>IFERROR(IF(OR(確認書!$C$23="",D1795=""),"",確認書!$C$23),"")</f>
        <v/>
      </c>
      <c r="F1795" s="33" t="str">
        <f>IFERROR(VLOOKUP(E1795,リスト!$A$2:$E$49,2,FALSE),"")</f>
        <v/>
      </c>
      <c r="G1795" s="40"/>
      <c r="H1795" s="29"/>
      <c r="I1795" s="46"/>
      <c r="J1795" s="34" t="str">
        <f t="shared" si="109"/>
        <v/>
      </c>
      <c r="K1795" s="28" t="str">
        <f t="shared" si="110"/>
        <v/>
      </c>
      <c r="L1795" s="25" t="str">
        <f t="shared" si="111"/>
        <v/>
      </c>
    </row>
    <row r="1796" spans="2:12" ht="22.5" customHeight="1" x14ac:dyDescent="0.45">
      <c r="B1796" s="30">
        <f t="shared" si="108"/>
        <v>1788</v>
      </c>
      <c r="C1796" s="40"/>
      <c r="D1796" s="41"/>
      <c r="E1796" s="31" t="str">
        <f>IFERROR(IF(OR(確認書!$C$23="",D1796=""),"",確認書!$C$23),"")</f>
        <v/>
      </c>
      <c r="F1796" s="33" t="str">
        <f>IFERROR(VLOOKUP(E1796,リスト!$A$2:$E$49,2,FALSE),"")</f>
        <v/>
      </c>
      <c r="G1796" s="40"/>
      <c r="H1796" s="29"/>
      <c r="I1796" s="46"/>
      <c r="J1796" s="34" t="str">
        <f t="shared" si="109"/>
        <v/>
      </c>
      <c r="K1796" s="28" t="str">
        <f t="shared" si="110"/>
        <v/>
      </c>
      <c r="L1796" s="25" t="str">
        <f t="shared" si="111"/>
        <v/>
      </c>
    </row>
    <row r="1797" spans="2:12" ht="22.5" customHeight="1" x14ac:dyDescent="0.45">
      <c r="B1797" s="30">
        <f t="shared" si="108"/>
        <v>1789</v>
      </c>
      <c r="C1797" s="40"/>
      <c r="D1797" s="41"/>
      <c r="E1797" s="31" t="str">
        <f>IFERROR(IF(OR(確認書!$C$23="",D1797=""),"",確認書!$C$23),"")</f>
        <v/>
      </c>
      <c r="F1797" s="33" t="str">
        <f>IFERROR(VLOOKUP(E1797,リスト!$A$2:$E$49,2,FALSE),"")</f>
        <v/>
      </c>
      <c r="G1797" s="40"/>
      <c r="H1797" s="29"/>
      <c r="I1797" s="46"/>
      <c r="J1797" s="34" t="str">
        <f t="shared" si="109"/>
        <v/>
      </c>
      <c r="K1797" s="28" t="str">
        <f t="shared" si="110"/>
        <v/>
      </c>
      <c r="L1797" s="25" t="str">
        <f t="shared" si="111"/>
        <v/>
      </c>
    </row>
    <row r="1798" spans="2:12" ht="22.5" customHeight="1" x14ac:dyDescent="0.45">
      <c r="B1798" s="30">
        <f t="shared" si="108"/>
        <v>1790</v>
      </c>
      <c r="C1798" s="40"/>
      <c r="D1798" s="41"/>
      <c r="E1798" s="31" t="str">
        <f>IFERROR(IF(OR(確認書!$C$23="",D1798=""),"",確認書!$C$23),"")</f>
        <v/>
      </c>
      <c r="F1798" s="33" t="str">
        <f>IFERROR(VLOOKUP(E1798,リスト!$A$2:$E$49,2,FALSE),"")</f>
        <v/>
      </c>
      <c r="G1798" s="40"/>
      <c r="H1798" s="29"/>
      <c r="I1798" s="46"/>
      <c r="J1798" s="34" t="str">
        <f t="shared" si="109"/>
        <v/>
      </c>
      <c r="K1798" s="28" t="str">
        <f t="shared" si="110"/>
        <v/>
      </c>
      <c r="L1798" s="25" t="str">
        <f t="shared" si="111"/>
        <v/>
      </c>
    </row>
    <row r="1799" spans="2:12" ht="22.5" customHeight="1" x14ac:dyDescent="0.45">
      <c r="B1799" s="30">
        <f t="shared" si="108"/>
        <v>1791</v>
      </c>
      <c r="C1799" s="40"/>
      <c r="D1799" s="41"/>
      <c r="E1799" s="31" t="str">
        <f>IFERROR(IF(OR(確認書!$C$23="",D1799=""),"",確認書!$C$23),"")</f>
        <v/>
      </c>
      <c r="F1799" s="33" t="str">
        <f>IFERROR(VLOOKUP(E1799,リスト!$A$2:$E$49,2,FALSE),"")</f>
        <v/>
      </c>
      <c r="G1799" s="40"/>
      <c r="H1799" s="29"/>
      <c r="I1799" s="46"/>
      <c r="J1799" s="34" t="str">
        <f t="shared" si="109"/>
        <v/>
      </c>
      <c r="K1799" s="28" t="str">
        <f t="shared" si="110"/>
        <v/>
      </c>
      <c r="L1799" s="25" t="str">
        <f t="shared" si="111"/>
        <v/>
      </c>
    </row>
    <row r="1800" spans="2:12" ht="22.5" customHeight="1" x14ac:dyDescent="0.45">
      <c r="B1800" s="30">
        <f t="shared" si="108"/>
        <v>1792</v>
      </c>
      <c r="C1800" s="40"/>
      <c r="D1800" s="41"/>
      <c r="E1800" s="31" t="str">
        <f>IFERROR(IF(OR(確認書!$C$23="",D1800=""),"",確認書!$C$23),"")</f>
        <v/>
      </c>
      <c r="F1800" s="33" t="str">
        <f>IFERROR(VLOOKUP(E1800,リスト!$A$2:$E$49,2,FALSE),"")</f>
        <v/>
      </c>
      <c r="G1800" s="40"/>
      <c r="H1800" s="29"/>
      <c r="I1800" s="46"/>
      <c r="J1800" s="34" t="str">
        <f t="shared" si="109"/>
        <v/>
      </c>
      <c r="K1800" s="28" t="str">
        <f t="shared" si="110"/>
        <v/>
      </c>
      <c r="L1800" s="25" t="str">
        <f t="shared" si="111"/>
        <v/>
      </c>
    </row>
    <row r="1801" spans="2:12" ht="22.5" customHeight="1" x14ac:dyDescent="0.45">
      <c r="B1801" s="30">
        <f t="shared" si="108"/>
        <v>1793</v>
      </c>
      <c r="C1801" s="40"/>
      <c r="D1801" s="41"/>
      <c r="E1801" s="31" t="str">
        <f>IFERROR(IF(OR(確認書!$C$23="",D1801=""),"",確認書!$C$23),"")</f>
        <v/>
      </c>
      <c r="F1801" s="33" t="str">
        <f>IFERROR(VLOOKUP(E1801,リスト!$A$2:$E$49,2,FALSE),"")</f>
        <v/>
      </c>
      <c r="G1801" s="40"/>
      <c r="H1801" s="29"/>
      <c r="I1801" s="46"/>
      <c r="J1801" s="34" t="str">
        <f t="shared" si="109"/>
        <v/>
      </c>
      <c r="K1801" s="28" t="str">
        <f t="shared" si="110"/>
        <v/>
      </c>
      <c r="L1801" s="25" t="str">
        <f t="shared" si="111"/>
        <v/>
      </c>
    </row>
    <row r="1802" spans="2:12" ht="22.5" customHeight="1" x14ac:dyDescent="0.45">
      <c r="B1802" s="30">
        <f t="shared" ref="B1802:B1865" si="112">ROW()-8</f>
        <v>1794</v>
      </c>
      <c r="C1802" s="40"/>
      <c r="D1802" s="41"/>
      <c r="E1802" s="31" t="str">
        <f>IFERROR(IF(OR(確認書!$C$23="",D1802=""),"",確認書!$C$23),"")</f>
        <v/>
      </c>
      <c r="F1802" s="33" t="str">
        <f>IFERROR(VLOOKUP(E1802,リスト!$A$2:$E$49,2,FALSE),"")</f>
        <v/>
      </c>
      <c r="G1802" s="40"/>
      <c r="H1802" s="29"/>
      <c r="I1802" s="46"/>
      <c r="J1802" s="34" t="str">
        <f t="shared" ref="J1802:J1865" si="113">IF(COUNTBLANK(G1802:I1802)=3, "",
 IF(G1802="3.時間給", IF(H1802="", "", H1802),
 IF(OR(G1802="1.月給", G1802="2.日給"),
   IF(OR(H1802="", I1802=""), "", ROUND(H1802/I1802,0)),
 "")))</f>
        <v/>
      </c>
      <c r="K1802" s="28" t="str">
        <f t="shared" ref="K1802:K1865" si="114">IF(OR(E1802="", F1802=""), "",
 IF(NOT(ISNUMBER(J1802)), "",
 IF(J1802&lt;F1802, "×（法定外・特例等対象外です）", "〇")))</f>
        <v/>
      </c>
      <c r="L1802" s="25" t="str">
        <f t="shared" ref="L1802:L1865" si="115">IF(COUNTBLANK(D1802:J1802)=7, "",
 IF(D1802="", "←D列に従業員名を姓名（フルネーム）で入力してください。誤変換にお気を付け下さい。",
 IF(G1802="", "←G列に1.月給～3.時間給を入力してください",
 IF(H1802="", "←H列に金額を入力してください",
 IF(NOT(ISNUMBER(H1802)), "←H列の金額は半角数字で入力してください",
 IF(G1802="3.時間給", "",
 IF(I1802="", "←I列に労働時間を入力してください",
 IF(NOT(ISNUMBER(I1802)), "←I列の労働時間は半角数字で入力してください", ""))))))))</f>
        <v/>
      </c>
    </row>
    <row r="1803" spans="2:12" ht="22.5" customHeight="1" x14ac:dyDescent="0.45">
      <c r="B1803" s="30">
        <f t="shared" si="112"/>
        <v>1795</v>
      </c>
      <c r="C1803" s="40"/>
      <c r="D1803" s="41"/>
      <c r="E1803" s="31" t="str">
        <f>IFERROR(IF(OR(確認書!$C$23="",D1803=""),"",確認書!$C$23),"")</f>
        <v/>
      </c>
      <c r="F1803" s="33" t="str">
        <f>IFERROR(VLOOKUP(E1803,リスト!$A$2:$E$49,2,FALSE),"")</f>
        <v/>
      </c>
      <c r="G1803" s="40"/>
      <c r="H1803" s="29"/>
      <c r="I1803" s="46"/>
      <c r="J1803" s="34" t="str">
        <f t="shared" si="113"/>
        <v/>
      </c>
      <c r="K1803" s="28" t="str">
        <f t="shared" si="114"/>
        <v/>
      </c>
      <c r="L1803" s="25" t="str">
        <f t="shared" si="115"/>
        <v/>
      </c>
    </row>
    <row r="1804" spans="2:12" ht="22.5" customHeight="1" x14ac:dyDescent="0.45">
      <c r="B1804" s="30">
        <f t="shared" si="112"/>
        <v>1796</v>
      </c>
      <c r="C1804" s="40"/>
      <c r="D1804" s="41"/>
      <c r="E1804" s="31" t="str">
        <f>IFERROR(IF(OR(確認書!$C$23="",D1804=""),"",確認書!$C$23),"")</f>
        <v/>
      </c>
      <c r="F1804" s="33" t="str">
        <f>IFERROR(VLOOKUP(E1804,リスト!$A$2:$E$49,2,FALSE),"")</f>
        <v/>
      </c>
      <c r="G1804" s="40"/>
      <c r="H1804" s="29"/>
      <c r="I1804" s="46"/>
      <c r="J1804" s="34" t="str">
        <f t="shared" si="113"/>
        <v/>
      </c>
      <c r="K1804" s="28" t="str">
        <f t="shared" si="114"/>
        <v/>
      </c>
      <c r="L1804" s="25" t="str">
        <f t="shared" si="115"/>
        <v/>
      </c>
    </row>
    <row r="1805" spans="2:12" ht="22.5" customHeight="1" x14ac:dyDescent="0.45">
      <c r="B1805" s="30">
        <f t="shared" si="112"/>
        <v>1797</v>
      </c>
      <c r="C1805" s="40"/>
      <c r="D1805" s="41"/>
      <c r="E1805" s="31" t="str">
        <f>IFERROR(IF(OR(確認書!$C$23="",D1805=""),"",確認書!$C$23),"")</f>
        <v/>
      </c>
      <c r="F1805" s="33" t="str">
        <f>IFERROR(VLOOKUP(E1805,リスト!$A$2:$E$49,2,FALSE),"")</f>
        <v/>
      </c>
      <c r="G1805" s="40"/>
      <c r="H1805" s="29"/>
      <c r="I1805" s="46"/>
      <c r="J1805" s="34" t="str">
        <f t="shared" si="113"/>
        <v/>
      </c>
      <c r="K1805" s="28" t="str">
        <f t="shared" si="114"/>
        <v/>
      </c>
      <c r="L1805" s="25" t="str">
        <f t="shared" si="115"/>
        <v/>
      </c>
    </row>
    <row r="1806" spans="2:12" ht="22.5" customHeight="1" x14ac:dyDescent="0.45">
      <c r="B1806" s="30">
        <f t="shared" si="112"/>
        <v>1798</v>
      </c>
      <c r="C1806" s="40"/>
      <c r="D1806" s="41"/>
      <c r="E1806" s="31" t="str">
        <f>IFERROR(IF(OR(確認書!$C$23="",D1806=""),"",確認書!$C$23),"")</f>
        <v/>
      </c>
      <c r="F1806" s="33" t="str">
        <f>IFERROR(VLOOKUP(E1806,リスト!$A$2:$E$49,2,FALSE),"")</f>
        <v/>
      </c>
      <c r="G1806" s="40"/>
      <c r="H1806" s="29"/>
      <c r="I1806" s="46"/>
      <c r="J1806" s="34" t="str">
        <f t="shared" si="113"/>
        <v/>
      </c>
      <c r="K1806" s="28" t="str">
        <f t="shared" si="114"/>
        <v/>
      </c>
      <c r="L1806" s="25" t="str">
        <f t="shared" si="115"/>
        <v/>
      </c>
    </row>
    <row r="1807" spans="2:12" ht="22.5" customHeight="1" x14ac:dyDescent="0.45">
      <c r="B1807" s="30">
        <f t="shared" si="112"/>
        <v>1799</v>
      </c>
      <c r="C1807" s="40"/>
      <c r="D1807" s="41"/>
      <c r="E1807" s="31" t="str">
        <f>IFERROR(IF(OR(確認書!$C$23="",D1807=""),"",確認書!$C$23),"")</f>
        <v/>
      </c>
      <c r="F1807" s="33" t="str">
        <f>IFERROR(VLOOKUP(E1807,リスト!$A$2:$E$49,2,FALSE),"")</f>
        <v/>
      </c>
      <c r="G1807" s="40"/>
      <c r="H1807" s="29"/>
      <c r="I1807" s="46"/>
      <c r="J1807" s="34" t="str">
        <f t="shared" si="113"/>
        <v/>
      </c>
      <c r="K1807" s="28" t="str">
        <f t="shared" si="114"/>
        <v/>
      </c>
      <c r="L1807" s="25" t="str">
        <f t="shared" si="115"/>
        <v/>
      </c>
    </row>
    <row r="1808" spans="2:12" ht="22.5" customHeight="1" x14ac:dyDescent="0.45">
      <c r="B1808" s="30">
        <f t="shared" si="112"/>
        <v>1800</v>
      </c>
      <c r="C1808" s="40"/>
      <c r="D1808" s="41"/>
      <c r="E1808" s="31" t="str">
        <f>IFERROR(IF(OR(確認書!$C$23="",D1808=""),"",確認書!$C$23),"")</f>
        <v/>
      </c>
      <c r="F1808" s="33" t="str">
        <f>IFERROR(VLOOKUP(E1808,リスト!$A$2:$E$49,2,FALSE),"")</f>
        <v/>
      </c>
      <c r="G1808" s="40"/>
      <c r="H1808" s="29"/>
      <c r="I1808" s="46"/>
      <c r="J1808" s="34" t="str">
        <f t="shared" si="113"/>
        <v/>
      </c>
      <c r="K1808" s="28" t="str">
        <f t="shared" si="114"/>
        <v/>
      </c>
      <c r="L1808" s="25" t="str">
        <f t="shared" si="115"/>
        <v/>
      </c>
    </row>
    <row r="1809" spans="2:12" ht="22.5" customHeight="1" x14ac:dyDescent="0.45">
      <c r="B1809" s="30">
        <f t="shared" si="112"/>
        <v>1801</v>
      </c>
      <c r="C1809" s="40"/>
      <c r="D1809" s="41"/>
      <c r="E1809" s="31" t="str">
        <f>IFERROR(IF(OR(確認書!$C$23="",D1809=""),"",確認書!$C$23),"")</f>
        <v/>
      </c>
      <c r="F1809" s="33" t="str">
        <f>IFERROR(VLOOKUP(E1809,リスト!$A$2:$E$49,2,FALSE),"")</f>
        <v/>
      </c>
      <c r="G1809" s="40"/>
      <c r="H1809" s="29"/>
      <c r="I1809" s="46"/>
      <c r="J1809" s="34" t="str">
        <f t="shared" si="113"/>
        <v/>
      </c>
      <c r="K1809" s="28" t="str">
        <f t="shared" si="114"/>
        <v/>
      </c>
      <c r="L1809" s="25" t="str">
        <f t="shared" si="115"/>
        <v/>
      </c>
    </row>
    <row r="1810" spans="2:12" ht="22.5" customHeight="1" x14ac:dyDescent="0.45">
      <c r="B1810" s="30">
        <f t="shared" si="112"/>
        <v>1802</v>
      </c>
      <c r="C1810" s="40"/>
      <c r="D1810" s="41"/>
      <c r="E1810" s="31" t="str">
        <f>IFERROR(IF(OR(確認書!$C$23="",D1810=""),"",確認書!$C$23),"")</f>
        <v/>
      </c>
      <c r="F1810" s="33" t="str">
        <f>IFERROR(VLOOKUP(E1810,リスト!$A$2:$E$49,2,FALSE),"")</f>
        <v/>
      </c>
      <c r="G1810" s="40"/>
      <c r="H1810" s="29"/>
      <c r="I1810" s="46"/>
      <c r="J1810" s="34" t="str">
        <f t="shared" si="113"/>
        <v/>
      </c>
      <c r="K1810" s="28" t="str">
        <f t="shared" si="114"/>
        <v/>
      </c>
      <c r="L1810" s="25" t="str">
        <f t="shared" si="115"/>
        <v/>
      </c>
    </row>
    <row r="1811" spans="2:12" ht="22.5" customHeight="1" x14ac:dyDescent="0.45">
      <c r="B1811" s="30">
        <f t="shared" si="112"/>
        <v>1803</v>
      </c>
      <c r="C1811" s="40"/>
      <c r="D1811" s="41"/>
      <c r="E1811" s="31" t="str">
        <f>IFERROR(IF(OR(確認書!$C$23="",D1811=""),"",確認書!$C$23),"")</f>
        <v/>
      </c>
      <c r="F1811" s="33" t="str">
        <f>IFERROR(VLOOKUP(E1811,リスト!$A$2:$E$49,2,FALSE),"")</f>
        <v/>
      </c>
      <c r="G1811" s="40"/>
      <c r="H1811" s="29"/>
      <c r="I1811" s="46"/>
      <c r="J1811" s="34" t="str">
        <f t="shared" si="113"/>
        <v/>
      </c>
      <c r="K1811" s="28" t="str">
        <f t="shared" si="114"/>
        <v/>
      </c>
      <c r="L1811" s="25" t="str">
        <f t="shared" si="115"/>
        <v/>
      </c>
    </row>
    <row r="1812" spans="2:12" ht="22.5" customHeight="1" x14ac:dyDescent="0.45">
      <c r="B1812" s="30">
        <f t="shared" si="112"/>
        <v>1804</v>
      </c>
      <c r="C1812" s="40"/>
      <c r="D1812" s="41"/>
      <c r="E1812" s="31" t="str">
        <f>IFERROR(IF(OR(確認書!$C$23="",D1812=""),"",確認書!$C$23),"")</f>
        <v/>
      </c>
      <c r="F1812" s="33" t="str">
        <f>IFERROR(VLOOKUP(E1812,リスト!$A$2:$E$49,2,FALSE),"")</f>
        <v/>
      </c>
      <c r="G1812" s="40"/>
      <c r="H1812" s="29"/>
      <c r="I1812" s="46"/>
      <c r="J1812" s="34" t="str">
        <f t="shared" si="113"/>
        <v/>
      </c>
      <c r="K1812" s="28" t="str">
        <f t="shared" si="114"/>
        <v/>
      </c>
      <c r="L1812" s="25" t="str">
        <f t="shared" si="115"/>
        <v/>
      </c>
    </row>
    <row r="1813" spans="2:12" ht="22.5" customHeight="1" x14ac:dyDescent="0.45">
      <c r="B1813" s="30">
        <f t="shared" si="112"/>
        <v>1805</v>
      </c>
      <c r="C1813" s="40"/>
      <c r="D1813" s="41"/>
      <c r="E1813" s="31" t="str">
        <f>IFERROR(IF(OR(確認書!$C$23="",D1813=""),"",確認書!$C$23),"")</f>
        <v/>
      </c>
      <c r="F1813" s="33" t="str">
        <f>IFERROR(VLOOKUP(E1813,リスト!$A$2:$E$49,2,FALSE),"")</f>
        <v/>
      </c>
      <c r="G1813" s="40"/>
      <c r="H1813" s="29"/>
      <c r="I1813" s="46"/>
      <c r="J1813" s="34" t="str">
        <f t="shared" si="113"/>
        <v/>
      </c>
      <c r="K1813" s="28" t="str">
        <f t="shared" si="114"/>
        <v/>
      </c>
      <c r="L1813" s="25" t="str">
        <f t="shared" si="115"/>
        <v/>
      </c>
    </row>
    <row r="1814" spans="2:12" ht="22.5" customHeight="1" x14ac:dyDescent="0.45">
      <c r="B1814" s="30">
        <f t="shared" si="112"/>
        <v>1806</v>
      </c>
      <c r="C1814" s="40"/>
      <c r="D1814" s="41"/>
      <c r="E1814" s="31" t="str">
        <f>IFERROR(IF(OR(確認書!$C$23="",D1814=""),"",確認書!$C$23),"")</f>
        <v/>
      </c>
      <c r="F1814" s="33" t="str">
        <f>IFERROR(VLOOKUP(E1814,リスト!$A$2:$E$49,2,FALSE),"")</f>
        <v/>
      </c>
      <c r="G1814" s="40"/>
      <c r="H1814" s="29"/>
      <c r="I1814" s="46"/>
      <c r="J1814" s="34" t="str">
        <f t="shared" si="113"/>
        <v/>
      </c>
      <c r="K1814" s="28" t="str">
        <f t="shared" si="114"/>
        <v/>
      </c>
      <c r="L1814" s="25" t="str">
        <f t="shared" si="115"/>
        <v/>
      </c>
    </row>
    <row r="1815" spans="2:12" ht="22.5" customHeight="1" x14ac:dyDescent="0.45">
      <c r="B1815" s="30">
        <f t="shared" si="112"/>
        <v>1807</v>
      </c>
      <c r="C1815" s="40"/>
      <c r="D1815" s="41"/>
      <c r="E1815" s="31" t="str">
        <f>IFERROR(IF(OR(確認書!$C$23="",D1815=""),"",確認書!$C$23),"")</f>
        <v/>
      </c>
      <c r="F1815" s="33" t="str">
        <f>IFERROR(VLOOKUP(E1815,リスト!$A$2:$E$49,2,FALSE),"")</f>
        <v/>
      </c>
      <c r="G1815" s="40"/>
      <c r="H1815" s="29"/>
      <c r="I1815" s="46"/>
      <c r="J1815" s="34" t="str">
        <f t="shared" si="113"/>
        <v/>
      </c>
      <c r="K1815" s="28" t="str">
        <f t="shared" si="114"/>
        <v/>
      </c>
      <c r="L1815" s="25" t="str">
        <f t="shared" si="115"/>
        <v/>
      </c>
    </row>
    <row r="1816" spans="2:12" ht="22.5" customHeight="1" x14ac:dyDescent="0.45">
      <c r="B1816" s="30">
        <f t="shared" si="112"/>
        <v>1808</v>
      </c>
      <c r="C1816" s="40"/>
      <c r="D1816" s="41"/>
      <c r="E1816" s="31" t="str">
        <f>IFERROR(IF(OR(確認書!$C$23="",D1816=""),"",確認書!$C$23),"")</f>
        <v/>
      </c>
      <c r="F1816" s="33" t="str">
        <f>IFERROR(VLOOKUP(E1816,リスト!$A$2:$E$49,2,FALSE),"")</f>
        <v/>
      </c>
      <c r="G1816" s="40"/>
      <c r="H1816" s="29"/>
      <c r="I1816" s="46"/>
      <c r="J1816" s="34" t="str">
        <f t="shared" si="113"/>
        <v/>
      </c>
      <c r="K1816" s="28" t="str">
        <f t="shared" si="114"/>
        <v/>
      </c>
      <c r="L1816" s="25" t="str">
        <f t="shared" si="115"/>
        <v/>
      </c>
    </row>
    <row r="1817" spans="2:12" ht="22.5" customHeight="1" x14ac:dyDescent="0.45">
      <c r="B1817" s="30">
        <f t="shared" si="112"/>
        <v>1809</v>
      </c>
      <c r="C1817" s="40"/>
      <c r="D1817" s="41"/>
      <c r="E1817" s="31" t="str">
        <f>IFERROR(IF(OR(確認書!$C$23="",D1817=""),"",確認書!$C$23),"")</f>
        <v/>
      </c>
      <c r="F1817" s="33" t="str">
        <f>IFERROR(VLOOKUP(E1817,リスト!$A$2:$E$49,2,FALSE),"")</f>
        <v/>
      </c>
      <c r="G1817" s="40"/>
      <c r="H1817" s="29"/>
      <c r="I1817" s="46"/>
      <c r="J1817" s="34" t="str">
        <f t="shared" si="113"/>
        <v/>
      </c>
      <c r="K1817" s="28" t="str">
        <f t="shared" si="114"/>
        <v/>
      </c>
      <c r="L1817" s="25" t="str">
        <f t="shared" si="115"/>
        <v/>
      </c>
    </row>
    <row r="1818" spans="2:12" ht="22.5" customHeight="1" x14ac:dyDescent="0.45">
      <c r="B1818" s="30">
        <f t="shared" si="112"/>
        <v>1810</v>
      </c>
      <c r="C1818" s="40"/>
      <c r="D1818" s="41"/>
      <c r="E1818" s="31" t="str">
        <f>IFERROR(IF(OR(確認書!$C$23="",D1818=""),"",確認書!$C$23),"")</f>
        <v/>
      </c>
      <c r="F1818" s="33" t="str">
        <f>IFERROR(VLOOKUP(E1818,リスト!$A$2:$E$49,2,FALSE),"")</f>
        <v/>
      </c>
      <c r="G1818" s="40"/>
      <c r="H1818" s="29"/>
      <c r="I1818" s="46"/>
      <c r="J1818" s="34" t="str">
        <f t="shared" si="113"/>
        <v/>
      </c>
      <c r="K1818" s="28" t="str">
        <f t="shared" si="114"/>
        <v/>
      </c>
      <c r="L1818" s="25" t="str">
        <f t="shared" si="115"/>
        <v/>
      </c>
    </row>
    <row r="1819" spans="2:12" ht="22.5" customHeight="1" x14ac:dyDescent="0.45">
      <c r="B1819" s="30">
        <f t="shared" si="112"/>
        <v>1811</v>
      </c>
      <c r="C1819" s="40"/>
      <c r="D1819" s="41"/>
      <c r="E1819" s="31" t="str">
        <f>IFERROR(IF(OR(確認書!$C$23="",D1819=""),"",確認書!$C$23),"")</f>
        <v/>
      </c>
      <c r="F1819" s="33" t="str">
        <f>IFERROR(VLOOKUP(E1819,リスト!$A$2:$E$49,2,FALSE),"")</f>
        <v/>
      </c>
      <c r="G1819" s="40"/>
      <c r="H1819" s="29"/>
      <c r="I1819" s="46"/>
      <c r="J1819" s="34" t="str">
        <f t="shared" si="113"/>
        <v/>
      </c>
      <c r="K1819" s="28" t="str">
        <f t="shared" si="114"/>
        <v/>
      </c>
      <c r="L1819" s="25" t="str">
        <f t="shared" si="115"/>
        <v/>
      </c>
    </row>
    <row r="1820" spans="2:12" ht="22.5" customHeight="1" x14ac:dyDescent="0.45">
      <c r="B1820" s="30">
        <f t="shared" si="112"/>
        <v>1812</v>
      </c>
      <c r="C1820" s="40"/>
      <c r="D1820" s="41"/>
      <c r="E1820" s="31" t="str">
        <f>IFERROR(IF(OR(確認書!$C$23="",D1820=""),"",確認書!$C$23),"")</f>
        <v/>
      </c>
      <c r="F1820" s="33" t="str">
        <f>IFERROR(VLOOKUP(E1820,リスト!$A$2:$E$49,2,FALSE),"")</f>
        <v/>
      </c>
      <c r="G1820" s="40"/>
      <c r="H1820" s="29"/>
      <c r="I1820" s="46"/>
      <c r="J1820" s="34" t="str">
        <f t="shared" si="113"/>
        <v/>
      </c>
      <c r="K1820" s="28" t="str">
        <f t="shared" si="114"/>
        <v/>
      </c>
      <c r="L1820" s="25" t="str">
        <f t="shared" si="115"/>
        <v/>
      </c>
    </row>
    <row r="1821" spans="2:12" ht="22.5" customHeight="1" x14ac:dyDescent="0.45">
      <c r="B1821" s="30">
        <f t="shared" si="112"/>
        <v>1813</v>
      </c>
      <c r="C1821" s="40"/>
      <c r="D1821" s="41"/>
      <c r="E1821" s="31" t="str">
        <f>IFERROR(IF(OR(確認書!$C$23="",D1821=""),"",確認書!$C$23),"")</f>
        <v/>
      </c>
      <c r="F1821" s="33" t="str">
        <f>IFERROR(VLOOKUP(E1821,リスト!$A$2:$E$49,2,FALSE),"")</f>
        <v/>
      </c>
      <c r="G1821" s="40"/>
      <c r="H1821" s="29"/>
      <c r="I1821" s="46"/>
      <c r="J1821" s="34" t="str">
        <f t="shared" si="113"/>
        <v/>
      </c>
      <c r="K1821" s="28" t="str">
        <f t="shared" si="114"/>
        <v/>
      </c>
      <c r="L1821" s="25" t="str">
        <f t="shared" si="115"/>
        <v/>
      </c>
    </row>
    <row r="1822" spans="2:12" ht="22.5" customHeight="1" x14ac:dyDescent="0.45">
      <c r="B1822" s="30">
        <f t="shared" si="112"/>
        <v>1814</v>
      </c>
      <c r="C1822" s="40"/>
      <c r="D1822" s="41"/>
      <c r="E1822" s="31" t="str">
        <f>IFERROR(IF(OR(確認書!$C$23="",D1822=""),"",確認書!$C$23),"")</f>
        <v/>
      </c>
      <c r="F1822" s="33" t="str">
        <f>IFERROR(VLOOKUP(E1822,リスト!$A$2:$E$49,2,FALSE),"")</f>
        <v/>
      </c>
      <c r="G1822" s="40"/>
      <c r="H1822" s="29"/>
      <c r="I1822" s="46"/>
      <c r="J1822" s="34" t="str">
        <f t="shared" si="113"/>
        <v/>
      </c>
      <c r="K1822" s="28" t="str">
        <f t="shared" si="114"/>
        <v/>
      </c>
      <c r="L1822" s="25" t="str">
        <f t="shared" si="115"/>
        <v/>
      </c>
    </row>
    <row r="1823" spans="2:12" ht="22.5" customHeight="1" x14ac:dyDescent="0.45">
      <c r="B1823" s="30">
        <f t="shared" si="112"/>
        <v>1815</v>
      </c>
      <c r="C1823" s="40"/>
      <c r="D1823" s="41"/>
      <c r="E1823" s="31" t="str">
        <f>IFERROR(IF(OR(確認書!$C$23="",D1823=""),"",確認書!$C$23),"")</f>
        <v/>
      </c>
      <c r="F1823" s="33" t="str">
        <f>IFERROR(VLOOKUP(E1823,リスト!$A$2:$E$49,2,FALSE),"")</f>
        <v/>
      </c>
      <c r="G1823" s="40"/>
      <c r="H1823" s="29"/>
      <c r="I1823" s="46"/>
      <c r="J1823" s="34" t="str">
        <f t="shared" si="113"/>
        <v/>
      </c>
      <c r="K1823" s="28" t="str">
        <f t="shared" si="114"/>
        <v/>
      </c>
      <c r="L1823" s="25" t="str">
        <f t="shared" si="115"/>
        <v/>
      </c>
    </row>
    <row r="1824" spans="2:12" ht="22.5" customHeight="1" x14ac:dyDescent="0.45">
      <c r="B1824" s="30">
        <f t="shared" si="112"/>
        <v>1816</v>
      </c>
      <c r="C1824" s="40"/>
      <c r="D1824" s="41"/>
      <c r="E1824" s="31" t="str">
        <f>IFERROR(IF(OR(確認書!$C$23="",D1824=""),"",確認書!$C$23),"")</f>
        <v/>
      </c>
      <c r="F1824" s="33" t="str">
        <f>IFERROR(VLOOKUP(E1824,リスト!$A$2:$E$49,2,FALSE),"")</f>
        <v/>
      </c>
      <c r="G1824" s="40"/>
      <c r="H1824" s="29"/>
      <c r="I1824" s="46"/>
      <c r="J1824" s="34" t="str">
        <f t="shared" si="113"/>
        <v/>
      </c>
      <c r="K1824" s="28" t="str">
        <f t="shared" si="114"/>
        <v/>
      </c>
      <c r="L1824" s="25" t="str">
        <f t="shared" si="115"/>
        <v/>
      </c>
    </row>
    <row r="1825" spans="2:12" ht="22.5" customHeight="1" x14ac:dyDescent="0.45">
      <c r="B1825" s="30">
        <f t="shared" si="112"/>
        <v>1817</v>
      </c>
      <c r="C1825" s="40"/>
      <c r="D1825" s="41"/>
      <c r="E1825" s="31" t="str">
        <f>IFERROR(IF(OR(確認書!$C$23="",D1825=""),"",確認書!$C$23),"")</f>
        <v/>
      </c>
      <c r="F1825" s="33" t="str">
        <f>IFERROR(VLOOKUP(E1825,リスト!$A$2:$E$49,2,FALSE),"")</f>
        <v/>
      </c>
      <c r="G1825" s="40"/>
      <c r="H1825" s="29"/>
      <c r="I1825" s="46"/>
      <c r="J1825" s="34" t="str">
        <f t="shared" si="113"/>
        <v/>
      </c>
      <c r="K1825" s="28" t="str">
        <f t="shared" si="114"/>
        <v/>
      </c>
      <c r="L1825" s="25" t="str">
        <f t="shared" si="115"/>
        <v/>
      </c>
    </row>
    <row r="1826" spans="2:12" ht="22.5" customHeight="1" x14ac:dyDescent="0.45">
      <c r="B1826" s="30">
        <f t="shared" si="112"/>
        <v>1818</v>
      </c>
      <c r="C1826" s="40"/>
      <c r="D1826" s="41"/>
      <c r="E1826" s="31" t="str">
        <f>IFERROR(IF(OR(確認書!$C$23="",D1826=""),"",確認書!$C$23),"")</f>
        <v/>
      </c>
      <c r="F1826" s="33" t="str">
        <f>IFERROR(VLOOKUP(E1826,リスト!$A$2:$E$49,2,FALSE),"")</f>
        <v/>
      </c>
      <c r="G1826" s="40"/>
      <c r="H1826" s="29"/>
      <c r="I1826" s="46"/>
      <c r="J1826" s="34" t="str">
        <f t="shared" si="113"/>
        <v/>
      </c>
      <c r="K1826" s="28" t="str">
        <f t="shared" si="114"/>
        <v/>
      </c>
      <c r="L1826" s="25" t="str">
        <f t="shared" si="115"/>
        <v/>
      </c>
    </row>
    <row r="1827" spans="2:12" ht="22.5" customHeight="1" x14ac:dyDescent="0.45">
      <c r="B1827" s="30">
        <f t="shared" si="112"/>
        <v>1819</v>
      </c>
      <c r="C1827" s="40"/>
      <c r="D1827" s="41"/>
      <c r="E1827" s="31" t="str">
        <f>IFERROR(IF(OR(確認書!$C$23="",D1827=""),"",確認書!$C$23),"")</f>
        <v/>
      </c>
      <c r="F1827" s="33" t="str">
        <f>IFERROR(VLOOKUP(E1827,リスト!$A$2:$E$49,2,FALSE),"")</f>
        <v/>
      </c>
      <c r="G1827" s="40"/>
      <c r="H1827" s="29"/>
      <c r="I1827" s="46"/>
      <c r="J1827" s="34" t="str">
        <f t="shared" si="113"/>
        <v/>
      </c>
      <c r="K1827" s="28" t="str">
        <f t="shared" si="114"/>
        <v/>
      </c>
      <c r="L1827" s="25" t="str">
        <f t="shared" si="115"/>
        <v/>
      </c>
    </row>
    <row r="1828" spans="2:12" ht="22.5" customHeight="1" x14ac:dyDescent="0.45">
      <c r="B1828" s="30">
        <f t="shared" si="112"/>
        <v>1820</v>
      </c>
      <c r="C1828" s="40"/>
      <c r="D1828" s="41"/>
      <c r="E1828" s="31" t="str">
        <f>IFERROR(IF(OR(確認書!$C$23="",D1828=""),"",確認書!$C$23),"")</f>
        <v/>
      </c>
      <c r="F1828" s="33" t="str">
        <f>IFERROR(VLOOKUP(E1828,リスト!$A$2:$E$49,2,FALSE),"")</f>
        <v/>
      </c>
      <c r="G1828" s="40"/>
      <c r="H1828" s="29"/>
      <c r="I1828" s="46"/>
      <c r="J1828" s="34" t="str">
        <f t="shared" si="113"/>
        <v/>
      </c>
      <c r="K1828" s="28" t="str">
        <f t="shared" si="114"/>
        <v/>
      </c>
      <c r="L1828" s="25" t="str">
        <f t="shared" si="115"/>
        <v/>
      </c>
    </row>
    <row r="1829" spans="2:12" ht="22.5" customHeight="1" x14ac:dyDescent="0.45">
      <c r="B1829" s="30">
        <f t="shared" si="112"/>
        <v>1821</v>
      </c>
      <c r="C1829" s="40"/>
      <c r="D1829" s="41"/>
      <c r="E1829" s="31" t="str">
        <f>IFERROR(IF(OR(確認書!$C$23="",D1829=""),"",確認書!$C$23),"")</f>
        <v/>
      </c>
      <c r="F1829" s="33" t="str">
        <f>IFERROR(VLOOKUP(E1829,リスト!$A$2:$E$49,2,FALSE),"")</f>
        <v/>
      </c>
      <c r="G1829" s="40"/>
      <c r="H1829" s="29"/>
      <c r="I1829" s="46"/>
      <c r="J1829" s="34" t="str">
        <f t="shared" si="113"/>
        <v/>
      </c>
      <c r="K1829" s="28" t="str">
        <f t="shared" si="114"/>
        <v/>
      </c>
      <c r="L1829" s="25" t="str">
        <f t="shared" si="115"/>
        <v/>
      </c>
    </row>
    <row r="1830" spans="2:12" ht="22.5" customHeight="1" x14ac:dyDescent="0.45">
      <c r="B1830" s="30">
        <f t="shared" si="112"/>
        <v>1822</v>
      </c>
      <c r="C1830" s="40"/>
      <c r="D1830" s="41"/>
      <c r="E1830" s="31" t="str">
        <f>IFERROR(IF(OR(確認書!$C$23="",D1830=""),"",確認書!$C$23),"")</f>
        <v/>
      </c>
      <c r="F1830" s="33" t="str">
        <f>IFERROR(VLOOKUP(E1830,リスト!$A$2:$E$49,2,FALSE),"")</f>
        <v/>
      </c>
      <c r="G1830" s="40"/>
      <c r="H1830" s="29"/>
      <c r="I1830" s="46"/>
      <c r="J1830" s="34" t="str">
        <f t="shared" si="113"/>
        <v/>
      </c>
      <c r="K1830" s="28" t="str">
        <f t="shared" si="114"/>
        <v/>
      </c>
      <c r="L1830" s="25" t="str">
        <f t="shared" si="115"/>
        <v/>
      </c>
    </row>
    <row r="1831" spans="2:12" ht="22.5" customHeight="1" x14ac:dyDescent="0.45">
      <c r="B1831" s="30">
        <f t="shared" si="112"/>
        <v>1823</v>
      </c>
      <c r="C1831" s="40"/>
      <c r="D1831" s="41"/>
      <c r="E1831" s="31" t="str">
        <f>IFERROR(IF(OR(確認書!$C$23="",D1831=""),"",確認書!$C$23),"")</f>
        <v/>
      </c>
      <c r="F1831" s="33" t="str">
        <f>IFERROR(VLOOKUP(E1831,リスト!$A$2:$E$49,2,FALSE),"")</f>
        <v/>
      </c>
      <c r="G1831" s="40"/>
      <c r="H1831" s="29"/>
      <c r="I1831" s="46"/>
      <c r="J1831" s="34" t="str">
        <f t="shared" si="113"/>
        <v/>
      </c>
      <c r="K1831" s="28" t="str">
        <f t="shared" si="114"/>
        <v/>
      </c>
      <c r="L1831" s="25" t="str">
        <f t="shared" si="115"/>
        <v/>
      </c>
    </row>
    <row r="1832" spans="2:12" ht="22.5" customHeight="1" x14ac:dyDescent="0.45">
      <c r="B1832" s="30">
        <f t="shared" si="112"/>
        <v>1824</v>
      </c>
      <c r="C1832" s="40"/>
      <c r="D1832" s="41"/>
      <c r="E1832" s="31" t="str">
        <f>IFERROR(IF(OR(確認書!$C$23="",D1832=""),"",確認書!$C$23),"")</f>
        <v/>
      </c>
      <c r="F1832" s="33" t="str">
        <f>IFERROR(VLOOKUP(E1832,リスト!$A$2:$E$49,2,FALSE),"")</f>
        <v/>
      </c>
      <c r="G1832" s="40"/>
      <c r="H1832" s="29"/>
      <c r="I1832" s="46"/>
      <c r="J1832" s="34" t="str">
        <f t="shared" si="113"/>
        <v/>
      </c>
      <c r="K1832" s="28" t="str">
        <f t="shared" si="114"/>
        <v/>
      </c>
      <c r="L1832" s="25" t="str">
        <f t="shared" si="115"/>
        <v/>
      </c>
    </row>
    <row r="1833" spans="2:12" ht="22.5" customHeight="1" x14ac:dyDescent="0.45">
      <c r="B1833" s="30">
        <f t="shared" si="112"/>
        <v>1825</v>
      </c>
      <c r="C1833" s="40"/>
      <c r="D1833" s="41"/>
      <c r="E1833" s="31" t="str">
        <f>IFERROR(IF(OR(確認書!$C$23="",D1833=""),"",確認書!$C$23),"")</f>
        <v/>
      </c>
      <c r="F1833" s="33" t="str">
        <f>IFERROR(VLOOKUP(E1833,リスト!$A$2:$E$49,2,FALSE),"")</f>
        <v/>
      </c>
      <c r="G1833" s="40"/>
      <c r="H1833" s="29"/>
      <c r="I1833" s="46"/>
      <c r="J1833" s="34" t="str">
        <f t="shared" si="113"/>
        <v/>
      </c>
      <c r="K1833" s="28" t="str">
        <f t="shared" si="114"/>
        <v/>
      </c>
      <c r="L1833" s="25" t="str">
        <f t="shared" si="115"/>
        <v/>
      </c>
    </row>
    <row r="1834" spans="2:12" ht="22.5" customHeight="1" x14ac:dyDescent="0.45">
      <c r="B1834" s="30">
        <f t="shared" si="112"/>
        <v>1826</v>
      </c>
      <c r="C1834" s="40"/>
      <c r="D1834" s="41"/>
      <c r="E1834" s="31" t="str">
        <f>IFERROR(IF(OR(確認書!$C$23="",D1834=""),"",確認書!$C$23),"")</f>
        <v/>
      </c>
      <c r="F1834" s="33" t="str">
        <f>IFERROR(VLOOKUP(E1834,リスト!$A$2:$E$49,2,FALSE),"")</f>
        <v/>
      </c>
      <c r="G1834" s="40"/>
      <c r="H1834" s="29"/>
      <c r="I1834" s="46"/>
      <c r="J1834" s="34" t="str">
        <f t="shared" si="113"/>
        <v/>
      </c>
      <c r="K1834" s="28" t="str">
        <f t="shared" si="114"/>
        <v/>
      </c>
      <c r="L1834" s="25" t="str">
        <f t="shared" si="115"/>
        <v/>
      </c>
    </row>
    <row r="1835" spans="2:12" ht="22.5" customHeight="1" x14ac:dyDescent="0.45">
      <c r="B1835" s="30">
        <f t="shared" si="112"/>
        <v>1827</v>
      </c>
      <c r="C1835" s="40"/>
      <c r="D1835" s="41"/>
      <c r="E1835" s="31" t="str">
        <f>IFERROR(IF(OR(確認書!$C$23="",D1835=""),"",確認書!$C$23),"")</f>
        <v/>
      </c>
      <c r="F1835" s="33" t="str">
        <f>IFERROR(VLOOKUP(E1835,リスト!$A$2:$E$49,2,FALSE),"")</f>
        <v/>
      </c>
      <c r="G1835" s="40"/>
      <c r="H1835" s="29"/>
      <c r="I1835" s="46"/>
      <c r="J1835" s="34" t="str">
        <f t="shared" si="113"/>
        <v/>
      </c>
      <c r="K1835" s="28" t="str">
        <f t="shared" si="114"/>
        <v/>
      </c>
      <c r="L1835" s="25" t="str">
        <f t="shared" si="115"/>
        <v/>
      </c>
    </row>
    <row r="1836" spans="2:12" ht="22.5" customHeight="1" x14ac:dyDescent="0.45">
      <c r="B1836" s="30">
        <f t="shared" si="112"/>
        <v>1828</v>
      </c>
      <c r="C1836" s="40"/>
      <c r="D1836" s="41"/>
      <c r="E1836" s="31" t="str">
        <f>IFERROR(IF(OR(確認書!$C$23="",D1836=""),"",確認書!$C$23),"")</f>
        <v/>
      </c>
      <c r="F1836" s="33" t="str">
        <f>IFERROR(VLOOKUP(E1836,リスト!$A$2:$E$49,2,FALSE),"")</f>
        <v/>
      </c>
      <c r="G1836" s="40"/>
      <c r="H1836" s="29"/>
      <c r="I1836" s="46"/>
      <c r="J1836" s="34" t="str">
        <f t="shared" si="113"/>
        <v/>
      </c>
      <c r="K1836" s="28" t="str">
        <f t="shared" si="114"/>
        <v/>
      </c>
      <c r="L1836" s="25" t="str">
        <f t="shared" si="115"/>
        <v/>
      </c>
    </row>
    <row r="1837" spans="2:12" ht="22.5" customHeight="1" x14ac:dyDescent="0.45">
      <c r="B1837" s="30">
        <f t="shared" si="112"/>
        <v>1829</v>
      </c>
      <c r="C1837" s="40"/>
      <c r="D1837" s="41"/>
      <c r="E1837" s="31" t="str">
        <f>IFERROR(IF(OR(確認書!$C$23="",D1837=""),"",確認書!$C$23),"")</f>
        <v/>
      </c>
      <c r="F1837" s="33" t="str">
        <f>IFERROR(VLOOKUP(E1837,リスト!$A$2:$E$49,2,FALSE),"")</f>
        <v/>
      </c>
      <c r="G1837" s="40"/>
      <c r="H1837" s="29"/>
      <c r="I1837" s="46"/>
      <c r="J1837" s="34" t="str">
        <f t="shared" si="113"/>
        <v/>
      </c>
      <c r="K1837" s="28" t="str">
        <f t="shared" si="114"/>
        <v/>
      </c>
      <c r="L1837" s="25" t="str">
        <f t="shared" si="115"/>
        <v/>
      </c>
    </row>
    <row r="1838" spans="2:12" ht="22.5" customHeight="1" x14ac:dyDescent="0.45">
      <c r="B1838" s="30">
        <f t="shared" si="112"/>
        <v>1830</v>
      </c>
      <c r="C1838" s="40"/>
      <c r="D1838" s="41"/>
      <c r="E1838" s="31" t="str">
        <f>IFERROR(IF(OR(確認書!$C$23="",D1838=""),"",確認書!$C$23),"")</f>
        <v/>
      </c>
      <c r="F1838" s="33" t="str">
        <f>IFERROR(VLOOKUP(E1838,リスト!$A$2:$E$49,2,FALSE),"")</f>
        <v/>
      </c>
      <c r="G1838" s="40"/>
      <c r="H1838" s="29"/>
      <c r="I1838" s="46"/>
      <c r="J1838" s="34" t="str">
        <f t="shared" si="113"/>
        <v/>
      </c>
      <c r="K1838" s="28" t="str">
        <f t="shared" si="114"/>
        <v/>
      </c>
      <c r="L1838" s="25" t="str">
        <f t="shared" si="115"/>
        <v/>
      </c>
    </row>
    <row r="1839" spans="2:12" ht="22.5" customHeight="1" x14ac:dyDescent="0.45">
      <c r="B1839" s="30">
        <f t="shared" si="112"/>
        <v>1831</v>
      </c>
      <c r="C1839" s="40"/>
      <c r="D1839" s="41"/>
      <c r="E1839" s="31" t="str">
        <f>IFERROR(IF(OR(確認書!$C$23="",D1839=""),"",確認書!$C$23),"")</f>
        <v/>
      </c>
      <c r="F1839" s="33" t="str">
        <f>IFERROR(VLOOKUP(E1839,リスト!$A$2:$E$49,2,FALSE),"")</f>
        <v/>
      </c>
      <c r="G1839" s="40"/>
      <c r="H1839" s="29"/>
      <c r="I1839" s="46"/>
      <c r="J1839" s="34" t="str">
        <f t="shared" si="113"/>
        <v/>
      </c>
      <c r="K1839" s="28" t="str">
        <f t="shared" si="114"/>
        <v/>
      </c>
      <c r="L1839" s="25" t="str">
        <f t="shared" si="115"/>
        <v/>
      </c>
    </row>
    <row r="1840" spans="2:12" ht="22.5" customHeight="1" x14ac:dyDescent="0.45">
      <c r="B1840" s="30">
        <f t="shared" si="112"/>
        <v>1832</v>
      </c>
      <c r="C1840" s="40"/>
      <c r="D1840" s="41"/>
      <c r="E1840" s="31" t="str">
        <f>IFERROR(IF(OR(確認書!$C$23="",D1840=""),"",確認書!$C$23),"")</f>
        <v/>
      </c>
      <c r="F1840" s="33" t="str">
        <f>IFERROR(VLOOKUP(E1840,リスト!$A$2:$E$49,2,FALSE),"")</f>
        <v/>
      </c>
      <c r="G1840" s="40"/>
      <c r="H1840" s="29"/>
      <c r="I1840" s="46"/>
      <c r="J1840" s="34" t="str">
        <f t="shared" si="113"/>
        <v/>
      </c>
      <c r="K1840" s="28" t="str">
        <f t="shared" si="114"/>
        <v/>
      </c>
      <c r="L1840" s="25" t="str">
        <f t="shared" si="115"/>
        <v/>
      </c>
    </row>
    <row r="1841" spans="2:12" ht="22.5" customHeight="1" x14ac:dyDescent="0.45">
      <c r="B1841" s="30">
        <f t="shared" si="112"/>
        <v>1833</v>
      </c>
      <c r="C1841" s="40"/>
      <c r="D1841" s="41"/>
      <c r="E1841" s="31" t="str">
        <f>IFERROR(IF(OR(確認書!$C$23="",D1841=""),"",確認書!$C$23),"")</f>
        <v/>
      </c>
      <c r="F1841" s="33" t="str">
        <f>IFERROR(VLOOKUP(E1841,リスト!$A$2:$E$49,2,FALSE),"")</f>
        <v/>
      </c>
      <c r="G1841" s="40"/>
      <c r="H1841" s="29"/>
      <c r="I1841" s="46"/>
      <c r="J1841" s="34" t="str">
        <f t="shared" si="113"/>
        <v/>
      </c>
      <c r="K1841" s="28" t="str">
        <f t="shared" si="114"/>
        <v/>
      </c>
      <c r="L1841" s="25" t="str">
        <f t="shared" si="115"/>
        <v/>
      </c>
    </row>
    <row r="1842" spans="2:12" ht="22.5" customHeight="1" x14ac:dyDescent="0.45">
      <c r="B1842" s="30">
        <f t="shared" si="112"/>
        <v>1834</v>
      </c>
      <c r="C1842" s="40"/>
      <c r="D1842" s="41"/>
      <c r="E1842" s="31" t="str">
        <f>IFERROR(IF(OR(確認書!$C$23="",D1842=""),"",確認書!$C$23),"")</f>
        <v/>
      </c>
      <c r="F1842" s="33" t="str">
        <f>IFERROR(VLOOKUP(E1842,リスト!$A$2:$E$49,2,FALSE),"")</f>
        <v/>
      </c>
      <c r="G1842" s="40"/>
      <c r="H1842" s="29"/>
      <c r="I1842" s="46"/>
      <c r="J1842" s="34" t="str">
        <f t="shared" si="113"/>
        <v/>
      </c>
      <c r="K1842" s="28" t="str">
        <f t="shared" si="114"/>
        <v/>
      </c>
      <c r="L1842" s="25" t="str">
        <f t="shared" si="115"/>
        <v/>
      </c>
    </row>
    <row r="1843" spans="2:12" ht="22.5" customHeight="1" x14ac:dyDescent="0.45">
      <c r="B1843" s="30">
        <f t="shared" si="112"/>
        <v>1835</v>
      </c>
      <c r="C1843" s="40"/>
      <c r="D1843" s="41"/>
      <c r="E1843" s="31" t="str">
        <f>IFERROR(IF(OR(確認書!$C$23="",D1843=""),"",確認書!$C$23),"")</f>
        <v/>
      </c>
      <c r="F1843" s="33" t="str">
        <f>IFERROR(VLOOKUP(E1843,リスト!$A$2:$E$49,2,FALSE),"")</f>
        <v/>
      </c>
      <c r="G1843" s="40"/>
      <c r="H1843" s="29"/>
      <c r="I1843" s="46"/>
      <c r="J1843" s="34" t="str">
        <f t="shared" si="113"/>
        <v/>
      </c>
      <c r="K1843" s="28" t="str">
        <f t="shared" si="114"/>
        <v/>
      </c>
      <c r="L1843" s="25" t="str">
        <f t="shared" si="115"/>
        <v/>
      </c>
    </row>
    <row r="1844" spans="2:12" ht="22.5" customHeight="1" x14ac:dyDescent="0.45">
      <c r="B1844" s="30">
        <f t="shared" si="112"/>
        <v>1836</v>
      </c>
      <c r="C1844" s="40"/>
      <c r="D1844" s="41"/>
      <c r="E1844" s="31" t="str">
        <f>IFERROR(IF(OR(確認書!$C$23="",D1844=""),"",確認書!$C$23),"")</f>
        <v/>
      </c>
      <c r="F1844" s="33" t="str">
        <f>IFERROR(VLOOKUP(E1844,リスト!$A$2:$E$49,2,FALSE),"")</f>
        <v/>
      </c>
      <c r="G1844" s="40"/>
      <c r="H1844" s="29"/>
      <c r="I1844" s="46"/>
      <c r="J1844" s="34" t="str">
        <f t="shared" si="113"/>
        <v/>
      </c>
      <c r="K1844" s="28" t="str">
        <f t="shared" si="114"/>
        <v/>
      </c>
      <c r="L1844" s="25" t="str">
        <f t="shared" si="115"/>
        <v/>
      </c>
    </row>
    <row r="1845" spans="2:12" ht="22.5" customHeight="1" x14ac:dyDescent="0.45">
      <c r="B1845" s="30">
        <f t="shared" si="112"/>
        <v>1837</v>
      </c>
      <c r="C1845" s="40"/>
      <c r="D1845" s="41"/>
      <c r="E1845" s="31" t="str">
        <f>IFERROR(IF(OR(確認書!$C$23="",D1845=""),"",確認書!$C$23),"")</f>
        <v/>
      </c>
      <c r="F1845" s="33" t="str">
        <f>IFERROR(VLOOKUP(E1845,リスト!$A$2:$E$49,2,FALSE),"")</f>
        <v/>
      </c>
      <c r="G1845" s="40"/>
      <c r="H1845" s="29"/>
      <c r="I1845" s="46"/>
      <c r="J1845" s="34" t="str">
        <f t="shared" si="113"/>
        <v/>
      </c>
      <c r="K1845" s="28" t="str">
        <f t="shared" si="114"/>
        <v/>
      </c>
      <c r="L1845" s="25" t="str">
        <f t="shared" si="115"/>
        <v/>
      </c>
    </row>
    <row r="1846" spans="2:12" ht="22.5" customHeight="1" x14ac:dyDescent="0.45">
      <c r="B1846" s="30">
        <f t="shared" si="112"/>
        <v>1838</v>
      </c>
      <c r="C1846" s="40"/>
      <c r="D1846" s="41"/>
      <c r="E1846" s="31" t="str">
        <f>IFERROR(IF(OR(確認書!$C$23="",D1846=""),"",確認書!$C$23),"")</f>
        <v/>
      </c>
      <c r="F1846" s="33" t="str">
        <f>IFERROR(VLOOKUP(E1846,リスト!$A$2:$E$49,2,FALSE),"")</f>
        <v/>
      </c>
      <c r="G1846" s="40"/>
      <c r="H1846" s="29"/>
      <c r="I1846" s="46"/>
      <c r="J1846" s="34" t="str">
        <f t="shared" si="113"/>
        <v/>
      </c>
      <c r="K1846" s="28" t="str">
        <f t="shared" si="114"/>
        <v/>
      </c>
      <c r="L1846" s="25" t="str">
        <f t="shared" si="115"/>
        <v/>
      </c>
    </row>
    <row r="1847" spans="2:12" ht="22.5" customHeight="1" x14ac:dyDescent="0.45">
      <c r="B1847" s="30">
        <f t="shared" si="112"/>
        <v>1839</v>
      </c>
      <c r="C1847" s="40"/>
      <c r="D1847" s="41"/>
      <c r="E1847" s="31" t="str">
        <f>IFERROR(IF(OR(確認書!$C$23="",D1847=""),"",確認書!$C$23),"")</f>
        <v/>
      </c>
      <c r="F1847" s="33" t="str">
        <f>IFERROR(VLOOKUP(E1847,リスト!$A$2:$E$49,2,FALSE),"")</f>
        <v/>
      </c>
      <c r="G1847" s="40"/>
      <c r="H1847" s="29"/>
      <c r="I1847" s="46"/>
      <c r="J1847" s="34" t="str">
        <f t="shared" si="113"/>
        <v/>
      </c>
      <c r="K1847" s="28" t="str">
        <f t="shared" si="114"/>
        <v/>
      </c>
      <c r="L1847" s="25" t="str">
        <f t="shared" si="115"/>
        <v/>
      </c>
    </row>
    <row r="1848" spans="2:12" ht="22.5" customHeight="1" x14ac:dyDescent="0.45">
      <c r="B1848" s="30">
        <f t="shared" si="112"/>
        <v>1840</v>
      </c>
      <c r="C1848" s="40"/>
      <c r="D1848" s="41"/>
      <c r="E1848" s="31" t="str">
        <f>IFERROR(IF(OR(確認書!$C$23="",D1848=""),"",確認書!$C$23),"")</f>
        <v/>
      </c>
      <c r="F1848" s="33" t="str">
        <f>IFERROR(VLOOKUP(E1848,リスト!$A$2:$E$49,2,FALSE),"")</f>
        <v/>
      </c>
      <c r="G1848" s="40"/>
      <c r="H1848" s="29"/>
      <c r="I1848" s="46"/>
      <c r="J1848" s="34" t="str">
        <f t="shared" si="113"/>
        <v/>
      </c>
      <c r="K1848" s="28" t="str">
        <f t="shared" si="114"/>
        <v/>
      </c>
      <c r="L1848" s="25" t="str">
        <f t="shared" si="115"/>
        <v/>
      </c>
    </row>
    <row r="1849" spans="2:12" ht="22.5" customHeight="1" x14ac:dyDescent="0.45">
      <c r="B1849" s="30">
        <f t="shared" si="112"/>
        <v>1841</v>
      </c>
      <c r="C1849" s="40"/>
      <c r="D1849" s="41"/>
      <c r="E1849" s="31" t="str">
        <f>IFERROR(IF(OR(確認書!$C$23="",D1849=""),"",確認書!$C$23),"")</f>
        <v/>
      </c>
      <c r="F1849" s="33" t="str">
        <f>IFERROR(VLOOKUP(E1849,リスト!$A$2:$E$49,2,FALSE),"")</f>
        <v/>
      </c>
      <c r="G1849" s="40"/>
      <c r="H1849" s="29"/>
      <c r="I1849" s="46"/>
      <c r="J1849" s="34" t="str">
        <f t="shared" si="113"/>
        <v/>
      </c>
      <c r="K1849" s="28" t="str">
        <f t="shared" si="114"/>
        <v/>
      </c>
      <c r="L1849" s="25" t="str">
        <f t="shared" si="115"/>
        <v/>
      </c>
    </row>
    <row r="1850" spans="2:12" ht="22.5" customHeight="1" x14ac:dyDescent="0.45">
      <c r="B1850" s="30">
        <f t="shared" si="112"/>
        <v>1842</v>
      </c>
      <c r="C1850" s="40"/>
      <c r="D1850" s="41"/>
      <c r="E1850" s="31" t="str">
        <f>IFERROR(IF(OR(確認書!$C$23="",D1850=""),"",確認書!$C$23),"")</f>
        <v/>
      </c>
      <c r="F1850" s="33" t="str">
        <f>IFERROR(VLOOKUP(E1850,リスト!$A$2:$E$49,2,FALSE),"")</f>
        <v/>
      </c>
      <c r="G1850" s="40"/>
      <c r="H1850" s="29"/>
      <c r="I1850" s="46"/>
      <c r="J1850" s="34" t="str">
        <f t="shared" si="113"/>
        <v/>
      </c>
      <c r="K1850" s="28" t="str">
        <f t="shared" si="114"/>
        <v/>
      </c>
      <c r="L1850" s="25" t="str">
        <f t="shared" si="115"/>
        <v/>
      </c>
    </row>
    <row r="1851" spans="2:12" ht="22.5" customHeight="1" x14ac:dyDescent="0.45">
      <c r="B1851" s="30">
        <f t="shared" si="112"/>
        <v>1843</v>
      </c>
      <c r="C1851" s="40"/>
      <c r="D1851" s="41"/>
      <c r="E1851" s="31" t="str">
        <f>IFERROR(IF(OR(確認書!$C$23="",D1851=""),"",確認書!$C$23),"")</f>
        <v/>
      </c>
      <c r="F1851" s="33" t="str">
        <f>IFERROR(VLOOKUP(E1851,リスト!$A$2:$E$49,2,FALSE),"")</f>
        <v/>
      </c>
      <c r="G1851" s="40"/>
      <c r="H1851" s="29"/>
      <c r="I1851" s="46"/>
      <c r="J1851" s="34" t="str">
        <f t="shared" si="113"/>
        <v/>
      </c>
      <c r="K1851" s="28" t="str">
        <f t="shared" si="114"/>
        <v/>
      </c>
      <c r="L1851" s="25" t="str">
        <f t="shared" si="115"/>
        <v/>
      </c>
    </row>
    <row r="1852" spans="2:12" ht="22.5" customHeight="1" x14ac:dyDescent="0.45">
      <c r="B1852" s="30">
        <f t="shared" si="112"/>
        <v>1844</v>
      </c>
      <c r="C1852" s="40"/>
      <c r="D1852" s="41"/>
      <c r="E1852" s="31" t="str">
        <f>IFERROR(IF(OR(確認書!$C$23="",D1852=""),"",確認書!$C$23),"")</f>
        <v/>
      </c>
      <c r="F1852" s="33" t="str">
        <f>IFERROR(VLOOKUP(E1852,リスト!$A$2:$E$49,2,FALSE),"")</f>
        <v/>
      </c>
      <c r="G1852" s="40"/>
      <c r="H1852" s="29"/>
      <c r="I1852" s="46"/>
      <c r="J1852" s="34" t="str">
        <f t="shared" si="113"/>
        <v/>
      </c>
      <c r="K1852" s="28" t="str">
        <f t="shared" si="114"/>
        <v/>
      </c>
      <c r="L1852" s="25" t="str">
        <f t="shared" si="115"/>
        <v/>
      </c>
    </row>
    <row r="1853" spans="2:12" ht="22.5" customHeight="1" x14ac:dyDescent="0.45">
      <c r="B1853" s="30">
        <f t="shared" si="112"/>
        <v>1845</v>
      </c>
      <c r="C1853" s="40"/>
      <c r="D1853" s="41"/>
      <c r="E1853" s="31" t="str">
        <f>IFERROR(IF(OR(確認書!$C$23="",D1853=""),"",確認書!$C$23),"")</f>
        <v/>
      </c>
      <c r="F1853" s="33" t="str">
        <f>IFERROR(VLOOKUP(E1853,リスト!$A$2:$E$49,2,FALSE),"")</f>
        <v/>
      </c>
      <c r="G1853" s="40"/>
      <c r="H1853" s="29"/>
      <c r="I1853" s="46"/>
      <c r="J1853" s="34" t="str">
        <f t="shared" si="113"/>
        <v/>
      </c>
      <c r="K1853" s="28" t="str">
        <f t="shared" si="114"/>
        <v/>
      </c>
      <c r="L1853" s="25" t="str">
        <f t="shared" si="115"/>
        <v/>
      </c>
    </row>
    <row r="1854" spans="2:12" ht="22.5" customHeight="1" x14ac:dyDescent="0.45">
      <c r="B1854" s="30">
        <f t="shared" si="112"/>
        <v>1846</v>
      </c>
      <c r="C1854" s="40"/>
      <c r="D1854" s="41"/>
      <c r="E1854" s="31" t="str">
        <f>IFERROR(IF(OR(確認書!$C$23="",D1854=""),"",確認書!$C$23),"")</f>
        <v/>
      </c>
      <c r="F1854" s="33" t="str">
        <f>IFERROR(VLOOKUP(E1854,リスト!$A$2:$E$49,2,FALSE),"")</f>
        <v/>
      </c>
      <c r="G1854" s="40"/>
      <c r="H1854" s="29"/>
      <c r="I1854" s="46"/>
      <c r="J1854" s="34" t="str">
        <f t="shared" si="113"/>
        <v/>
      </c>
      <c r="K1854" s="28" t="str">
        <f t="shared" si="114"/>
        <v/>
      </c>
      <c r="L1854" s="25" t="str">
        <f t="shared" si="115"/>
        <v/>
      </c>
    </row>
    <row r="1855" spans="2:12" ht="22.5" customHeight="1" x14ac:dyDescent="0.45">
      <c r="B1855" s="30">
        <f t="shared" si="112"/>
        <v>1847</v>
      </c>
      <c r="C1855" s="40"/>
      <c r="D1855" s="41"/>
      <c r="E1855" s="31" t="str">
        <f>IFERROR(IF(OR(確認書!$C$23="",D1855=""),"",確認書!$C$23),"")</f>
        <v/>
      </c>
      <c r="F1855" s="33" t="str">
        <f>IFERROR(VLOOKUP(E1855,リスト!$A$2:$E$49,2,FALSE),"")</f>
        <v/>
      </c>
      <c r="G1855" s="40"/>
      <c r="H1855" s="29"/>
      <c r="I1855" s="46"/>
      <c r="J1855" s="34" t="str">
        <f t="shared" si="113"/>
        <v/>
      </c>
      <c r="K1855" s="28" t="str">
        <f t="shared" si="114"/>
        <v/>
      </c>
      <c r="L1855" s="25" t="str">
        <f t="shared" si="115"/>
        <v/>
      </c>
    </row>
    <row r="1856" spans="2:12" ht="22.5" customHeight="1" x14ac:dyDescent="0.45">
      <c r="B1856" s="30">
        <f t="shared" si="112"/>
        <v>1848</v>
      </c>
      <c r="C1856" s="40"/>
      <c r="D1856" s="41"/>
      <c r="E1856" s="31" t="str">
        <f>IFERROR(IF(OR(確認書!$C$23="",D1856=""),"",確認書!$C$23),"")</f>
        <v/>
      </c>
      <c r="F1856" s="33" t="str">
        <f>IFERROR(VLOOKUP(E1856,リスト!$A$2:$E$49,2,FALSE),"")</f>
        <v/>
      </c>
      <c r="G1856" s="40"/>
      <c r="H1856" s="29"/>
      <c r="I1856" s="46"/>
      <c r="J1856" s="34" t="str">
        <f t="shared" si="113"/>
        <v/>
      </c>
      <c r="K1856" s="28" t="str">
        <f t="shared" si="114"/>
        <v/>
      </c>
      <c r="L1856" s="25" t="str">
        <f t="shared" si="115"/>
        <v/>
      </c>
    </row>
    <row r="1857" spans="2:12" ht="22.5" customHeight="1" x14ac:dyDescent="0.45">
      <c r="B1857" s="30">
        <f t="shared" si="112"/>
        <v>1849</v>
      </c>
      <c r="C1857" s="40"/>
      <c r="D1857" s="41"/>
      <c r="E1857" s="31" t="str">
        <f>IFERROR(IF(OR(確認書!$C$23="",D1857=""),"",確認書!$C$23),"")</f>
        <v/>
      </c>
      <c r="F1857" s="33" t="str">
        <f>IFERROR(VLOOKUP(E1857,リスト!$A$2:$E$49,2,FALSE),"")</f>
        <v/>
      </c>
      <c r="G1857" s="40"/>
      <c r="H1857" s="29"/>
      <c r="I1857" s="46"/>
      <c r="J1857" s="34" t="str">
        <f t="shared" si="113"/>
        <v/>
      </c>
      <c r="K1857" s="28" t="str">
        <f t="shared" si="114"/>
        <v/>
      </c>
      <c r="L1857" s="25" t="str">
        <f t="shared" si="115"/>
        <v/>
      </c>
    </row>
    <row r="1858" spans="2:12" ht="22.5" customHeight="1" x14ac:dyDescent="0.45">
      <c r="B1858" s="30">
        <f t="shared" si="112"/>
        <v>1850</v>
      </c>
      <c r="C1858" s="40"/>
      <c r="D1858" s="41"/>
      <c r="E1858" s="31" t="str">
        <f>IFERROR(IF(OR(確認書!$C$23="",D1858=""),"",確認書!$C$23),"")</f>
        <v/>
      </c>
      <c r="F1858" s="33" t="str">
        <f>IFERROR(VLOOKUP(E1858,リスト!$A$2:$E$49,2,FALSE),"")</f>
        <v/>
      </c>
      <c r="G1858" s="40"/>
      <c r="H1858" s="29"/>
      <c r="I1858" s="46"/>
      <c r="J1858" s="34" t="str">
        <f t="shared" si="113"/>
        <v/>
      </c>
      <c r="K1858" s="28" t="str">
        <f t="shared" si="114"/>
        <v/>
      </c>
      <c r="L1858" s="25" t="str">
        <f t="shared" si="115"/>
        <v/>
      </c>
    </row>
    <row r="1859" spans="2:12" ht="22.5" customHeight="1" x14ac:dyDescent="0.45">
      <c r="B1859" s="30">
        <f t="shared" si="112"/>
        <v>1851</v>
      </c>
      <c r="C1859" s="40"/>
      <c r="D1859" s="41"/>
      <c r="E1859" s="31" t="str">
        <f>IFERROR(IF(OR(確認書!$C$23="",D1859=""),"",確認書!$C$23),"")</f>
        <v/>
      </c>
      <c r="F1859" s="33" t="str">
        <f>IFERROR(VLOOKUP(E1859,リスト!$A$2:$E$49,2,FALSE),"")</f>
        <v/>
      </c>
      <c r="G1859" s="40"/>
      <c r="H1859" s="29"/>
      <c r="I1859" s="46"/>
      <c r="J1859" s="34" t="str">
        <f t="shared" si="113"/>
        <v/>
      </c>
      <c r="K1859" s="28" t="str">
        <f t="shared" si="114"/>
        <v/>
      </c>
      <c r="L1859" s="25" t="str">
        <f t="shared" si="115"/>
        <v/>
      </c>
    </row>
    <row r="1860" spans="2:12" ht="22.5" customHeight="1" x14ac:dyDescent="0.45">
      <c r="B1860" s="30">
        <f t="shared" si="112"/>
        <v>1852</v>
      </c>
      <c r="C1860" s="40"/>
      <c r="D1860" s="41"/>
      <c r="E1860" s="31" t="str">
        <f>IFERROR(IF(OR(確認書!$C$23="",D1860=""),"",確認書!$C$23),"")</f>
        <v/>
      </c>
      <c r="F1860" s="33" t="str">
        <f>IFERROR(VLOOKUP(E1860,リスト!$A$2:$E$49,2,FALSE),"")</f>
        <v/>
      </c>
      <c r="G1860" s="40"/>
      <c r="H1860" s="29"/>
      <c r="I1860" s="46"/>
      <c r="J1860" s="34" t="str">
        <f t="shared" si="113"/>
        <v/>
      </c>
      <c r="K1860" s="28" t="str">
        <f t="shared" si="114"/>
        <v/>
      </c>
      <c r="L1860" s="25" t="str">
        <f t="shared" si="115"/>
        <v/>
      </c>
    </row>
    <row r="1861" spans="2:12" ht="22.5" customHeight="1" x14ac:dyDescent="0.45">
      <c r="B1861" s="30">
        <f t="shared" si="112"/>
        <v>1853</v>
      </c>
      <c r="C1861" s="40"/>
      <c r="D1861" s="41"/>
      <c r="E1861" s="31" t="str">
        <f>IFERROR(IF(OR(確認書!$C$23="",D1861=""),"",確認書!$C$23),"")</f>
        <v/>
      </c>
      <c r="F1861" s="33" t="str">
        <f>IFERROR(VLOOKUP(E1861,リスト!$A$2:$E$49,2,FALSE),"")</f>
        <v/>
      </c>
      <c r="G1861" s="40"/>
      <c r="H1861" s="29"/>
      <c r="I1861" s="46"/>
      <c r="J1861" s="34" t="str">
        <f t="shared" si="113"/>
        <v/>
      </c>
      <c r="K1861" s="28" t="str">
        <f t="shared" si="114"/>
        <v/>
      </c>
      <c r="L1861" s="25" t="str">
        <f t="shared" si="115"/>
        <v/>
      </c>
    </row>
    <row r="1862" spans="2:12" ht="22.5" customHeight="1" x14ac:dyDescent="0.45">
      <c r="B1862" s="30">
        <f t="shared" si="112"/>
        <v>1854</v>
      </c>
      <c r="C1862" s="40"/>
      <c r="D1862" s="41"/>
      <c r="E1862" s="31" t="str">
        <f>IFERROR(IF(OR(確認書!$C$23="",D1862=""),"",確認書!$C$23),"")</f>
        <v/>
      </c>
      <c r="F1862" s="33" t="str">
        <f>IFERROR(VLOOKUP(E1862,リスト!$A$2:$E$49,2,FALSE),"")</f>
        <v/>
      </c>
      <c r="G1862" s="40"/>
      <c r="H1862" s="29"/>
      <c r="I1862" s="46"/>
      <c r="J1862" s="34" t="str">
        <f t="shared" si="113"/>
        <v/>
      </c>
      <c r="K1862" s="28" t="str">
        <f t="shared" si="114"/>
        <v/>
      </c>
      <c r="L1862" s="25" t="str">
        <f t="shared" si="115"/>
        <v/>
      </c>
    </row>
    <row r="1863" spans="2:12" ht="22.5" customHeight="1" x14ac:dyDescent="0.45">
      <c r="B1863" s="30">
        <f t="shared" si="112"/>
        <v>1855</v>
      </c>
      <c r="C1863" s="40"/>
      <c r="D1863" s="41"/>
      <c r="E1863" s="31" t="str">
        <f>IFERROR(IF(OR(確認書!$C$23="",D1863=""),"",確認書!$C$23),"")</f>
        <v/>
      </c>
      <c r="F1863" s="33" t="str">
        <f>IFERROR(VLOOKUP(E1863,リスト!$A$2:$E$49,2,FALSE),"")</f>
        <v/>
      </c>
      <c r="G1863" s="40"/>
      <c r="H1863" s="29"/>
      <c r="I1863" s="46"/>
      <c r="J1863" s="34" t="str">
        <f t="shared" si="113"/>
        <v/>
      </c>
      <c r="K1863" s="28" t="str">
        <f t="shared" si="114"/>
        <v/>
      </c>
      <c r="L1863" s="25" t="str">
        <f t="shared" si="115"/>
        <v/>
      </c>
    </row>
    <row r="1864" spans="2:12" ht="22.5" customHeight="1" x14ac:dyDescent="0.45">
      <c r="B1864" s="30">
        <f t="shared" si="112"/>
        <v>1856</v>
      </c>
      <c r="C1864" s="40"/>
      <c r="D1864" s="41"/>
      <c r="E1864" s="31" t="str">
        <f>IFERROR(IF(OR(確認書!$C$23="",D1864=""),"",確認書!$C$23),"")</f>
        <v/>
      </c>
      <c r="F1864" s="33" t="str">
        <f>IFERROR(VLOOKUP(E1864,リスト!$A$2:$E$49,2,FALSE),"")</f>
        <v/>
      </c>
      <c r="G1864" s="40"/>
      <c r="H1864" s="29"/>
      <c r="I1864" s="46"/>
      <c r="J1864" s="34" t="str">
        <f t="shared" si="113"/>
        <v/>
      </c>
      <c r="K1864" s="28" t="str">
        <f t="shared" si="114"/>
        <v/>
      </c>
      <c r="L1864" s="25" t="str">
        <f t="shared" si="115"/>
        <v/>
      </c>
    </row>
    <row r="1865" spans="2:12" ht="22.5" customHeight="1" x14ac:dyDescent="0.45">
      <c r="B1865" s="30">
        <f t="shared" si="112"/>
        <v>1857</v>
      </c>
      <c r="C1865" s="40"/>
      <c r="D1865" s="41"/>
      <c r="E1865" s="31" t="str">
        <f>IFERROR(IF(OR(確認書!$C$23="",D1865=""),"",確認書!$C$23),"")</f>
        <v/>
      </c>
      <c r="F1865" s="33" t="str">
        <f>IFERROR(VLOOKUP(E1865,リスト!$A$2:$E$49,2,FALSE),"")</f>
        <v/>
      </c>
      <c r="G1865" s="40"/>
      <c r="H1865" s="29"/>
      <c r="I1865" s="46"/>
      <c r="J1865" s="34" t="str">
        <f t="shared" si="113"/>
        <v/>
      </c>
      <c r="K1865" s="28" t="str">
        <f t="shared" si="114"/>
        <v/>
      </c>
      <c r="L1865" s="25" t="str">
        <f t="shared" si="115"/>
        <v/>
      </c>
    </row>
    <row r="1866" spans="2:12" ht="22.5" customHeight="1" x14ac:dyDescent="0.45">
      <c r="B1866" s="30">
        <f t="shared" ref="B1866:B1929" si="116">ROW()-8</f>
        <v>1858</v>
      </c>
      <c r="C1866" s="40"/>
      <c r="D1866" s="41"/>
      <c r="E1866" s="31" t="str">
        <f>IFERROR(IF(OR(確認書!$C$23="",D1866=""),"",確認書!$C$23),"")</f>
        <v/>
      </c>
      <c r="F1866" s="33" t="str">
        <f>IFERROR(VLOOKUP(E1866,リスト!$A$2:$E$49,2,FALSE),"")</f>
        <v/>
      </c>
      <c r="G1866" s="40"/>
      <c r="H1866" s="29"/>
      <c r="I1866" s="46"/>
      <c r="J1866" s="34" t="str">
        <f t="shared" ref="J1866:J1929" si="117">IF(COUNTBLANK(G1866:I1866)=3, "",
 IF(G1866="3.時間給", IF(H1866="", "", H1866),
 IF(OR(G1866="1.月給", G1866="2.日給"),
   IF(OR(H1866="", I1866=""), "", ROUND(H1866/I1866,0)),
 "")))</f>
        <v/>
      </c>
      <c r="K1866" s="28" t="str">
        <f t="shared" ref="K1866:K1929" si="118">IF(OR(E1866="", F1866=""), "",
 IF(NOT(ISNUMBER(J1866)), "",
 IF(J1866&lt;F1866, "×（法定外・特例等対象外です）", "〇")))</f>
        <v/>
      </c>
      <c r="L1866" s="25" t="str">
        <f t="shared" ref="L1866:L1929" si="119">IF(COUNTBLANK(D1866:J1866)=7, "",
 IF(D1866="", "←D列に従業員名を姓名（フルネーム）で入力してください。誤変換にお気を付け下さい。",
 IF(G1866="", "←G列に1.月給～3.時間給を入力してください",
 IF(H1866="", "←H列に金額を入力してください",
 IF(NOT(ISNUMBER(H1866)), "←H列の金額は半角数字で入力してください",
 IF(G1866="3.時間給", "",
 IF(I1866="", "←I列に労働時間を入力してください",
 IF(NOT(ISNUMBER(I1866)), "←I列の労働時間は半角数字で入力してください", ""))))))))</f>
        <v/>
      </c>
    </row>
    <row r="1867" spans="2:12" ht="22.5" customHeight="1" x14ac:dyDescent="0.45">
      <c r="B1867" s="30">
        <f t="shared" si="116"/>
        <v>1859</v>
      </c>
      <c r="C1867" s="40"/>
      <c r="D1867" s="41"/>
      <c r="E1867" s="31" t="str">
        <f>IFERROR(IF(OR(確認書!$C$23="",D1867=""),"",確認書!$C$23),"")</f>
        <v/>
      </c>
      <c r="F1867" s="33" t="str">
        <f>IFERROR(VLOOKUP(E1867,リスト!$A$2:$E$49,2,FALSE),"")</f>
        <v/>
      </c>
      <c r="G1867" s="40"/>
      <c r="H1867" s="29"/>
      <c r="I1867" s="46"/>
      <c r="J1867" s="34" t="str">
        <f t="shared" si="117"/>
        <v/>
      </c>
      <c r="K1867" s="28" t="str">
        <f t="shared" si="118"/>
        <v/>
      </c>
      <c r="L1867" s="25" t="str">
        <f t="shared" si="119"/>
        <v/>
      </c>
    </row>
    <row r="1868" spans="2:12" ht="22.5" customHeight="1" x14ac:dyDescent="0.45">
      <c r="B1868" s="30">
        <f t="shared" si="116"/>
        <v>1860</v>
      </c>
      <c r="C1868" s="40"/>
      <c r="D1868" s="41"/>
      <c r="E1868" s="31" t="str">
        <f>IFERROR(IF(OR(確認書!$C$23="",D1868=""),"",確認書!$C$23),"")</f>
        <v/>
      </c>
      <c r="F1868" s="33" t="str">
        <f>IFERROR(VLOOKUP(E1868,リスト!$A$2:$E$49,2,FALSE),"")</f>
        <v/>
      </c>
      <c r="G1868" s="40"/>
      <c r="H1868" s="29"/>
      <c r="I1868" s="46"/>
      <c r="J1868" s="34" t="str">
        <f t="shared" si="117"/>
        <v/>
      </c>
      <c r="K1868" s="28" t="str">
        <f t="shared" si="118"/>
        <v/>
      </c>
      <c r="L1868" s="25" t="str">
        <f t="shared" si="119"/>
        <v/>
      </c>
    </row>
    <row r="1869" spans="2:12" ht="22.5" customHeight="1" x14ac:dyDescent="0.45">
      <c r="B1869" s="30">
        <f t="shared" si="116"/>
        <v>1861</v>
      </c>
      <c r="C1869" s="40"/>
      <c r="D1869" s="41"/>
      <c r="E1869" s="31" t="str">
        <f>IFERROR(IF(OR(確認書!$C$23="",D1869=""),"",確認書!$C$23),"")</f>
        <v/>
      </c>
      <c r="F1869" s="33" t="str">
        <f>IFERROR(VLOOKUP(E1869,リスト!$A$2:$E$49,2,FALSE),"")</f>
        <v/>
      </c>
      <c r="G1869" s="40"/>
      <c r="H1869" s="29"/>
      <c r="I1869" s="46"/>
      <c r="J1869" s="34" t="str">
        <f t="shared" si="117"/>
        <v/>
      </c>
      <c r="K1869" s="28" t="str">
        <f t="shared" si="118"/>
        <v/>
      </c>
      <c r="L1869" s="25" t="str">
        <f t="shared" si="119"/>
        <v/>
      </c>
    </row>
    <row r="1870" spans="2:12" ht="22.5" customHeight="1" x14ac:dyDescent="0.45">
      <c r="B1870" s="30">
        <f t="shared" si="116"/>
        <v>1862</v>
      </c>
      <c r="C1870" s="40"/>
      <c r="D1870" s="41"/>
      <c r="E1870" s="31" t="str">
        <f>IFERROR(IF(OR(確認書!$C$23="",D1870=""),"",確認書!$C$23),"")</f>
        <v/>
      </c>
      <c r="F1870" s="33" t="str">
        <f>IFERROR(VLOOKUP(E1870,リスト!$A$2:$E$49,2,FALSE),"")</f>
        <v/>
      </c>
      <c r="G1870" s="40"/>
      <c r="H1870" s="29"/>
      <c r="I1870" s="46"/>
      <c r="J1870" s="34" t="str">
        <f t="shared" si="117"/>
        <v/>
      </c>
      <c r="K1870" s="28" t="str">
        <f t="shared" si="118"/>
        <v/>
      </c>
      <c r="L1870" s="25" t="str">
        <f t="shared" si="119"/>
        <v/>
      </c>
    </row>
    <row r="1871" spans="2:12" ht="22.5" customHeight="1" x14ac:dyDescent="0.45">
      <c r="B1871" s="30">
        <f t="shared" si="116"/>
        <v>1863</v>
      </c>
      <c r="C1871" s="40"/>
      <c r="D1871" s="41"/>
      <c r="E1871" s="31" t="str">
        <f>IFERROR(IF(OR(確認書!$C$23="",D1871=""),"",確認書!$C$23),"")</f>
        <v/>
      </c>
      <c r="F1871" s="33" t="str">
        <f>IFERROR(VLOOKUP(E1871,リスト!$A$2:$E$49,2,FALSE),"")</f>
        <v/>
      </c>
      <c r="G1871" s="40"/>
      <c r="H1871" s="29"/>
      <c r="I1871" s="46"/>
      <c r="J1871" s="34" t="str">
        <f t="shared" si="117"/>
        <v/>
      </c>
      <c r="K1871" s="28" t="str">
        <f t="shared" si="118"/>
        <v/>
      </c>
      <c r="L1871" s="25" t="str">
        <f t="shared" si="119"/>
        <v/>
      </c>
    </row>
    <row r="1872" spans="2:12" ht="22.5" customHeight="1" x14ac:dyDescent="0.45">
      <c r="B1872" s="30">
        <f t="shared" si="116"/>
        <v>1864</v>
      </c>
      <c r="C1872" s="40"/>
      <c r="D1872" s="41"/>
      <c r="E1872" s="31" t="str">
        <f>IFERROR(IF(OR(確認書!$C$23="",D1872=""),"",確認書!$C$23),"")</f>
        <v/>
      </c>
      <c r="F1872" s="33" t="str">
        <f>IFERROR(VLOOKUP(E1872,リスト!$A$2:$E$49,2,FALSE),"")</f>
        <v/>
      </c>
      <c r="G1872" s="40"/>
      <c r="H1872" s="29"/>
      <c r="I1872" s="46"/>
      <c r="J1872" s="34" t="str">
        <f t="shared" si="117"/>
        <v/>
      </c>
      <c r="K1872" s="28" t="str">
        <f t="shared" si="118"/>
        <v/>
      </c>
      <c r="L1872" s="25" t="str">
        <f t="shared" si="119"/>
        <v/>
      </c>
    </row>
    <row r="1873" spans="2:12" ht="22.5" customHeight="1" x14ac:dyDescent="0.45">
      <c r="B1873" s="30">
        <f t="shared" si="116"/>
        <v>1865</v>
      </c>
      <c r="C1873" s="40"/>
      <c r="D1873" s="41"/>
      <c r="E1873" s="31" t="str">
        <f>IFERROR(IF(OR(確認書!$C$23="",D1873=""),"",確認書!$C$23),"")</f>
        <v/>
      </c>
      <c r="F1873" s="33" t="str">
        <f>IFERROR(VLOOKUP(E1873,リスト!$A$2:$E$49,2,FALSE),"")</f>
        <v/>
      </c>
      <c r="G1873" s="40"/>
      <c r="H1873" s="29"/>
      <c r="I1873" s="46"/>
      <c r="J1873" s="34" t="str">
        <f t="shared" si="117"/>
        <v/>
      </c>
      <c r="K1873" s="28" t="str">
        <f t="shared" si="118"/>
        <v/>
      </c>
      <c r="L1873" s="25" t="str">
        <f t="shared" si="119"/>
        <v/>
      </c>
    </row>
    <row r="1874" spans="2:12" ht="22.5" customHeight="1" x14ac:dyDescent="0.45">
      <c r="B1874" s="30">
        <f t="shared" si="116"/>
        <v>1866</v>
      </c>
      <c r="C1874" s="40"/>
      <c r="D1874" s="41"/>
      <c r="E1874" s="31" t="str">
        <f>IFERROR(IF(OR(確認書!$C$23="",D1874=""),"",確認書!$C$23),"")</f>
        <v/>
      </c>
      <c r="F1874" s="33" t="str">
        <f>IFERROR(VLOOKUP(E1874,リスト!$A$2:$E$49,2,FALSE),"")</f>
        <v/>
      </c>
      <c r="G1874" s="40"/>
      <c r="H1874" s="29"/>
      <c r="I1874" s="46"/>
      <c r="J1874" s="34" t="str">
        <f t="shared" si="117"/>
        <v/>
      </c>
      <c r="K1874" s="28" t="str">
        <f t="shared" si="118"/>
        <v/>
      </c>
      <c r="L1874" s="25" t="str">
        <f t="shared" si="119"/>
        <v/>
      </c>
    </row>
    <row r="1875" spans="2:12" ht="22.5" customHeight="1" x14ac:dyDescent="0.45">
      <c r="B1875" s="30">
        <f t="shared" si="116"/>
        <v>1867</v>
      </c>
      <c r="C1875" s="40"/>
      <c r="D1875" s="41"/>
      <c r="E1875" s="31" t="str">
        <f>IFERROR(IF(OR(確認書!$C$23="",D1875=""),"",確認書!$C$23),"")</f>
        <v/>
      </c>
      <c r="F1875" s="33" t="str">
        <f>IFERROR(VLOOKUP(E1875,リスト!$A$2:$E$49,2,FALSE),"")</f>
        <v/>
      </c>
      <c r="G1875" s="40"/>
      <c r="H1875" s="29"/>
      <c r="I1875" s="46"/>
      <c r="J1875" s="34" t="str">
        <f t="shared" si="117"/>
        <v/>
      </c>
      <c r="K1875" s="28" t="str">
        <f t="shared" si="118"/>
        <v/>
      </c>
      <c r="L1875" s="25" t="str">
        <f t="shared" si="119"/>
        <v/>
      </c>
    </row>
    <row r="1876" spans="2:12" ht="22.5" customHeight="1" x14ac:dyDescent="0.45">
      <c r="B1876" s="30">
        <f t="shared" si="116"/>
        <v>1868</v>
      </c>
      <c r="C1876" s="40"/>
      <c r="D1876" s="41"/>
      <c r="E1876" s="31" t="str">
        <f>IFERROR(IF(OR(確認書!$C$23="",D1876=""),"",確認書!$C$23),"")</f>
        <v/>
      </c>
      <c r="F1876" s="33" t="str">
        <f>IFERROR(VLOOKUP(E1876,リスト!$A$2:$E$49,2,FALSE),"")</f>
        <v/>
      </c>
      <c r="G1876" s="40"/>
      <c r="H1876" s="29"/>
      <c r="I1876" s="46"/>
      <c r="J1876" s="34" t="str">
        <f t="shared" si="117"/>
        <v/>
      </c>
      <c r="K1876" s="28" t="str">
        <f t="shared" si="118"/>
        <v/>
      </c>
      <c r="L1876" s="25" t="str">
        <f t="shared" si="119"/>
        <v/>
      </c>
    </row>
    <row r="1877" spans="2:12" ht="22.5" customHeight="1" x14ac:dyDescent="0.45">
      <c r="B1877" s="30">
        <f t="shared" si="116"/>
        <v>1869</v>
      </c>
      <c r="C1877" s="40"/>
      <c r="D1877" s="41"/>
      <c r="E1877" s="31" t="str">
        <f>IFERROR(IF(OR(確認書!$C$23="",D1877=""),"",確認書!$C$23),"")</f>
        <v/>
      </c>
      <c r="F1877" s="33" t="str">
        <f>IFERROR(VLOOKUP(E1877,リスト!$A$2:$E$49,2,FALSE),"")</f>
        <v/>
      </c>
      <c r="G1877" s="40"/>
      <c r="H1877" s="29"/>
      <c r="I1877" s="46"/>
      <c r="J1877" s="34" t="str">
        <f t="shared" si="117"/>
        <v/>
      </c>
      <c r="K1877" s="28" t="str">
        <f t="shared" si="118"/>
        <v/>
      </c>
      <c r="L1877" s="25" t="str">
        <f t="shared" si="119"/>
        <v/>
      </c>
    </row>
    <row r="1878" spans="2:12" ht="22.5" customHeight="1" x14ac:dyDescent="0.45">
      <c r="B1878" s="30">
        <f t="shared" si="116"/>
        <v>1870</v>
      </c>
      <c r="C1878" s="40"/>
      <c r="D1878" s="41"/>
      <c r="E1878" s="31" t="str">
        <f>IFERROR(IF(OR(確認書!$C$23="",D1878=""),"",確認書!$C$23),"")</f>
        <v/>
      </c>
      <c r="F1878" s="33" t="str">
        <f>IFERROR(VLOOKUP(E1878,リスト!$A$2:$E$49,2,FALSE),"")</f>
        <v/>
      </c>
      <c r="G1878" s="40"/>
      <c r="H1878" s="29"/>
      <c r="I1878" s="46"/>
      <c r="J1878" s="34" t="str">
        <f t="shared" si="117"/>
        <v/>
      </c>
      <c r="K1878" s="28" t="str">
        <f t="shared" si="118"/>
        <v/>
      </c>
      <c r="L1878" s="25" t="str">
        <f t="shared" si="119"/>
        <v/>
      </c>
    </row>
    <row r="1879" spans="2:12" ht="22.5" customHeight="1" x14ac:dyDescent="0.45">
      <c r="B1879" s="30">
        <f t="shared" si="116"/>
        <v>1871</v>
      </c>
      <c r="C1879" s="40"/>
      <c r="D1879" s="41"/>
      <c r="E1879" s="31" t="str">
        <f>IFERROR(IF(OR(確認書!$C$23="",D1879=""),"",確認書!$C$23),"")</f>
        <v/>
      </c>
      <c r="F1879" s="33" t="str">
        <f>IFERROR(VLOOKUP(E1879,リスト!$A$2:$E$49,2,FALSE),"")</f>
        <v/>
      </c>
      <c r="G1879" s="40"/>
      <c r="H1879" s="29"/>
      <c r="I1879" s="46"/>
      <c r="J1879" s="34" t="str">
        <f t="shared" si="117"/>
        <v/>
      </c>
      <c r="K1879" s="28" t="str">
        <f t="shared" si="118"/>
        <v/>
      </c>
      <c r="L1879" s="25" t="str">
        <f t="shared" si="119"/>
        <v/>
      </c>
    </row>
    <row r="1880" spans="2:12" ht="22.5" customHeight="1" x14ac:dyDescent="0.45">
      <c r="B1880" s="30">
        <f t="shared" si="116"/>
        <v>1872</v>
      </c>
      <c r="C1880" s="40"/>
      <c r="D1880" s="41"/>
      <c r="E1880" s="31" t="str">
        <f>IFERROR(IF(OR(確認書!$C$23="",D1880=""),"",確認書!$C$23),"")</f>
        <v/>
      </c>
      <c r="F1880" s="33" t="str">
        <f>IFERROR(VLOOKUP(E1880,リスト!$A$2:$E$49,2,FALSE),"")</f>
        <v/>
      </c>
      <c r="G1880" s="40"/>
      <c r="H1880" s="29"/>
      <c r="I1880" s="46"/>
      <c r="J1880" s="34" t="str">
        <f t="shared" si="117"/>
        <v/>
      </c>
      <c r="K1880" s="28" t="str">
        <f t="shared" si="118"/>
        <v/>
      </c>
      <c r="L1880" s="25" t="str">
        <f t="shared" si="119"/>
        <v/>
      </c>
    </row>
    <row r="1881" spans="2:12" ht="22.5" customHeight="1" x14ac:dyDescent="0.45">
      <c r="B1881" s="30">
        <f t="shared" si="116"/>
        <v>1873</v>
      </c>
      <c r="C1881" s="40"/>
      <c r="D1881" s="41"/>
      <c r="E1881" s="31" t="str">
        <f>IFERROR(IF(OR(確認書!$C$23="",D1881=""),"",確認書!$C$23),"")</f>
        <v/>
      </c>
      <c r="F1881" s="33" t="str">
        <f>IFERROR(VLOOKUP(E1881,リスト!$A$2:$E$49,2,FALSE),"")</f>
        <v/>
      </c>
      <c r="G1881" s="40"/>
      <c r="H1881" s="29"/>
      <c r="I1881" s="46"/>
      <c r="J1881" s="34" t="str">
        <f t="shared" si="117"/>
        <v/>
      </c>
      <c r="K1881" s="28" t="str">
        <f t="shared" si="118"/>
        <v/>
      </c>
      <c r="L1881" s="25" t="str">
        <f t="shared" si="119"/>
        <v/>
      </c>
    </row>
    <row r="1882" spans="2:12" ht="22.5" customHeight="1" x14ac:dyDescent="0.45">
      <c r="B1882" s="30">
        <f t="shared" si="116"/>
        <v>1874</v>
      </c>
      <c r="C1882" s="40"/>
      <c r="D1882" s="41"/>
      <c r="E1882" s="31" t="str">
        <f>IFERROR(IF(OR(確認書!$C$23="",D1882=""),"",確認書!$C$23),"")</f>
        <v/>
      </c>
      <c r="F1882" s="33" t="str">
        <f>IFERROR(VLOOKUP(E1882,リスト!$A$2:$E$49,2,FALSE),"")</f>
        <v/>
      </c>
      <c r="G1882" s="40"/>
      <c r="H1882" s="29"/>
      <c r="I1882" s="46"/>
      <c r="J1882" s="34" t="str">
        <f t="shared" si="117"/>
        <v/>
      </c>
      <c r="K1882" s="28" t="str">
        <f t="shared" si="118"/>
        <v/>
      </c>
      <c r="L1882" s="25" t="str">
        <f t="shared" si="119"/>
        <v/>
      </c>
    </row>
    <row r="1883" spans="2:12" ht="22.5" customHeight="1" x14ac:dyDescent="0.45">
      <c r="B1883" s="30">
        <f t="shared" si="116"/>
        <v>1875</v>
      </c>
      <c r="C1883" s="40"/>
      <c r="D1883" s="41"/>
      <c r="E1883" s="31" t="str">
        <f>IFERROR(IF(OR(確認書!$C$23="",D1883=""),"",確認書!$C$23),"")</f>
        <v/>
      </c>
      <c r="F1883" s="33" t="str">
        <f>IFERROR(VLOOKUP(E1883,リスト!$A$2:$E$49,2,FALSE),"")</f>
        <v/>
      </c>
      <c r="G1883" s="40"/>
      <c r="H1883" s="29"/>
      <c r="I1883" s="46"/>
      <c r="J1883" s="34" t="str">
        <f t="shared" si="117"/>
        <v/>
      </c>
      <c r="K1883" s="28" t="str">
        <f t="shared" si="118"/>
        <v/>
      </c>
      <c r="L1883" s="25" t="str">
        <f t="shared" si="119"/>
        <v/>
      </c>
    </row>
    <row r="1884" spans="2:12" ht="22.5" customHeight="1" x14ac:dyDescent="0.45">
      <c r="B1884" s="30">
        <f t="shared" si="116"/>
        <v>1876</v>
      </c>
      <c r="C1884" s="40"/>
      <c r="D1884" s="41"/>
      <c r="E1884" s="31" t="str">
        <f>IFERROR(IF(OR(確認書!$C$23="",D1884=""),"",確認書!$C$23),"")</f>
        <v/>
      </c>
      <c r="F1884" s="33" t="str">
        <f>IFERROR(VLOOKUP(E1884,リスト!$A$2:$E$49,2,FALSE),"")</f>
        <v/>
      </c>
      <c r="G1884" s="40"/>
      <c r="H1884" s="29"/>
      <c r="I1884" s="46"/>
      <c r="J1884" s="34" t="str">
        <f t="shared" si="117"/>
        <v/>
      </c>
      <c r="K1884" s="28" t="str">
        <f t="shared" si="118"/>
        <v/>
      </c>
      <c r="L1884" s="25" t="str">
        <f t="shared" si="119"/>
        <v/>
      </c>
    </row>
    <row r="1885" spans="2:12" ht="22.5" customHeight="1" x14ac:dyDescent="0.45">
      <c r="B1885" s="30">
        <f t="shared" si="116"/>
        <v>1877</v>
      </c>
      <c r="C1885" s="40"/>
      <c r="D1885" s="41"/>
      <c r="E1885" s="31" t="str">
        <f>IFERROR(IF(OR(確認書!$C$23="",D1885=""),"",確認書!$C$23),"")</f>
        <v/>
      </c>
      <c r="F1885" s="33" t="str">
        <f>IFERROR(VLOOKUP(E1885,リスト!$A$2:$E$49,2,FALSE),"")</f>
        <v/>
      </c>
      <c r="G1885" s="40"/>
      <c r="H1885" s="29"/>
      <c r="I1885" s="46"/>
      <c r="J1885" s="34" t="str">
        <f t="shared" si="117"/>
        <v/>
      </c>
      <c r="K1885" s="28" t="str">
        <f t="shared" si="118"/>
        <v/>
      </c>
      <c r="L1885" s="25" t="str">
        <f t="shared" si="119"/>
        <v/>
      </c>
    </row>
    <row r="1886" spans="2:12" ht="22.5" customHeight="1" x14ac:dyDescent="0.45">
      <c r="B1886" s="30">
        <f t="shared" si="116"/>
        <v>1878</v>
      </c>
      <c r="C1886" s="40"/>
      <c r="D1886" s="41"/>
      <c r="E1886" s="31" t="str">
        <f>IFERROR(IF(OR(確認書!$C$23="",D1886=""),"",確認書!$C$23),"")</f>
        <v/>
      </c>
      <c r="F1886" s="33" t="str">
        <f>IFERROR(VLOOKUP(E1886,リスト!$A$2:$E$49,2,FALSE),"")</f>
        <v/>
      </c>
      <c r="G1886" s="40"/>
      <c r="H1886" s="29"/>
      <c r="I1886" s="46"/>
      <c r="J1886" s="34" t="str">
        <f t="shared" si="117"/>
        <v/>
      </c>
      <c r="K1886" s="28" t="str">
        <f t="shared" si="118"/>
        <v/>
      </c>
      <c r="L1886" s="25" t="str">
        <f t="shared" si="119"/>
        <v/>
      </c>
    </row>
    <row r="1887" spans="2:12" ht="22.5" customHeight="1" x14ac:dyDescent="0.45">
      <c r="B1887" s="30">
        <f t="shared" si="116"/>
        <v>1879</v>
      </c>
      <c r="C1887" s="40"/>
      <c r="D1887" s="41"/>
      <c r="E1887" s="31" t="str">
        <f>IFERROR(IF(OR(確認書!$C$23="",D1887=""),"",確認書!$C$23),"")</f>
        <v/>
      </c>
      <c r="F1887" s="33" t="str">
        <f>IFERROR(VLOOKUP(E1887,リスト!$A$2:$E$49,2,FALSE),"")</f>
        <v/>
      </c>
      <c r="G1887" s="40"/>
      <c r="H1887" s="29"/>
      <c r="I1887" s="46"/>
      <c r="J1887" s="34" t="str">
        <f t="shared" si="117"/>
        <v/>
      </c>
      <c r="K1887" s="28" t="str">
        <f t="shared" si="118"/>
        <v/>
      </c>
      <c r="L1887" s="25" t="str">
        <f t="shared" si="119"/>
        <v/>
      </c>
    </row>
    <row r="1888" spans="2:12" ht="22.5" customHeight="1" x14ac:dyDescent="0.45">
      <c r="B1888" s="30">
        <f t="shared" si="116"/>
        <v>1880</v>
      </c>
      <c r="C1888" s="40"/>
      <c r="D1888" s="41"/>
      <c r="E1888" s="31" t="str">
        <f>IFERROR(IF(OR(確認書!$C$23="",D1888=""),"",確認書!$C$23),"")</f>
        <v/>
      </c>
      <c r="F1888" s="33" t="str">
        <f>IFERROR(VLOOKUP(E1888,リスト!$A$2:$E$49,2,FALSE),"")</f>
        <v/>
      </c>
      <c r="G1888" s="40"/>
      <c r="H1888" s="29"/>
      <c r="I1888" s="46"/>
      <c r="J1888" s="34" t="str">
        <f t="shared" si="117"/>
        <v/>
      </c>
      <c r="K1888" s="28" t="str">
        <f t="shared" si="118"/>
        <v/>
      </c>
      <c r="L1888" s="25" t="str">
        <f t="shared" si="119"/>
        <v/>
      </c>
    </row>
    <row r="1889" spans="2:12" ht="22.5" customHeight="1" x14ac:dyDescent="0.45">
      <c r="B1889" s="30">
        <f t="shared" si="116"/>
        <v>1881</v>
      </c>
      <c r="C1889" s="40"/>
      <c r="D1889" s="41"/>
      <c r="E1889" s="31" t="str">
        <f>IFERROR(IF(OR(確認書!$C$23="",D1889=""),"",確認書!$C$23),"")</f>
        <v/>
      </c>
      <c r="F1889" s="33" t="str">
        <f>IFERROR(VLOOKUP(E1889,リスト!$A$2:$E$49,2,FALSE),"")</f>
        <v/>
      </c>
      <c r="G1889" s="40"/>
      <c r="H1889" s="29"/>
      <c r="I1889" s="46"/>
      <c r="J1889" s="34" t="str">
        <f t="shared" si="117"/>
        <v/>
      </c>
      <c r="K1889" s="28" t="str">
        <f t="shared" si="118"/>
        <v/>
      </c>
      <c r="L1889" s="25" t="str">
        <f t="shared" si="119"/>
        <v/>
      </c>
    </row>
    <row r="1890" spans="2:12" ht="22.5" customHeight="1" x14ac:dyDescent="0.45">
      <c r="B1890" s="30">
        <f t="shared" si="116"/>
        <v>1882</v>
      </c>
      <c r="C1890" s="40"/>
      <c r="D1890" s="41"/>
      <c r="E1890" s="31" t="str">
        <f>IFERROR(IF(OR(確認書!$C$23="",D1890=""),"",確認書!$C$23),"")</f>
        <v/>
      </c>
      <c r="F1890" s="33" t="str">
        <f>IFERROR(VLOOKUP(E1890,リスト!$A$2:$E$49,2,FALSE),"")</f>
        <v/>
      </c>
      <c r="G1890" s="40"/>
      <c r="H1890" s="29"/>
      <c r="I1890" s="46"/>
      <c r="J1890" s="34" t="str">
        <f t="shared" si="117"/>
        <v/>
      </c>
      <c r="K1890" s="28" t="str">
        <f t="shared" si="118"/>
        <v/>
      </c>
      <c r="L1890" s="25" t="str">
        <f t="shared" si="119"/>
        <v/>
      </c>
    </row>
    <row r="1891" spans="2:12" ht="22.5" customHeight="1" x14ac:dyDescent="0.45">
      <c r="B1891" s="30">
        <f t="shared" si="116"/>
        <v>1883</v>
      </c>
      <c r="C1891" s="40"/>
      <c r="D1891" s="41"/>
      <c r="E1891" s="31" t="str">
        <f>IFERROR(IF(OR(確認書!$C$23="",D1891=""),"",確認書!$C$23),"")</f>
        <v/>
      </c>
      <c r="F1891" s="33" t="str">
        <f>IFERROR(VLOOKUP(E1891,リスト!$A$2:$E$49,2,FALSE),"")</f>
        <v/>
      </c>
      <c r="G1891" s="40"/>
      <c r="H1891" s="29"/>
      <c r="I1891" s="46"/>
      <c r="J1891" s="34" t="str">
        <f t="shared" si="117"/>
        <v/>
      </c>
      <c r="K1891" s="28" t="str">
        <f t="shared" si="118"/>
        <v/>
      </c>
      <c r="L1891" s="25" t="str">
        <f t="shared" si="119"/>
        <v/>
      </c>
    </row>
    <row r="1892" spans="2:12" ht="22.5" customHeight="1" x14ac:dyDescent="0.45">
      <c r="B1892" s="30">
        <f t="shared" si="116"/>
        <v>1884</v>
      </c>
      <c r="C1892" s="40"/>
      <c r="D1892" s="41"/>
      <c r="E1892" s="31" t="str">
        <f>IFERROR(IF(OR(確認書!$C$23="",D1892=""),"",確認書!$C$23),"")</f>
        <v/>
      </c>
      <c r="F1892" s="33" t="str">
        <f>IFERROR(VLOOKUP(E1892,リスト!$A$2:$E$49,2,FALSE),"")</f>
        <v/>
      </c>
      <c r="G1892" s="40"/>
      <c r="H1892" s="29"/>
      <c r="I1892" s="46"/>
      <c r="J1892" s="34" t="str">
        <f t="shared" si="117"/>
        <v/>
      </c>
      <c r="K1892" s="28" t="str">
        <f t="shared" si="118"/>
        <v/>
      </c>
      <c r="L1892" s="25" t="str">
        <f t="shared" si="119"/>
        <v/>
      </c>
    </row>
    <row r="1893" spans="2:12" ht="22.5" customHeight="1" x14ac:dyDescent="0.45">
      <c r="B1893" s="30">
        <f t="shared" si="116"/>
        <v>1885</v>
      </c>
      <c r="C1893" s="40"/>
      <c r="D1893" s="41"/>
      <c r="E1893" s="31" t="str">
        <f>IFERROR(IF(OR(確認書!$C$23="",D1893=""),"",確認書!$C$23),"")</f>
        <v/>
      </c>
      <c r="F1893" s="33" t="str">
        <f>IFERROR(VLOOKUP(E1893,リスト!$A$2:$E$49,2,FALSE),"")</f>
        <v/>
      </c>
      <c r="G1893" s="40"/>
      <c r="H1893" s="29"/>
      <c r="I1893" s="46"/>
      <c r="J1893" s="34" t="str">
        <f t="shared" si="117"/>
        <v/>
      </c>
      <c r="K1893" s="28" t="str">
        <f t="shared" si="118"/>
        <v/>
      </c>
      <c r="L1893" s="25" t="str">
        <f t="shared" si="119"/>
        <v/>
      </c>
    </row>
    <row r="1894" spans="2:12" ht="22.5" customHeight="1" x14ac:dyDescent="0.45">
      <c r="B1894" s="30">
        <f t="shared" si="116"/>
        <v>1886</v>
      </c>
      <c r="C1894" s="40"/>
      <c r="D1894" s="41"/>
      <c r="E1894" s="31" t="str">
        <f>IFERROR(IF(OR(確認書!$C$23="",D1894=""),"",確認書!$C$23),"")</f>
        <v/>
      </c>
      <c r="F1894" s="33" t="str">
        <f>IFERROR(VLOOKUP(E1894,リスト!$A$2:$E$49,2,FALSE),"")</f>
        <v/>
      </c>
      <c r="G1894" s="40"/>
      <c r="H1894" s="29"/>
      <c r="I1894" s="46"/>
      <c r="J1894" s="34" t="str">
        <f t="shared" si="117"/>
        <v/>
      </c>
      <c r="K1894" s="28" t="str">
        <f t="shared" si="118"/>
        <v/>
      </c>
      <c r="L1894" s="25" t="str">
        <f t="shared" si="119"/>
        <v/>
      </c>
    </row>
    <row r="1895" spans="2:12" ht="22.5" customHeight="1" x14ac:dyDescent="0.45">
      <c r="B1895" s="30">
        <f t="shared" si="116"/>
        <v>1887</v>
      </c>
      <c r="C1895" s="40"/>
      <c r="D1895" s="41"/>
      <c r="E1895" s="31" t="str">
        <f>IFERROR(IF(OR(確認書!$C$23="",D1895=""),"",確認書!$C$23),"")</f>
        <v/>
      </c>
      <c r="F1895" s="33" t="str">
        <f>IFERROR(VLOOKUP(E1895,リスト!$A$2:$E$49,2,FALSE),"")</f>
        <v/>
      </c>
      <c r="G1895" s="40"/>
      <c r="H1895" s="29"/>
      <c r="I1895" s="46"/>
      <c r="J1895" s="34" t="str">
        <f t="shared" si="117"/>
        <v/>
      </c>
      <c r="K1895" s="28" t="str">
        <f t="shared" si="118"/>
        <v/>
      </c>
      <c r="L1895" s="25" t="str">
        <f t="shared" si="119"/>
        <v/>
      </c>
    </row>
    <row r="1896" spans="2:12" ht="22.5" customHeight="1" x14ac:dyDescent="0.45">
      <c r="B1896" s="30">
        <f t="shared" si="116"/>
        <v>1888</v>
      </c>
      <c r="C1896" s="40"/>
      <c r="D1896" s="41"/>
      <c r="E1896" s="31" t="str">
        <f>IFERROR(IF(OR(確認書!$C$23="",D1896=""),"",確認書!$C$23),"")</f>
        <v/>
      </c>
      <c r="F1896" s="33" t="str">
        <f>IFERROR(VLOOKUP(E1896,リスト!$A$2:$E$49,2,FALSE),"")</f>
        <v/>
      </c>
      <c r="G1896" s="40"/>
      <c r="H1896" s="29"/>
      <c r="I1896" s="46"/>
      <c r="J1896" s="34" t="str">
        <f t="shared" si="117"/>
        <v/>
      </c>
      <c r="K1896" s="28" t="str">
        <f t="shared" si="118"/>
        <v/>
      </c>
      <c r="L1896" s="25" t="str">
        <f t="shared" si="119"/>
        <v/>
      </c>
    </row>
    <row r="1897" spans="2:12" ht="22.5" customHeight="1" x14ac:dyDescent="0.45">
      <c r="B1897" s="30">
        <f t="shared" si="116"/>
        <v>1889</v>
      </c>
      <c r="C1897" s="40"/>
      <c r="D1897" s="41"/>
      <c r="E1897" s="31" t="str">
        <f>IFERROR(IF(OR(確認書!$C$23="",D1897=""),"",確認書!$C$23),"")</f>
        <v/>
      </c>
      <c r="F1897" s="33" t="str">
        <f>IFERROR(VLOOKUP(E1897,リスト!$A$2:$E$49,2,FALSE),"")</f>
        <v/>
      </c>
      <c r="G1897" s="40"/>
      <c r="H1897" s="29"/>
      <c r="I1897" s="46"/>
      <c r="J1897" s="34" t="str">
        <f t="shared" si="117"/>
        <v/>
      </c>
      <c r="K1897" s="28" t="str">
        <f t="shared" si="118"/>
        <v/>
      </c>
      <c r="L1897" s="25" t="str">
        <f t="shared" si="119"/>
        <v/>
      </c>
    </row>
    <row r="1898" spans="2:12" ht="22.5" customHeight="1" x14ac:dyDescent="0.45">
      <c r="B1898" s="30">
        <f t="shared" si="116"/>
        <v>1890</v>
      </c>
      <c r="C1898" s="40"/>
      <c r="D1898" s="41"/>
      <c r="E1898" s="31" t="str">
        <f>IFERROR(IF(OR(確認書!$C$23="",D1898=""),"",確認書!$C$23),"")</f>
        <v/>
      </c>
      <c r="F1898" s="33" t="str">
        <f>IFERROR(VLOOKUP(E1898,リスト!$A$2:$E$49,2,FALSE),"")</f>
        <v/>
      </c>
      <c r="G1898" s="40"/>
      <c r="H1898" s="29"/>
      <c r="I1898" s="46"/>
      <c r="J1898" s="34" t="str">
        <f t="shared" si="117"/>
        <v/>
      </c>
      <c r="K1898" s="28" t="str">
        <f t="shared" si="118"/>
        <v/>
      </c>
      <c r="L1898" s="25" t="str">
        <f t="shared" si="119"/>
        <v/>
      </c>
    </row>
    <row r="1899" spans="2:12" ht="22.5" customHeight="1" x14ac:dyDescent="0.45">
      <c r="B1899" s="30">
        <f t="shared" si="116"/>
        <v>1891</v>
      </c>
      <c r="C1899" s="40"/>
      <c r="D1899" s="41"/>
      <c r="E1899" s="31" t="str">
        <f>IFERROR(IF(OR(確認書!$C$23="",D1899=""),"",確認書!$C$23),"")</f>
        <v/>
      </c>
      <c r="F1899" s="33" t="str">
        <f>IFERROR(VLOOKUP(E1899,リスト!$A$2:$E$49,2,FALSE),"")</f>
        <v/>
      </c>
      <c r="G1899" s="40"/>
      <c r="H1899" s="29"/>
      <c r="I1899" s="46"/>
      <c r="J1899" s="34" t="str">
        <f t="shared" si="117"/>
        <v/>
      </c>
      <c r="K1899" s="28" t="str">
        <f t="shared" si="118"/>
        <v/>
      </c>
      <c r="L1899" s="25" t="str">
        <f t="shared" si="119"/>
        <v/>
      </c>
    </row>
    <row r="1900" spans="2:12" ht="22.5" customHeight="1" x14ac:dyDescent="0.45">
      <c r="B1900" s="30">
        <f t="shared" si="116"/>
        <v>1892</v>
      </c>
      <c r="C1900" s="40"/>
      <c r="D1900" s="41"/>
      <c r="E1900" s="31" t="str">
        <f>IFERROR(IF(OR(確認書!$C$23="",D1900=""),"",確認書!$C$23),"")</f>
        <v/>
      </c>
      <c r="F1900" s="33" t="str">
        <f>IFERROR(VLOOKUP(E1900,リスト!$A$2:$E$49,2,FALSE),"")</f>
        <v/>
      </c>
      <c r="G1900" s="40"/>
      <c r="H1900" s="29"/>
      <c r="I1900" s="46"/>
      <c r="J1900" s="34" t="str">
        <f t="shared" si="117"/>
        <v/>
      </c>
      <c r="K1900" s="28" t="str">
        <f t="shared" si="118"/>
        <v/>
      </c>
      <c r="L1900" s="25" t="str">
        <f t="shared" si="119"/>
        <v/>
      </c>
    </row>
    <row r="1901" spans="2:12" ht="22.5" customHeight="1" x14ac:dyDescent="0.45">
      <c r="B1901" s="30">
        <f t="shared" si="116"/>
        <v>1893</v>
      </c>
      <c r="C1901" s="40"/>
      <c r="D1901" s="41"/>
      <c r="E1901" s="31" t="str">
        <f>IFERROR(IF(OR(確認書!$C$23="",D1901=""),"",確認書!$C$23),"")</f>
        <v/>
      </c>
      <c r="F1901" s="33" t="str">
        <f>IFERROR(VLOOKUP(E1901,リスト!$A$2:$E$49,2,FALSE),"")</f>
        <v/>
      </c>
      <c r="G1901" s="40"/>
      <c r="H1901" s="29"/>
      <c r="I1901" s="46"/>
      <c r="J1901" s="34" t="str">
        <f t="shared" si="117"/>
        <v/>
      </c>
      <c r="K1901" s="28" t="str">
        <f t="shared" si="118"/>
        <v/>
      </c>
      <c r="L1901" s="25" t="str">
        <f t="shared" si="119"/>
        <v/>
      </c>
    </row>
    <row r="1902" spans="2:12" ht="22.5" customHeight="1" x14ac:dyDescent="0.45">
      <c r="B1902" s="30">
        <f t="shared" si="116"/>
        <v>1894</v>
      </c>
      <c r="C1902" s="40"/>
      <c r="D1902" s="41"/>
      <c r="E1902" s="31" t="str">
        <f>IFERROR(IF(OR(確認書!$C$23="",D1902=""),"",確認書!$C$23),"")</f>
        <v/>
      </c>
      <c r="F1902" s="33" t="str">
        <f>IFERROR(VLOOKUP(E1902,リスト!$A$2:$E$49,2,FALSE),"")</f>
        <v/>
      </c>
      <c r="G1902" s="40"/>
      <c r="H1902" s="29"/>
      <c r="I1902" s="46"/>
      <c r="J1902" s="34" t="str">
        <f t="shared" si="117"/>
        <v/>
      </c>
      <c r="K1902" s="28" t="str">
        <f t="shared" si="118"/>
        <v/>
      </c>
      <c r="L1902" s="25" t="str">
        <f t="shared" si="119"/>
        <v/>
      </c>
    </row>
    <row r="1903" spans="2:12" ht="22.5" customHeight="1" x14ac:dyDescent="0.45">
      <c r="B1903" s="30">
        <f t="shared" si="116"/>
        <v>1895</v>
      </c>
      <c r="C1903" s="40"/>
      <c r="D1903" s="41"/>
      <c r="E1903" s="31" t="str">
        <f>IFERROR(IF(OR(確認書!$C$23="",D1903=""),"",確認書!$C$23),"")</f>
        <v/>
      </c>
      <c r="F1903" s="33" t="str">
        <f>IFERROR(VLOOKUP(E1903,リスト!$A$2:$E$49,2,FALSE),"")</f>
        <v/>
      </c>
      <c r="G1903" s="40"/>
      <c r="H1903" s="29"/>
      <c r="I1903" s="46"/>
      <c r="J1903" s="34" t="str">
        <f t="shared" si="117"/>
        <v/>
      </c>
      <c r="K1903" s="28" t="str">
        <f t="shared" si="118"/>
        <v/>
      </c>
      <c r="L1903" s="25" t="str">
        <f t="shared" si="119"/>
        <v/>
      </c>
    </row>
    <row r="1904" spans="2:12" ht="22.5" customHeight="1" x14ac:dyDescent="0.45">
      <c r="B1904" s="30">
        <f t="shared" si="116"/>
        <v>1896</v>
      </c>
      <c r="C1904" s="40"/>
      <c r="D1904" s="41"/>
      <c r="E1904" s="31" t="str">
        <f>IFERROR(IF(OR(確認書!$C$23="",D1904=""),"",確認書!$C$23),"")</f>
        <v/>
      </c>
      <c r="F1904" s="33" t="str">
        <f>IFERROR(VLOOKUP(E1904,リスト!$A$2:$E$49,2,FALSE),"")</f>
        <v/>
      </c>
      <c r="G1904" s="40"/>
      <c r="H1904" s="29"/>
      <c r="I1904" s="46"/>
      <c r="J1904" s="34" t="str">
        <f t="shared" si="117"/>
        <v/>
      </c>
      <c r="K1904" s="28" t="str">
        <f t="shared" si="118"/>
        <v/>
      </c>
      <c r="L1904" s="25" t="str">
        <f t="shared" si="119"/>
        <v/>
      </c>
    </row>
    <row r="1905" spans="2:12" ht="22.5" customHeight="1" x14ac:dyDescent="0.45">
      <c r="B1905" s="30">
        <f t="shared" si="116"/>
        <v>1897</v>
      </c>
      <c r="C1905" s="40"/>
      <c r="D1905" s="41"/>
      <c r="E1905" s="31" t="str">
        <f>IFERROR(IF(OR(確認書!$C$23="",D1905=""),"",確認書!$C$23),"")</f>
        <v/>
      </c>
      <c r="F1905" s="33" t="str">
        <f>IFERROR(VLOOKUP(E1905,リスト!$A$2:$E$49,2,FALSE),"")</f>
        <v/>
      </c>
      <c r="G1905" s="40"/>
      <c r="H1905" s="29"/>
      <c r="I1905" s="46"/>
      <c r="J1905" s="34" t="str">
        <f t="shared" si="117"/>
        <v/>
      </c>
      <c r="K1905" s="28" t="str">
        <f t="shared" si="118"/>
        <v/>
      </c>
      <c r="L1905" s="25" t="str">
        <f t="shared" si="119"/>
        <v/>
      </c>
    </row>
    <row r="1906" spans="2:12" ht="22.5" customHeight="1" x14ac:dyDescent="0.45">
      <c r="B1906" s="30">
        <f t="shared" si="116"/>
        <v>1898</v>
      </c>
      <c r="C1906" s="40"/>
      <c r="D1906" s="41"/>
      <c r="E1906" s="31" t="str">
        <f>IFERROR(IF(OR(確認書!$C$23="",D1906=""),"",確認書!$C$23),"")</f>
        <v/>
      </c>
      <c r="F1906" s="33" t="str">
        <f>IFERROR(VLOOKUP(E1906,リスト!$A$2:$E$49,2,FALSE),"")</f>
        <v/>
      </c>
      <c r="G1906" s="40"/>
      <c r="H1906" s="29"/>
      <c r="I1906" s="46"/>
      <c r="J1906" s="34" t="str">
        <f t="shared" si="117"/>
        <v/>
      </c>
      <c r="K1906" s="28" t="str">
        <f t="shared" si="118"/>
        <v/>
      </c>
      <c r="L1906" s="25" t="str">
        <f t="shared" si="119"/>
        <v/>
      </c>
    </row>
    <row r="1907" spans="2:12" ht="22.5" customHeight="1" x14ac:dyDescent="0.45">
      <c r="B1907" s="30">
        <f t="shared" si="116"/>
        <v>1899</v>
      </c>
      <c r="C1907" s="40"/>
      <c r="D1907" s="41"/>
      <c r="E1907" s="31" t="str">
        <f>IFERROR(IF(OR(確認書!$C$23="",D1907=""),"",確認書!$C$23),"")</f>
        <v/>
      </c>
      <c r="F1907" s="33" t="str">
        <f>IFERROR(VLOOKUP(E1907,リスト!$A$2:$E$49,2,FALSE),"")</f>
        <v/>
      </c>
      <c r="G1907" s="40"/>
      <c r="H1907" s="29"/>
      <c r="I1907" s="46"/>
      <c r="J1907" s="34" t="str">
        <f t="shared" si="117"/>
        <v/>
      </c>
      <c r="K1907" s="28" t="str">
        <f t="shared" si="118"/>
        <v/>
      </c>
      <c r="L1907" s="25" t="str">
        <f t="shared" si="119"/>
        <v/>
      </c>
    </row>
    <row r="1908" spans="2:12" ht="22.5" customHeight="1" x14ac:dyDescent="0.45">
      <c r="B1908" s="30">
        <f t="shared" si="116"/>
        <v>1900</v>
      </c>
      <c r="C1908" s="40"/>
      <c r="D1908" s="41"/>
      <c r="E1908" s="31" t="str">
        <f>IFERROR(IF(OR(確認書!$C$23="",D1908=""),"",確認書!$C$23),"")</f>
        <v/>
      </c>
      <c r="F1908" s="33" t="str">
        <f>IFERROR(VLOOKUP(E1908,リスト!$A$2:$E$49,2,FALSE),"")</f>
        <v/>
      </c>
      <c r="G1908" s="40"/>
      <c r="H1908" s="29"/>
      <c r="I1908" s="46"/>
      <c r="J1908" s="34" t="str">
        <f t="shared" si="117"/>
        <v/>
      </c>
      <c r="K1908" s="28" t="str">
        <f t="shared" si="118"/>
        <v/>
      </c>
      <c r="L1908" s="25" t="str">
        <f t="shared" si="119"/>
        <v/>
      </c>
    </row>
    <row r="1909" spans="2:12" ht="22.5" customHeight="1" x14ac:dyDescent="0.45">
      <c r="B1909" s="30">
        <f t="shared" si="116"/>
        <v>1901</v>
      </c>
      <c r="C1909" s="40"/>
      <c r="D1909" s="41"/>
      <c r="E1909" s="31" t="str">
        <f>IFERROR(IF(OR(確認書!$C$23="",D1909=""),"",確認書!$C$23),"")</f>
        <v/>
      </c>
      <c r="F1909" s="33" t="str">
        <f>IFERROR(VLOOKUP(E1909,リスト!$A$2:$E$49,2,FALSE),"")</f>
        <v/>
      </c>
      <c r="G1909" s="40"/>
      <c r="H1909" s="29"/>
      <c r="I1909" s="46"/>
      <c r="J1909" s="34" t="str">
        <f t="shared" si="117"/>
        <v/>
      </c>
      <c r="K1909" s="28" t="str">
        <f t="shared" si="118"/>
        <v/>
      </c>
      <c r="L1909" s="25" t="str">
        <f t="shared" si="119"/>
        <v/>
      </c>
    </row>
    <row r="1910" spans="2:12" ht="22.5" customHeight="1" x14ac:dyDescent="0.45">
      <c r="B1910" s="30">
        <f t="shared" si="116"/>
        <v>1902</v>
      </c>
      <c r="C1910" s="40"/>
      <c r="D1910" s="41"/>
      <c r="E1910" s="31" t="str">
        <f>IFERROR(IF(OR(確認書!$C$23="",D1910=""),"",確認書!$C$23),"")</f>
        <v/>
      </c>
      <c r="F1910" s="33" t="str">
        <f>IFERROR(VLOOKUP(E1910,リスト!$A$2:$E$49,2,FALSE),"")</f>
        <v/>
      </c>
      <c r="G1910" s="40"/>
      <c r="H1910" s="29"/>
      <c r="I1910" s="46"/>
      <c r="J1910" s="34" t="str">
        <f t="shared" si="117"/>
        <v/>
      </c>
      <c r="K1910" s="28" t="str">
        <f t="shared" si="118"/>
        <v/>
      </c>
      <c r="L1910" s="25" t="str">
        <f t="shared" si="119"/>
        <v/>
      </c>
    </row>
    <row r="1911" spans="2:12" ht="22.5" customHeight="1" x14ac:dyDescent="0.45">
      <c r="B1911" s="30">
        <f t="shared" si="116"/>
        <v>1903</v>
      </c>
      <c r="C1911" s="40"/>
      <c r="D1911" s="41"/>
      <c r="E1911" s="31" t="str">
        <f>IFERROR(IF(OR(確認書!$C$23="",D1911=""),"",確認書!$C$23),"")</f>
        <v/>
      </c>
      <c r="F1911" s="33" t="str">
        <f>IFERROR(VLOOKUP(E1911,リスト!$A$2:$E$49,2,FALSE),"")</f>
        <v/>
      </c>
      <c r="G1911" s="40"/>
      <c r="H1911" s="29"/>
      <c r="I1911" s="46"/>
      <c r="J1911" s="34" t="str">
        <f t="shared" si="117"/>
        <v/>
      </c>
      <c r="K1911" s="28" t="str">
        <f t="shared" si="118"/>
        <v/>
      </c>
      <c r="L1911" s="25" t="str">
        <f t="shared" si="119"/>
        <v/>
      </c>
    </row>
    <row r="1912" spans="2:12" ht="22.5" customHeight="1" x14ac:dyDescent="0.45">
      <c r="B1912" s="30">
        <f t="shared" si="116"/>
        <v>1904</v>
      </c>
      <c r="C1912" s="40"/>
      <c r="D1912" s="41"/>
      <c r="E1912" s="31" t="str">
        <f>IFERROR(IF(OR(確認書!$C$23="",D1912=""),"",確認書!$C$23),"")</f>
        <v/>
      </c>
      <c r="F1912" s="33" t="str">
        <f>IFERROR(VLOOKUP(E1912,リスト!$A$2:$E$49,2,FALSE),"")</f>
        <v/>
      </c>
      <c r="G1912" s="40"/>
      <c r="H1912" s="29"/>
      <c r="I1912" s="46"/>
      <c r="J1912" s="34" t="str">
        <f t="shared" si="117"/>
        <v/>
      </c>
      <c r="K1912" s="28" t="str">
        <f t="shared" si="118"/>
        <v/>
      </c>
      <c r="L1912" s="25" t="str">
        <f t="shared" si="119"/>
        <v/>
      </c>
    </row>
    <row r="1913" spans="2:12" ht="22.5" customHeight="1" x14ac:dyDescent="0.45">
      <c r="B1913" s="30">
        <f t="shared" si="116"/>
        <v>1905</v>
      </c>
      <c r="C1913" s="40"/>
      <c r="D1913" s="41"/>
      <c r="E1913" s="31" t="str">
        <f>IFERROR(IF(OR(確認書!$C$23="",D1913=""),"",確認書!$C$23),"")</f>
        <v/>
      </c>
      <c r="F1913" s="33" t="str">
        <f>IFERROR(VLOOKUP(E1913,リスト!$A$2:$E$49,2,FALSE),"")</f>
        <v/>
      </c>
      <c r="G1913" s="40"/>
      <c r="H1913" s="29"/>
      <c r="I1913" s="46"/>
      <c r="J1913" s="34" t="str">
        <f t="shared" si="117"/>
        <v/>
      </c>
      <c r="K1913" s="28" t="str">
        <f t="shared" si="118"/>
        <v/>
      </c>
      <c r="L1913" s="25" t="str">
        <f t="shared" si="119"/>
        <v/>
      </c>
    </row>
    <row r="1914" spans="2:12" ht="22.5" customHeight="1" x14ac:dyDescent="0.45">
      <c r="B1914" s="30">
        <f t="shared" si="116"/>
        <v>1906</v>
      </c>
      <c r="C1914" s="40"/>
      <c r="D1914" s="41"/>
      <c r="E1914" s="31" t="str">
        <f>IFERROR(IF(OR(確認書!$C$23="",D1914=""),"",確認書!$C$23),"")</f>
        <v/>
      </c>
      <c r="F1914" s="33" t="str">
        <f>IFERROR(VLOOKUP(E1914,リスト!$A$2:$E$49,2,FALSE),"")</f>
        <v/>
      </c>
      <c r="G1914" s="40"/>
      <c r="H1914" s="29"/>
      <c r="I1914" s="46"/>
      <c r="J1914" s="34" t="str">
        <f t="shared" si="117"/>
        <v/>
      </c>
      <c r="K1914" s="28" t="str">
        <f t="shared" si="118"/>
        <v/>
      </c>
      <c r="L1914" s="25" t="str">
        <f t="shared" si="119"/>
        <v/>
      </c>
    </row>
    <row r="1915" spans="2:12" ht="22.5" customHeight="1" x14ac:dyDescent="0.45">
      <c r="B1915" s="30">
        <f t="shared" si="116"/>
        <v>1907</v>
      </c>
      <c r="C1915" s="40"/>
      <c r="D1915" s="41"/>
      <c r="E1915" s="31" t="str">
        <f>IFERROR(IF(OR(確認書!$C$23="",D1915=""),"",確認書!$C$23),"")</f>
        <v/>
      </c>
      <c r="F1915" s="33" t="str">
        <f>IFERROR(VLOOKUP(E1915,リスト!$A$2:$E$49,2,FALSE),"")</f>
        <v/>
      </c>
      <c r="G1915" s="40"/>
      <c r="H1915" s="29"/>
      <c r="I1915" s="46"/>
      <c r="J1915" s="34" t="str">
        <f t="shared" si="117"/>
        <v/>
      </c>
      <c r="K1915" s="28" t="str">
        <f t="shared" si="118"/>
        <v/>
      </c>
      <c r="L1915" s="25" t="str">
        <f t="shared" si="119"/>
        <v/>
      </c>
    </row>
    <row r="1916" spans="2:12" ht="22.5" customHeight="1" x14ac:dyDescent="0.45">
      <c r="B1916" s="30">
        <f t="shared" si="116"/>
        <v>1908</v>
      </c>
      <c r="C1916" s="40"/>
      <c r="D1916" s="41"/>
      <c r="E1916" s="31" t="str">
        <f>IFERROR(IF(OR(確認書!$C$23="",D1916=""),"",確認書!$C$23),"")</f>
        <v/>
      </c>
      <c r="F1916" s="33" t="str">
        <f>IFERROR(VLOOKUP(E1916,リスト!$A$2:$E$49,2,FALSE),"")</f>
        <v/>
      </c>
      <c r="G1916" s="40"/>
      <c r="H1916" s="29"/>
      <c r="I1916" s="46"/>
      <c r="J1916" s="34" t="str">
        <f t="shared" si="117"/>
        <v/>
      </c>
      <c r="K1916" s="28" t="str">
        <f t="shared" si="118"/>
        <v/>
      </c>
      <c r="L1916" s="25" t="str">
        <f t="shared" si="119"/>
        <v/>
      </c>
    </row>
    <row r="1917" spans="2:12" ht="22.5" customHeight="1" x14ac:dyDescent="0.45">
      <c r="B1917" s="30">
        <f t="shared" si="116"/>
        <v>1909</v>
      </c>
      <c r="C1917" s="40"/>
      <c r="D1917" s="41"/>
      <c r="E1917" s="31" t="str">
        <f>IFERROR(IF(OR(確認書!$C$23="",D1917=""),"",確認書!$C$23),"")</f>
        <v/>
      </c>
      <c r="F1917" s="33" t="str">
        <f>IFERROR(VLOOKUP(E1917,リスト!$A$2:$E$49,2,FALSE),"")</f>
        <v/>
      </c>
      <c r="G1917" s="40"/>
      <c r="H1917" s="29"/>
      <c r="I1917" s="46"/>
      <c r="J1917" s="34" t="str">
        <f t="shared" si="117"/>
        <v/>
      </c>
      <c r="K1917" s="28" t="str">
        <f t="shared" si="118"/>
        <v/>
      </c>
      <c r="L1917" s="25" t="str">
        <f t="shared" si="119"/>
        <v/>
      </c>
    </row>
    <row r="1918" spans="2:12" ht="22.5" customHeight="1" x14ac:dyDescent="0.45">
      <c r="B1918" s="30">
        <f t="shared" si="116"/>
        <v>1910</v>
      </c>
      <c r="C1918" s="40"/>
      <c r="D1918" s="41"/>
      <c r="E1918" s="31" t="str">
        <f>IFERROR(IF(OR(確認書!$C$23="",D1918=""),"",確認書!$C$23),"")</f>
        <v/>
      </c>
      <c r="F1918" s="33" t="str">
        <f>IFERROR(VLOOKUP(E1918,リスト!$A$2:$E$49,2,FALSE),"")</f>
        <v/>
      </c>
      <c r="G1918" s="40"/>
      <c r="H1918" s="29"/>
      <c r="I1918" s="46"/>
      <c r="J1918" s="34" t="str">
        <f t="shared" si="117"/>
        <v/>
      </c>
      <c r="K1918" s="28" t="str">
        <f t="shared" si="118"/>
        <v/>
      </c>
      <c r="L1918" s="25" t="str">
        <f t="shared" si="119"/>
        <v/>
      </c>
    </row>
    <row r="1919" spans="2:12" ht="22.5" customHeight="1" x14ac:dyDescent="0.45">
      <c r="B1919" s="30">
        <f t="shared" si="116"/>
        <v>1911</v>
      </c>
      <c r="C1919" s="40"/>
      <c r="D1919" s="41"/>
      <c r="E1919" s="31" t="str">
        <f>IFERROR(IF(OR(確認書!$C$23="",D1919=""),"",確認書!$C$23),"")</f>
        <v/>
      </c>
      <c r="F1919" s="33" t="str">
        <f>IFERROR(VLOOKUP(E1919,リスト!$A$2:$E$49,2,FALSE),"")</f>
        <v/>
      </c>
      <c r="G1919" s="40"/>
      <c r="H1919" s="29"/>
      <c r="I1919" s="46"/>
      <c r="J1919" s="34" t="str">
        <f t="shared" si="117"/>
        <v/>
      </c>
      <c r="K1919" s="28" t="str">
        <f t="shared" si="118"/>
        <v/>
      </c>
      <c r="L1919" s="25" t="str">
        <f t="shared" si="119"/>
        <v/>
      </c>
    </row>
    <row r="1920" spans="2:12" ht="22.5" customHeight="1" x14ac:dyDescent="0.45">
      <c r="B1920" s="30">
        <f t="shared" si="116"/>
        <v>1912</v>
      </c>
      <c r="C1920" s="40"/>
      <c r="D1920" s="41"/>
      <c r="E1920" s="31" t="str">
        <f>IFERROR(IF(OR(確認書!$C$23="",D1920=""),"",確認書!$C$23),"")</f>
        <v/>
      </c>
      <c r="F1920" s="33" t="str">
        <f>IFERROR(VLOOKUP(E1920,リスト!$A$2:$E$49,2,FALSE),"")</f>
        <v/>
      </c>
      <c r="G1920" s="40"/>
      <c r="H1920" s="29"/>
      <c r="I1920" s="46"/>
      <c r="J1920" s="34" t="str">
        <f t="shared" si="117"/>
        <v/>
      </c>
      <c r="K1920" s="28" t="str">
        <f t="shared" si="118"/>
        <v/>
      </c>
      <c r="L1920" s="25" t="str">
        <f t="shared" si="119"/>
        <v/>
      </c>
    </row>
    <row r="1921" spans="2:12" ht="22.5" customHeight="1" x14ac:dyDescent="0.45">
      <c r="B1921" s="30">
        <f t="shared" si="116"/>
        <v>1913</v>
      </c>
      <c r="C1921" s="40"/>
      <c r="D1921" s="41"/>
      <c r="E1921" s="31" t="str">
        <f>IFERROR(IF(OR(確認書!$C$23="",D1921=""),"",確認書!$C$23),"")</f>
        <v/>
      </c>
      <c r="F1921" s="33" t="str">
        <f>IFERROR(VLOOKUP(E1921,リスト!$A$2:$E$49,2,FALSE),"")</f>
        <v/>
      </c>
      <c r="G1921" s="40"/>
      <c r="H1921" s="29"/>
      <c r="I1921" s="46"/>
      <c r="J1921" s="34" t="str">
        <f t="shared" si="117"/>
        <v/>
      </c>
      <c r="K1921" s="28" t="str">
        <f t="shared" si="118"/>
        <v/>
      </c>
      <c r="L1921" s="25" t="str">
        <f t="shared" si="119"/>
        <v/>
      </c>
    </row>
    <row r="1922" spans="2:12" ht="22.5" customHeight="1" x14ac:dyDescent="0.45">
      <c r="B1922" s="30">
        <f t="shared" si="116"/>
        <v>1914</v>
      </c>
      <c r="C1922" s="40"/>
      <c r="D1922" s="41"/>
      <c r="E1922" s="31" t="str">
        <f>IFERROR(IF(OR(確認書!$C$23="",D1922=""),"",確認書!$C$23),"")</f>
        <v/>
      </c>
      <c r="F1922" s="33" t="str">
        <f>IFERROR(VLOOKUP(E1922,リスト!$A$2:$E$49,2,FALSE),"")</f>
        <v/>
      </c>
      <c r="G1922" s="40"/>
      <c r="H1922" s="29"/>
      <c r="I1922" s="46"/>
      <c r="J1922" s="34" t="str">
        <f t="shared" si="117"/>
        <v/>
      </c>
      <c r="K1922" s="28" t="str">
        <f t="shared" si="118"/>
        <v/>
      </c>
      <c r="L1922" s="25" t="str">
        <f t="shared" si="119"/>
        <v/>
      </c>
    </row>
    <row r="1923" spans="2:12" ht="22.5" customHeight="1" x14ac:dyDescent="0.45">
      <c r="B1923" s="30">
        <f t="shared" si="116"/>
        <v>1915</v>
      </c>
      <c r="C1923" s="40"/>
      <c r="D1923" s="41"/>
      <c r="E1923" s="31" t="str">
        <f>IFERROR(IF(OR(確認書!$C$23="",D1923=""),"",確認書!$C$23),"")</f>
        <v/>
      </c>
      <c r="F1923" s="33" t="str">
        <f>IFERROR(VLOOKUP(E1923,リスト!$A$2:$E$49,2,FALSE),"")</f>
        <v/>
      </c>
      <c r="G1923" s="40"/>
      <c r="H1923" s="29"/>
      <c r="I1923" s="46"/>
      <c r="J1923" s="34" t="str">
        <f t="shared" si="117"/>
        <v/>
      </c>
      <c r="K1923" s="28" t="str">
        <f t="shared" si="118"/>
        <v/>
      </c>
      <c r="L1923" s="25" t="str">
        <f t="shared" si="119"/>
        <v/>
      </c>
    </row>
    <row r="1924" spans="2:12" ht="22.5" customHeight="1" x14ac:dyDescent="0.45">
      <c r="B1924" s="30">
        <f t="shared" si="116"/>
        <v>1916</v>
      </c>
      <c r="C1924" s="40"/>
      <c r="D1924" s="41"/>
      <c r="E1924" s="31" t="str">
        <f>IFERROR(IF(OR(確認書!$C$23="",D1924=""),"",確認書!$C$23),"")</f>
        <v/>
      </c>
      <c r="F1924" s="33" t="str">
        <f>IFERROR(VLOOKUP(E1924,リスト!$A$2:$E$49,2,FALSE),"")</f>
        <v/>
      </c>
      <c r="G1924" s="40"/>
      <c r="H1924" s="29"/>
      <c r="I1924" s="46"/>
      <c r="J1924" s="34" t="str">
        <f t="shared" si="117"/>
        <v/>
      </c>
      <c r="K1924" s="28" t="str">
        <f t="shared" si="118"/>
        <v/>
      </c>
      <c r="L1924" s="25" t="str">
        <f t="shared" si="119"/>
        <v/>
      </c>
    </row>
    <row r="1925" spans="2:12" ht="22.5" customHeight="1" x14ac:dyDescent="0.45">
      <c r="B1925" s="30">
        <f t="shared" si="116"/>
        <v>1917</v>
      </c>
      <c r="C1925" s="40"/>
      <c r="D1925" s="41"/>
      <c r="E1925" s="31" t="str">
        <f>IFERROR(IF(OR(確認書!$C$23="",D1925=""),"",確認書!$C$23),"")</f>
        <v/>
      </c>
      <c r="F1925" s="33" t="str">
        <f>IFERROR(VLOOKUP(E1925,リスト!$A$2:$E$49,2,FALSE),"")</f>
        <v/>
      </c>
      <c r="G1925" s="40"/>
      <c r="H1925" s="29"/>
      <c r="I1925" s="46"/>
      <c r="J1925" s="34" t="str">
        <f t="shared" si="117"/>
        <v/>
      </c>
      <c r="K1925" s="28" t="str">
        <f t="shared" si="118"/>
        <v/>
      </c>
      <c r="L1925" s="25" t="str">
        <f t="shared" si="119"/>
        <v/>
      </c>
    </row>
    <row r="1926" spans="2:12" ht="22.5" customHeight="1" x14ac:dyDescent="0.45">
      <c r="B1926" s="30">
        <f t="shared" si="116"/>
        <v>1918</v>
      </c>
      <c r="C1926" s="40"/>
      <c r="D1926" s="41"/>
      <c r="E1926" s="31" t="str">
        <f>IFERROR(IF(OR(確認書!$C$23="",D1926=""),"",確認書!$C$23),"")</f>
        <v/>
      </c>
      <c r="F1926" s="33" t="str">
        <f>IFERROR(VLOOKUP(E1926,リスト!$A$2:$E$49,2,FALSE),"")</f>
        <v/>
      </c>
      <c r="G1926" s="40"/>
      <c r="H1926" s="29"/>
      <c r="I1926" s="46"/>
      <c r="J1926" s="34" t="str">
        <f t="shared" si="117"/>
        <v/>
      </c>
      <c r="K1926" s="28" t="str">
        <f t="shared" si="118"/>
        <v/>
      </c>
      <c r="L1926" s="25" t="str">
        <f t="shared" si="119"/>
        <v/>
      </c>
    </row>
    <row r="1927" spans="2:12" ht="22.5" customHeight="1" x14ac:dyDescent="0.45">
      <c r="B1927" s="30">
        <f t="shared" si="116"/>
        <v>1919</v>
      </c>
      <c r="C1927" s="40"/>
      <c r="D1927" s="41"/>
      <c r="E1927" s="31" t="str">
        <f>IFERROR(IF(OR(確認書!$C$23="",D1927=""),"",確認書!$C$23),"")</f>
        <v/>
      </c>
      <c r="F1927" s="33" t="str">
        <f>IFERROR(VLOOKUP(E1927,リスト!$A$2:$E$49,2,FALSE),"")</f>
        <v/>
      </c>
      <c r="G1927" s="40"/>
      <c r="H1927" s="29"/>
      <c r="I1927" s="46"/>
      <c r="J1927" s="34" t="str">
        <f t="shared" si="117"/>
        <v/>
      </c>
      <c r="K1927" s="28" t="str">
        <f t="shared" si="118"/>
        <v/>
      </c>
      <c r="L1927" s="25" t="str">
        <f t="shared" si="119"/>
        <v/>
      </c>
    </row>
    <row r="1928" spans="2:12" ht="22.5" customHeight="1" x14ac:dyDescent="0.45">
      <c r="B1928" s="30">
        <f t="shared" si="116"/>
        <v>1920</v>
      </c>
      <c r="C1928" s="40"/>
      <c r="D1928" s="41"/>
      <c r="E1928" s="31" t="str">
        <f>IFERROR(IF(OR(確認書!$C$23="",D1928=""),"",確認書!$C$23),"")</f>
        <v/>
      </c>
      <c r="F1928" s="33" t="str">
        <f>IFERROR(VLOOKUP(E1928,リスト!$A$2:$E$49,2,FALSE),"")</f>
        <v/>
      </c>
      <c r="G1928" s="40"/>
      <c r="H1928" s="29"/>
      <c r="I1928" s="46"/>
      <c r="J1928" s="34" t="str">
        <f t="shared" si="117"/>
        <v/>
      </c>
      <c r="K1928" s="28" t="str">
        <f t="shared" si="118"/>
        <v/>
      </c>
      <c r="L1928" s="25" t="str">
        <f t="shared" si="119"/>
        <v/>
      </c>
    </row>
    <row r="1929" spans="2:12" ht="22.5" customHeight="1" x14ac:dyDescent="0.45">
      <c r="B1929" s="30">
        <f t="shared" si="116"/>
        <v>1921</v>
      </c>
      <c r="C1929" s="40"/>
      <c r="D1929" s="41"/>
      <c r="E1929" s="31" t="str">
        <f>IFERROR(IF(OR(確認書!$C$23="",D1929=""),"",確認書!$C$23),"")</f>
        <v/>
      </c>
      <c r="F1929" s="33" t="str">
        <f>IFERROR(VLOOKUP(E1929,リスト!$A$2:$E$49,2,FALSE),"")</f>
        <v/>
      </c>
      <c r="G1929" s="40"/>
      <c r="H1929" s="29"/>
      <c r="I1929" s="46"/>
      <c r="J1929" s="34" t="str">
        <f t="shared" si="117"/>
        <v/>
      </c>
      <c r="K1929" s="28" t="str">
        <f t="shared" si="118"/>
        <v/>
      </c>
      <c r="L1929" s="25" t="str">
        <f t="shared" si="119"/>
        <v/>
      </c>
    </row>
    <row r="1930" spans="2:12" ht="22.5" customHeight="1" x14ac:dyDescent="0.45">
      <c r="B1930" s="30">
        <f t="shared" ref="B1930:B1993" si="120">ROW()-8</f>
        <v>1922</v>
      </c>
      <c r="C1930" s="40"/>
      <c r="D1930" s="41"/>
      <c r="E1930" s="31" t="str">
        <f>IFERROR(IF(OR(確認書!$C$23="",D1930=""),"",確認書!$C$23),"")</f>
        <v/>
      </c>
      <c r="F1930" s="33" t="str">
        <f>IFERROR(VLOOKUP(E1930,リスト!$A$2:$E$49,2,FALSE),"")</f>
        <v/>
      </c>
      <c r="G1930" s="40"/>
      <c r="H1930" s="29"/>
      <c r="I1930" s="46"/>
      <c r="J1930" s="34" t="str">
        <f t="shared" ref="J1930:J1993" si="121">IF(COUNTBLANK(G1930:I1930)=3, "",
 IF(G1930="3.時間給", IF(H1930="", "", H1930),
 IF(OR(G1930="1.月給", G1930="2.日給"),
   IF(OR(H1930="", I1930=""), "", ROUND(H1930/I1930,0)),
 "")))</f>
        <v/>
      </c>
      <c r="K1930" s="28" t="str">
        <f t="shared" ref="K1930:K1993" si="122">IF(OR(E1930="", F1930=""), "",
 IF(NOT(ISNUMBER(J1930)), "",
 IF(J1930&lt;F1930, "×（法定外・特例等対象外です）", "〇")))</f>
        <v/>
      </c>
      <c r="L1930" s="25" t="str">
        <f t="shared" ref="L1930:L1993" si="123">IF(COUNTBLANK(D1930:J1930)=7, "",
 IF(D1930="", "←D列に従業員名を姓名（フルネーム）で入力してください。誤変換にお気を付け下さい。",
 IF(G1930="", "←G列に1.月給～3.時間給を入力してください",
 IF(H1930="", "←H列に金額を入力してください",
 IF(NOT(ISNUMBER(H1930)), "←H列の金額は半角数字で入力してください",
 IF(G1930="3.時間給", "",
 IF(I1930="", "←I列に労働時間を入力してください",
 IF(NOT(ISNUMBER(I1930)), "←I列の労働時間は半角数字で入力してください", ""))))))))</f>
        <v/>
      </c>
    </row>
    <row r="1931" spans="2:12" ht="22.5" customHeight="1" x14ac:dyDescent="0.45">
      <c r="B1931" s="30">
        <f t="shared" si="120"/>
        <v>1923</v>
      </c>
      <c r="C1931" s="40"/>
      <c r="D1931" s="41"/>
      <c r="E1931" s="31" t="str">
        <f>IFERROR(IF(OR(確認書!$C$23="",D1931=""),"",確認書!$C$23),"")</f>
        <v/>
      </c>
      <c r="F1931" s="33" t="str">
        <f>IFERROR(VLOOKUP(E1931,リスト!$A$2:$E$49,2,FALSE),"")</f>
        <v/>
      </c>
      <c r="G1931" s="40"/>
      <c r="H1931" s="29"/>
      <c r="I1931" s="46"/>
      <c r="J1931" s="34" t="str">
        <f t="shared" si="121"/>
        <v/>
      </c>
      <c r="K1931" s="28" t="str">
        <f t="shared" si="122"/>
        <v/>
      </c>
      <c r="L1931" s="25" t="str">
        <f t="shared" si="123"/>
        <v/>
      </c>
    </row>
    <row r="1932" spans="2:12" ht="22.5" customHeight="1" x14ac:dyDescent="0.45">
      <c r="B1932" s="30">
        <f t="shared" si="120"/>
        <v>1924</v>
      </c>
      <c r="C1932" s="40"/>
      <c r="D1932" s="41"/>
      <c r="E1932" s="31" t="str">
        <f>IFERROR(IF(OR(確認書!$C$23="",D1932=""),"",確認書!$C$23),"")</f>
        <v/>
      </c>
      <c r="F1932" s="33" t="str">
        <f>IFERROR(VLOOKUP(E1932,リスト!$A$2:$E$49,2,FALSE),"")</f>
        <v/>
      </c>
      <c r="G1932" s="40"/>
      <c r="H1932" s="29"/>
      <c r="I1932" s="46"/>
      <c r="J1932" s="34" t="str">
        <f t="shared" si="121"/>
        <v/>
      </c>
      <c r="K1932" s="28" t="str">
        <f t="shared" si="122"/>
        <v/>
      </c>
      <c r="L1932" s="25" t="str">
        <f t="shared" si="123"/>
        <v/>
      </c>
    </row>
    <row r="1933" spans="2:12" ht="22.5" customHeight="1" x14ac:dyDescent="0.45">
      <c r="B1933" s="30">
        <f t="shared" si="120"/>
        <v>1925</v>
      </c>
      <c r="C1933" s="40"/>
      <c r="D1933" s="41"/>
      <c r="E1933" s="31" t="str">
        <f>IFERROR(IF(OR(確認書!$C$23="",D1933=""),"",確認書!$C$23),"")</f>
        <v/>
      </c>
      <c r="F1933" s="33" t="str">
        <f>IFERROR(VLOOKUP(E1933,リスト!$A$2:$E$49,2,FALSE),"")</f>
        <v/>
      </c>
      <c r="G1933" s="40"/>
      <c r="H1933" s="29"/>
      <c r="I1933" s="46"/>
      <c r="J1933" s="34" t="str">
        <f t="shared" si="121"/>
        <v/>
      </c>
      <c r="K1933" s="28" t="str">
        <f t="shared" si="122"/>
        <v/>
      </c>
      <c r="L1933" s="25" t="str">
        <f t="shared" si="123"/>
        <v/>
      </c>
    </row>
    <row r="1934" spans="2:12" ht="22.5" customHeight="1" x14ac:dyDescent="0.45">
      <c r="B1934" s="30">
        <f t="shared" si="120"/>
        <v>1926</v>
      </c>
      <c r="C1934" s="40"/>
      <c r="D1934" s="41"/>
      <c r="E1934" s="31" t="str">
        <f>IFERROR(IF(OR(確認書!$C$23="",D1934=""),"",確認書!$C$23),"")</f>
        <v/>
      </c>
      <c r="F1934" s="33" t="str">
        <f>IFERROR(VLOOKUP(E1934,リスト!$A$2:$E$49,2,FALSE),"")</f>
        <v/>
      </c>
      <c r="G1934" s="40"/>
      <c r="H1934" s="29"/>
      <c r="I1934" s="46"/>
      <c r="J1934" s="34" t="str">
        <f t="shared" si="121"/>
        <v/>
      </c>
      <c r="K1934" s="28" t="str">
        <f t="shared" si="122"/>
        <v/>
      </c>
      <c r="L1934" s="25" t="str">
        <f t="shared" si="123"/>
        <v/>
      </c>
    </row>
    <row r="1935" spans="2:12" ht="22.5" customHeight="1" x14ac:dyDescent="0.45">
      <c r="B1935" s="30">
        <f t="shared" si="120"/>
        <v>1927</v>
      </c>
      <c r="C1935" s="40"/>
      <c r="D1935" s="41"/>
      <c r="E1935" s="31" t="str">
        <f>IFERROR(IF(OR(確認書!$C$23="",D1935=""),"",確認書!$C$23),"")</f>
        <v/>
      </c>
      <c r="F1935" s="33" t="str">
        <f>IFERROR(VLOOKUP(E1935,リスト!$A$2:$E$49,2,FALSE),"")</f>
        <v/>
      </c>
      <c r="G1935" s="40"/>
      <c r="H1935" s="29"/>
      <c r="I1935" s="46"/>
      <c r="J1935" s="34" t="str">
        <f t="shared" si="121"/>
        <v/>
      </c>
      <c r="K1935" s="28" t="str">
        <f t="shared" si="122"/>
        <v/>
      </c>
      <c r="L1935" s="25" t="str">
        <f t="shared" si="123"/>
        <v/>
      </c>
    </row>
    <row r="1936" spans="2:12" ht="22.5" customHeight="1" x14ac:dyDescent="0.45">
      <c r="B1936" s="30">
        <f t="shared" si="120"/>
        <v>1928</v>
      </c>
      <c r="C1936" s="40"/>
      <c r="D1936" s="41"/>
      <c r="E1936" s="31" t="str">
        <f>IFERROR(IF(OR(確認書!$C$23="",D1936=""),"",確認書!$C$23),"")</f>
        <v/>
      </c>
      <c r="F1936" s="33" t="str">
        <f>IFERROR(VLOOKUP(E1936,リスト!$A$2:$E$49,2,FALSE),"")</f>
        <v/>
      </c>
      <c r="G1936" s="40"/>
      <c r="H1936" s="29"/>
      <c r="I1936" s="46"/>
      <c r="J1936" s="34" t="str">
        <f t="shared" si="121"/>
        <v/>
      </c>
      <c r="K1936" s="28" t="str">
        <f t="shared" si="122"/>
        <v/>
      </c>
      <c r="L1936" s="25" t="str">
        <f t="shared" si="123"/>
        <v/>
      </c>
    </row>
    <row r="1937" spans="2:12" ht="22.5" customHeight="1" x14ac:dyDescent="0.45">
      <c r="B1937" s="30">
        <f t="shared" si="120"/>
        <v>1929</v>
      </c>
      <c r="C1937" s="40"/>
      <c r="D1937" s="41"/>
      <c r="E1937" s="31" t="str">
        <f>IFERROR(IF(OR(確認書!$C$23="",D1937=""),"",確認書!$C$23),"")</f>
        <v/>
      </c>
      <c r="F1937" s="33" t="str">
        <f>IFERROR(VLOOKUP(E1937,リスト!$A$2:$E$49,2,FALSE),"")</f>
        <v/>
      </c>
      <c r="G1937" s="40"/>
      <c r="H1937" s="29"/>
      <c r="I1937" s="46"/>
      <c r="J1937" s="34" t="str">
        <f t="shared" si="121"/>
        <v/>
      </c>
      <c r="K1937" s="28" t="str">
        <f t="shared" si="122"/>
        <v/>
      </c>
      <c r="L1937" s="25" t="str">
        <f t="shared" si="123"/>
        <v/>
      </c>
    </row>
    <row r="1938" spans="2:12" ht="22.5" customHeight="1" x14ac:dyDescent="0.45">
      <c r="B1938" s="30">
        <f t="shared" si="120"/>
        <v>1930</v>
      </c>
      <c r="C1938" s="40"/>
      <c r="D1938" s="41"/>
      <c r="E1938" s="31" t="str">
        <f>IFERROR(IF(OR(確認書!$C$23="",D1938=""),"",確認書!$C$23),"")</f>
        <v/>
      </c>
      <c r="F1938" s="33" t="str">
        <f>IFERROR(VLOOKUP(E1938,リスト!$A$2:$E$49,2,FALSE),"")</f>
        <v/>
      </c>
      <c r="G1938" s="40"/>
      <c r="H1938" s="29"/>
      <c r="I1938" s="46"/>
      <c r="J1938" s="34" t="str">
        <f t="shared" si="121"/>
        <v/>
      </c>
      <c r="K1938" s="28" t="str">
        <f t="shared" si="122"/>
        <v/>
      </c>
      <c r="L1938" s="25" t="str">
        <f t="shared" si="123"/>
        <v/>
      </c>
    </row>
    <row r="1939" spans="2:12" ht="22.5" customHeight="1" x14ac:dyDescent="0.45">
      <c r="B1939" s="30">
        <f t="shared" si="120"/>
        <v>1931</v>
      </c>
      <c r="C1939" s="40"/>
      <c r="D1939" s="41"/>
      <c r="E1939" s="31" t="str">
        <f>IFERROR(IF(OR(確認書!$C$23="",D1939=""),"",確認書!$C$23),"")</f>
        <v/>
      </c>
      <c r="F1939" s="33" t="str">
        <f>IFERROR(VLOOKUP(E1939,リスト!$A$2:$E$49,2,FALSE),"")</f>
        <v/>
      </c>
      <c r="G1939" s="40"/>
      <c r="H1939" s="29"/>
      <c r="I1939" s="46"/>
      <c r="J1939" s="34" t="str">
        <f t="shared" si="121"/>
        <v/>
      </c>
      <c r="K1939" s="28" t="str">
        <f t="shared" si="122"/>
        <v/>
      </c>
      <c r="L1939" s="25" t="str">
        <f t="shared" si="123"/>
        <v/>
      </c>
    </row>
    <row r="1940" spans="2:12" ht="22.5" customHeight="1" x14ac:dyDescent="0.45">
      <c r="B1940" s="30">
        <f t="shared" si="120"/>
        <v>1932</v>
      </c>
      <c r="C1940" s="40"/>
      <c r="D1940" s="41"/>
      <c r="E1940" s="31" t="str">
        <f>IFERROR(IF(OR(確認書!$C$23="",D1940=""),"",確認書!$C$23),"")</f>
        <v/>
      </c>
      <c r="F1940" s="33" t="str">
        <f>IFERROR(VLOOKUP(E1940,リスト!$A$2:$E$49,2,FALSE),"")</f>
        <v/>
      </c>
      <c r="G1940" s="40"/>
      <c r="H1940" s="29"/>
      <c r="I1940" s="46"/>
      <c r="J1940" s="34" t="str">
        <f t="shared" si="121"/>
        <v/>
      </c>
      <c r="K1940" s="28" t="str">
        <f t="shared" si="122"/>
        <v/>
      </c>
      <c r="L1940" s="25" t="str">
        <f t="shared" si="123"/>
        <v/>
      </c>
    </row>
    <row r="1941" spans="2:12" ht="22.5" customHeight="1" x14ac:dyDescent="0.45">
      <c r="B1941" s="30">
        <f t="shared" si="120"/>
        <v>1933</v>
      </c>
      <c r="C1941" s="40"/>
      <c r="D1941" s="41"/>
      <c r="E1941" s="31" t="str">
        <f>IFERROR(IF(OR(確認書!$C$23="",D1941=""),"",確認書!$C$23),"")</f>
        <v/>
      </c>
      <c r="F1941" s="33" t="str">
        <f>IFERROR(VLOOKUP(E1941,リスト!$A$2:$E$49,2,FALSE),"")</f>
        <v/>
      </c>
      <c r="G1941" s="40"/>
      <c r="H1941" s="29"/>
      <c r="I1941" s="46"/>
      <c r="J1941" s="34" t="str">
        <f t="shared" si="121"/>
        <v/>
      </c>
      <c r="K1941" s="28" t="str">
        <f t="shared" si="122"/>
        <v/>
      </c>
      <c r="L1941" s="25" t="str">
        <f t="shared" si="123"/>
        <v/>
      </c>
    </row>
    <row r="1942" spans="2:12" ht="22.5" customHeight="1" x14ac:dyDescent="0.45">
      <c r="B1942" s="30">
        <f t="shared" si="120"/>
        <v>1934</v>
      </c>
      <c r="C1942" s="40"/>
      <c r="D1942" s="41"/>
      <c r="E1942" s="31" t="str">
        <f>IFERROR(IF(OR(確認書!$C$23="",D1942=""),"",確認書!$C$23),"")</f>
        <v/>
      </c>
      <c r="F1942" s="33" t="str">
        <f>IFERROR(VLOOKUP(E1942,リスト!$A$2:$E$49,2,FALSE),"")</f>
        <v/>
      </c>
      <c r="G1942" s="40"/>
      <c r="H1942" s="29"/>
      <c r="I1942" s="46"/>
      <c r="J1942" s="34" t="str">
        <f t="shared" si="121"/>
        <v/>
      </c>
      <c r="K1942" s="28" t="str">
        <f t="shared" si="122"/>
        <v/>
      </c>
      <c r="L1942" s="25" t="str">
        <f t="shared" si="123"/>
        <v/>
      </c>
    </row>
    <row r="1943" spans="2:12" ht="22.5" customHeight="1" x14ac:dyDescent="0.45">
      <c r="B1943" s="30">
        <f t="shared" si="120"/>
        <v>1935</v>
      </c>
      <c r="C1943" s="40"/>
      <c r="D1943" s="41"/>
      <c r="E1943" s="31" t="str">
        <f>IFERROR(IF(OR(確認書!$C$23="",D1943=""),"",確認書!$C$23),"")</f>
        <v/>
      </c>
      <c r="F1943" s="33" t="str">
        <f>IFERROR(VLOOKUP(E1943,リスト!$A$2:$E$49,2,FALSE),"")</f>
        <v/>
      </c>
      <c r="G1943" s="40"/>
      <c r="H1943" s="29"/>
      <c r="I1943" s="46"/>
      <c r="J1943" s="34" t="str">
        <f t="shared" si="121"/>
        <v/>
      </c>
      <c r="K1943" s="28" t="str">
        <f t="shared" si="122"/>
        <v/>
      </c>
      <c r="L1943" s="25" t="str">
        <f t="shared" si="123"/>
        <v/>
      </c>
    </row>
    <row r="1944" spans="2:12" ht="22.5" customHeight="1" x14ac:dyDescent="0.45">
      <c r="B1944" s="30">
        <f t="shared" si="120"/>
        <v>1936</v>
      </c>
      <c r="C1944" s="40"/>
      <c r="D1944" s="41"/>
      <c r="E1944" s="31" t="str">
        <f>IFERROR(IF(OR(確認書!$C$23="",D1944=""),"",確認書!$C$23),"")</f>
        <v/>
      </c>
      <c r="F1944" s="33" t="str">
        <f>IFERROR(VLOOKUP(E1944,リスト!$A$2:$E$49,2,FALSE),"")</f>
        <v/>
      </c>
      <c r="G1944" s="40"/>
      <c r="H1944" s="29"/>
      <c r="I1944" s="46"/>
      <c r="J1944" s="34" t="str">
        <f t="shared" si="121"/>
        <v/>
      </c>
      <c r="K1944" s="28" t="str">
        <f t="shared" si="122"/>
        <v/>
      </c>
      <c r="L1944" s="25" t="str">
        <f t="shared" si="123"/>
        <v/>
      </c>
    </row>
    <row r="1945" spans="2:12" ht="22.5" customHeight="1" x14ac:dyDescent="0.45">
      <c r="B1945" s="30">
        <f t="shared" si="120"/>
        <v>1937</v>
      </c>
      <c r="C1945" s="40"/>
      <c r="D1945" s="41"/>
      <c r="E1945" s="31" t="str">
        <f>IFERROR(IF(OR(確認書!$C$23="",D1945=""),"",確認書!$C$23),"")</f>
        <v/>
      </c>
      <c r="F1945" s="33" t="str">
        <f>IFERROR(VLOOKUP(E1945,リスト!$A$2:$E$49,2,FALSE),"")</f>
        <v/>
      </c>
      <c r="G1945" s="40"/>
      <c r="H1945" s="29"/>
      <c r="I1945" s="46"/>
      <c r="J1945" s="34" t="str">
        <f t="shared" si="121"/>
        <v/>
      </c>
      <c r="K1945" s="28" t="str">
        <f t="shared" si="122"/>
        <v/>
      </c>
      <c r="L1945" s="25" t="str">
        <f t="shared" si="123"/>
        <v/>
      </c>
    </row>
    <row r="1946" spans="2:12" ht="22.5" customHeight="1" x14ac:dyDescent="0.45">
      <c r="B1946" s="30">
        <f t="shared" si="120"/>
        <v>1938</v>
      </c>
      <c r="C1946" s="40"/>
      <c r="D1946" s="41"/>
      <c r="E1946" s="31" t="str">
        <f>IFERROR(IF(OR(確認書!$C$23="",D1946=""),"",確認書!$C$23),"")</f>
        <v/>
      </c>
      <c r="F1946" s="33" t="str">
        <f>IFERROR(VLOOKUP(E1946,リスト!$A$2:$E$49,2,FALSE),"")</f>
        <v/>
      </c>
      <c r="G1946" s="40"/>
      <c r="H1946" s="29"/>
      <c r="I1946" s="46"/>
      <c r="J1946" s="34" t="str">
        <f t="shared" si="121"/>
        <v/>
      </c>
      <c r="K1946" s="28" t="str">
        <f t="shared" si="122"/>
        <v/>
      </c>
      <c r="L1946" s="25" t="str">
        <f t="shared" si="123"/>
        <v/>
      </c>
    </row>
    <row r="1947" spans="2:12" ht="22.5" customHeight="1" x14ac:dyDescent="0.45">
      <c r="B1947" s="30">
        <f t="shared" si="120"/>
        <v>1939</v>
      </c>
      <c r="C1947" s="40"/>
      <c r="D1947" s="41"/>
      <c r="E1947" s="31" t="str">
        <f>IFERROR(IF(OR(確認書!$C$23="",D1947=""),"",確認書!$C$23),"")</f>
        <v/>
      </c>
      <c r="F1947" s="33" t="str">
        <f>IFERROR(VLOOKUP(E1947,リスト!$A$2:$E$49,2,FALSE),"")</f>
        <v/>
      </c>
      <c r="G1947" s="40"/>
      <c r="H1947" s="29"/>
      <c r="I1947" s="46"/>
      <c r="J1947" s="34" t="str">
        <f t="shared" si="121"/>
        <v/>
      </c>
      <c r="K1947" s="28" t="str">
        <f t="shared" si="122"/>
        <v/>
      </c>
      <c r="L1947" s="25" t="str">
        <f t="shared" si="123"/>
        <v/>
      </c>
    </row>
    <row r="1948" spans="2:12" ht="22.5" customHeight="1" x14ac:dyDescent="0.45">
      <c r="B1948" s="30">
        <f t="shared" si="120"/>
        <v>1940</v>
      </c>
      <c r="C1948" s="40"/>
      <c r="D1948" s="41"/>
      <c r="E1948" s="31" t="str">
        <f>IFERROR(IF(OR(確認書!$C$23="",D1948=""),"",確認書!$C$23),"")</f>
        <v/>
      </c>
      <c r="F1948" s="33" t="str">
        <f>IFERROR(VLOOKUP(E1948,リスト!$A$2:$E$49,2,FALSE),"")</f>
        <v/>
      </c>
      <c r="G1948" s="40"/>
      <c r="H1948" s="29"/>
      <c r="I1948" s="46"/>
      <c r="J1948" s="34" t="str">
        <f t="shared" si="121"/>
        <v/>
      </c>
      <c r="K1948" s="28" t="str">
        <f t="shared" si="122"/>
        <v/>
      </c>
      <c r="L1948" s="25" t="str">
        <f t="shared" si="123"/>
        <v/>
      </c>
    </row>
    <row r="1949" spans="2:12" ht="22.5" customHeight="1" x14ac:dyDescent="0.45">
      <c r="B1949" s="30">
        <f t="shared" si="120"/>
        <v>1941</v>
      </c>
      <c r="C1949" s="40"/>
      <c r="D1949" s="41"/>
      <c r="E1949" s="31" t="str">
        <f>IFERROR(IF(OR(確認書!$C$23="",D1949=""),"",確認書!$C$23),"")</f>
        <v/>
      </c>
      <c r="F1949" s="33" t="str">
        <f>IFERROR(VLOOKUP(E1949,リスト!$A$2:$E$49,2,FALSE),"")</f>
        <v/>
      </c>
      <c r="G1949" s="40"/>
      <c r="H1949" s="29"/>
      <c r="I1949" s="46"/>
      <c r="J1949" s="34" t="str">
        <f t="shared" si="121"/>
        <v/>
      </c>
      <c r="K1949" s="28" t="str">
        <f t="shared" si="122"/>
        <v/>
      </c>
      <c r="L1949" s="25" t="str">
        <f t="shared" si="123"/>
        <v/>
      </c>
    </row>
    <row r="1950" spans="2:12" ht="22.5" customHeight="1" x14ac:dyDescent="0.45">
      <c r="B1950" s="30">
        <f t="shared" si="120"/>
        <v>1942</v>
      </c>
      <c r="C1950" s="40"/>
      <c r="D1950" s="41"/>
      <c r="E1950" s="31" t="str">
        <f>IFERROR(IF(OR(確認書!$C$23="",D1950=""),"",確認書!$C$23),"")</f>
        <v/>
      </c>
      <c r="F1950" s="33" t="str">
        <f>IFERROR(VLOOKUP(E1950,リスト!$A$2:$E$49,2,FALSE),"")</f>
        <v/>
      </c>
      <c r="G1950" s="40"/>
      <c r="H1950" s="29"/>
      <c r="I1950" s="46"/>
      <c r="J1950" s="34" t="str">
        <f t="shared" si="121"/>
        <v/>
      </c>
      <c r="K1950" s="28" t="str">
        <f t="shared" si="122"/>
        <v/>
      </c>
      <c r="L1950" s="25" t="str">
        <f t="shared" si="123"/>
        <v/>
      </c>
    </row>
    <row r="1951" spans="2:12" ht="22.5" customHeight="1" x14ac:dyDescent="0.45">
      <c r="B1951" s="30">
        <f t="shared" si="120"/>
        <v>1943</v>
      </c>
      <c r="C1951" s="40"/>
      <c r="D1951" s="41"/>
      <c r="E1951" s="31" t="str">
        <f>IFERROR(IF(OR(確認書!$C$23="",D1951=""),"",確認書!$C$23),"")</f>
        <v/>
      </c>
      <c r="F1951" s="33" t="str">
        <f>IFERROR(VLOOKUP(E1951,リスト!$A$2:$E$49,2,FALSE),"")</f>
        <v/>
      </c>
      <c r="G1951" s="40"/>
      <c r="H1951" s="29"/>
      <c r="I1951" s="46"/>
      <c r="J1951" s="34" t="str">
        <f t="shared" si="121"/>
        <v/>
      </c>
      <c r="K1951" s="28" t="str">
        <f t="shared" si="122"/>
        <v/>
      </c>
      <c r="L1951" s="25" t="str">
        <f t="shared" si="123"/>
        <v/>
      </c>
    </row>
    <row r="1952" spans="2:12" ht="22.5" customHeight="1" x14ac:dyDescent="0.45">
      <c r="B1952" s="30">
        <f t="shared" si="120"/>
        <v>1944</v>
      </c>
      <c r="C1952" s="40"/>
      <c r="D1952" s="41"/>
      <c r="E1952" s="31" t="str">
        <f>IFERROR(IF(OR(確認書!$C$23="",D1952=""),"",確認書!$C$23),"")</f>
        <v/>
      </c>
      <c r="F1952" s="33" t="str">
        <f>IFERROR(VLOOKUP(E1952,リスト!$A$2:$E$49,2,FALSE),"")</f>
        <v/>
      </c>
      <c r="G1952" s="40"/>
      <c r="H1952" s="29"/>
      <c r="I1952" s="46"/>
      <c r="J1952" s="34" t="str">
        <f t="shared" si="121"/>
        <v/>
      </c>
      <c r="K1952" s="28" t="str">
        <f t="shared" si="122"/>
        <v/>
      </c>
      <c r="L1952" s="25" t="str">
        <f t="shared" si="123"/>
        <v/>
      </c>
    </row>
    <row r="1953" spans="2:12" ht="22.5" customHeight="1" x14ac:dyDescent="0.45">
      <c r="B1953" s="30">
        <f t="shared" si="120"/>
        <v>1945</v>
      </c>
      <c r="C1953" s="40"/>
      <c r="D1953" s="41"/>
      <c r="E1953" s="31" t="str">
        <f>IFERROR(IF(OR(確認書!$C$23="",D1953=""),"",確認書!$C$23),"")</f>
        <v/>
      </c>
      <c r="F1953" s="33" t="str">
        <f>IFERROR(VLOOKUP(E1953,リスト!$A$2:$E$49,2,FALSE),"")</f>
        <v/>
      </c>
      <c r="G1953" s="40"/>
      <c r="H1953" s="29"/>
      <c r="I1953" s="46"/>
      <c r="J1953" s="34" t="str">
        <f t="shared" si="121"/>
        <v/>
      </c>
      <c r="K1953" s="28" t="str">
        <f t="shared" si="122"/>
        <v/>
      </c>
      <c r="L1953" s="25" t="str">
        <f t="shared" si="123"/>
        <v/>
      </c>
    </row>
    <row r="1954" spans="2:12" ht="22.5" customHeight="1" x14ac:dyDescent="0.45">
      <c r="B1954" s="30">
        <f t="shared" si="120"/>
        <v>1946</v>
      </c>
      <c r="C1954" s="40"/>
      <c r="D1954" s="41"/>
      <c r="E1954" s="31" t="str">
        <f>IFERROR(IF(OR(確認書!$C$23="",D1954=""),"",確認書!$C$23),"")</f>
        <v/>
      </c>
      <c r="F1954" s="33" t="str">
        <f>IFERROR(VLOOKUP(E1954,リスト!$A$2:$E$49,2,FALSE),"")</f>
        <v/>
      </c>
      <c r="G1954" s="40"/>
      <c r="H1954" s="29"/>
      <c r="I1954" s="46"/>
      <c r="J1954" s="34" t="str">
        <f t="shared" si="121"/>
        <v/>
      </c>
      <c r="K1954" s="28" t="str">
        <f t="shared" si="122"/>
        <v/>
      </c>
      <c r="L1954" s="25" t="str">
        <f t="shared" si="123"/>
        <v/>
      </c>
    </row>
    <row r="1955" spans="2:12" ht="22.5" customHeight="1" x14ac:dyDescent="0.45">
      <c r="B1955" s="30">
        <f t="shared" si="120"/>
        <v>1947</v>
      </c>
      <c r="C1955" s="40"/>
      <c r="D1955" s="41"/>
      <c r="E1955" s="31" t="str">
        <f>IFERROR(IF(OR(確認書!$C$23="",D1955=""),"",確認書!$C$23),"")</f>
        <v/>
      </c>
      <c r="F1955" s="33" t="str">
        <f>IFERROR(VLOOKUP(E1955,リスト!$A$2:$E$49,2,FALSE),"")</f>
        <v/>
      </c>
      <c r="G1955" s="40"/>
      <c r="H1955" s="29"/>
      <c r="I1955" s="46"/>
      <c r="J1955" s="34" t="str">
        <f t="shared" si="121"/>
        <v/>
      </c>
      <c r="K1955" s="28" t="str">
        <f t="shared" si="122"/>
        <v/>
      </c>
      <c r="L1955" s="25" t="str">
        <f t="shared" si="123"/>
        <v/>
      </c>
    </row>
    <row r="1956" spans="2:12" ht="22.5" customHeight="1" x14ac:dyDescent="0.45">
      <c r="B1956" s="30">
        <f t="shared" si="120"/>
        <v>1948</v>
      </c>
      <c r="C1956" s="40"/>
      <c r="D1956" s="41"/>
      <c r="E1956" s="31" t="str">
        <f>IFERROR(IF(OR(確認書!$C$23="",D1956=""),"",確認書!$C$23),"")</f>
        <v/>
      </c>
      <c r="F1956" s="33" t="str">
        <f>IFERROR(VLOOKUP(E1956,リスト!$A$2:$E$49,2,FALSE),"")</f>
        <v/>
      </c>
      <c r="G1956" s="40"/>
      <c r="H1956" s="29"/>
      <c r="I1956" s="46"/>
      <c r="J1956" s="34" t="str">
        <f t="shared" si="121"/>
        <v/>
      </c>
      <c r="K1956" s="28" t="str">
        <f t="shared" si="122"/>
        <v/>
      </c>
      <c r="L1956" s="25" t="str">
        <f t="shared" si="123"/>
        <v/>
      </c>
    </row>
    <row r="1957" spans="2:12" ht="22.5" customHeight="1" x14ac:dyDescent="0.45">
      <c r="B1957" s="30">
        <f t="shared" si="120"/>
        <v>1949</v>
      </c>
      <c r="C1957" s="40"/>
      <c r="D1957" s="41"/>
      <c r="E1957" s="31" t="str">
        <f>IFERROR(IF(OR(確認書!$C$23="",D1957=""),"",確認書!$C$23),"")</f>
        <v/>
      </c>
      <c r="F1957" s="33" t="str">
        <f>IFERROR(VLOOKUP(E1957,リスト!$A$2:$E$49,2,FALSE),"")</f>
        <v/>
      </c>
      <c r="G1957" s="40"/>
      <c r="H1957" s="29"/>
      <c r="I1957" s="46"/>
      <c r="J1957" s="34" t="str">
        <f t="shared" si="121"/>
        <v/>
      </c>
      <c r="K1957" s="28" t="str">
        <f t="shared" si="122"/>
        <v/>
      </c>
      <c r="L1957" s="25" t="str">
        <f t="shared" si="123"/>
        <v/>
      </c>
    </row>
    <row r="1958" spans="2:12" ht="22.5" customHeight="1" x14ac:dyDescent="0.45">
      <c r="B1958" s="30">
        <f t="shared" si="120"/>
        <v>1950</v>
      </c>
      <c r="C1958" s="40"/>
      <c r="D1958" s="41"/>
      <c r="E1958" s="31" t="str">
        <f>IFERROR(IF(OR(確認書!$C$23="",D1958=""),"",確認書!$C$23),"")</f>
        <v/>
      </c>
      <c r="F1958" s="33" t="str">
        <f>IFERROR(VLOOKUP(E1958,リスト!$A$2:$E$49,2,FALSE),"")</f>
        <v/>
      </c>
      <c r="G1958" s="40"/>
      <c r="H1958" s="29"/>
      <c r="I1958" s="46"/>
      <c r="J1958" s="34" t="str">
        <f t="shared" si="121"/>
        <v/>
      </c>
      <c r="K1958" s="28" t="str">
        <f t="shared" si="122"/>
        <v/>
      </c>
      <c r="L1958" s="25" t="str">
        <f t="shared" si="123"/>
        <v/>
      </c>
    </row>
    <row r="1959" spans="2:12" ht="22.5" customHeight="1" x14ac:dyDescent="0.45">
      <c r="B1959" s="30">
        <f t="shared" si="120"/>
        <v>1951</v>
      </c>
      <c r="C1959" s="40"/>
      <c r="D1959" s="41"/>
      <c r="E1959" s="31" t="str">
        <f>IFERROR(IF(OR(確認書!$C$23="",D1959=""),"",確認書!$C$23),"")</f>
        <v/>
      </c>
      <c r="F1959" s="33" t="str">
        <f>IFERROR(VLOOKUP(E1959,リスト!$A$2:$E$49,2,FALSE),"")</f>
        <v/>
      </c>
      <c r="G1959" s="40"/>
      <c r="H1959" s="29"/>
      <c r="I1959" s="46"/>
      <c r="J1959" s="34" t="str">
        <f t="shared" si="121"/>
        <v/>
      </c>
      <c r="K1959" s="28" t="str">
        <f t="shared" si="122"/>
        <v/>
      </c>
      <c r="L1959" s="25" t="str">
        <f t="shared" si="123"/>
        <v/>
      </c>
    </row>
    <row r="1960" spans="2:12" ht="22.5" customHeight="1" x14ac:dyDescent="0.45">
      <c r="B1960" s="30">
        <f t="shared" si="120"/>
        <v>1952</v>
      </c>
      <c r="C1960" s="40"/>
      <c r="D1960" s="41"/>
      <c r="E1960" s="31" t="str">
        <f>IFERROR(IF(OR(確認書!$C$23="",D1960=""),"",確認書!$C$23),"")</f>
        <v/>
      </c>
      <c r="F1960" s="33" t="str">
        <f>IFERROR(VLOOKUP(E1960,リスト!$A$2:$E$49,2,FALSE),"")</f>
        <v/>
      </c>
      <c r="G1960" s="40"/>
      <c r="H1960" s="29"/>
      <c r="I1960" s="46"/>
      <c r="J1960" s="34" t="str">
        <f t="shared" si="121"/>
        <v/>
      </c>
      <c r="K1960" s="28" t="str">
        <f t="shared" si="122"/>
        <v/>
      </c>
      <c r="L1960" s="25" t="str">
        <f t="shared" si="123"/>
        <v/>
      </c>
    </row>
    <row r="1961" spans="2:12" ht="22.5" customHeight="1" x14ac:dyDescent="0.45">
      <c r="B1961" s="30">
        <f t="shared" si="120"/>
        <v>1953</v>
      </c>
      <c r="C1961" s="40"/>
      <c r="D1961" s="41"/>
      <c r="E1961" s="31" t="str">
        <f>IFERROR(IF(OR(確認書!$C$23="",D1961=""),"",確認書!$C$23),"")</f>
        <v/>
      </c>
      <c r="F1961" s="33" t="str">
        <f>IFERROR(VLOOKUP(E1961,リスト!$A$2:$E$49,2,FALSE),"")</f>
        <v/>
      </c>
      <c r="G1961" s="40"/>
      <c r="H1961" s="29"/>
      <c r="I1961" s="46"/>
      <c r="J1961" s="34" t="str">
        <f t="shared" si="121"/>
        <v/>
      </c>
      <c r="K1961" s="28" t="str">
        <f t="shared" si="122"/>
        <v/>
      </c>
      <c r="L1961" s="25" t="str">
        <f t="shared" si="123"/>
        <v/>
      </c>
    </row>
    <row r="1962" spans="2:12" ht="22.5" customHeight="1" x14ac:dyDescent="0.45">
      <c r="B1962" s="30">
        <f t="shared" si="120"/>
        <v>1954</v>
      </c>
      <c r="C1962" s="40"/>
      <c r="D1962" s="41"/>
      <c r="E1962" s="31" t="str">
        <f>IFERROR(IF(OR(確認書!$C$23="",D1962=""),"",確認書!$C$23),"")</f>
        <v/>
      </c>
      <c r="F1962" s="33" t="str">
        <f>IFERROR(VLOOKUP(E1962,リスト!$A$2:$E$49,2,FALSE),"")</f>
        <v/>
      </c>
      <c r="G1962" s="40"/>
      <c r="H1962" s="29"/>
      <c r="I1962" s="46"/>
      <c r="J1962" s="34" t="str">
        <f t="shared" si="121"/>
        <v/>
      </c>
      <c r="K1962" s="28" t="str">
        <f t="shared" si="122"/>
        <v/>
      </c>
      <c r="L1962" s="25" t="str">
        <f t="shared" si="123"/>
        <v/>
      </c>
    </row>
    <row r="1963" spans="2:12" ht="22.5" customHeight="1" x14ac:dyDescent="0.45">
      <c r="B1963" s="30">
        <f t="shared" si="120"/>
        <v>1955</v>
      </c>
      <c r="C1963" s="40"/>
      <c r="D1963" s="41"/>
      <c r="E1963" s="31" t="str">
        <f>IFERROR(IF(OR(確認書!$C$23="",D1963=""),"",確認書!$C$23),"")</f>
        <v/>
      </c>
      <c r="F1963" s="33" t="str">
        <f>IFERROR(VLOOKUP(E1963,リスト!$A$2:$E$49,2,FALSE),"")</f>
        <v/>
      </c>
      <c r="G1963" s="40"/>
      <c r="H1963" s="29"/>
      <c r="I1963" s="46"/>
      <c r="J1963" s="34" t="str">
        <f t="shared" si="121"/>
        <v/>
      </c>
      <c r="K1963" s="28" t="str">
        <f t="shared" si="122"/>
        <v/>
      </c>
      <c r="L1963" s="25" t="str">
        <f t="shared" si="123"/>
        <v/>
      </c>
    </row>
    <row r="1964" spans="2:12" ht="22.5" customHeight="1" x14ac:dyDescent="0.45">
      <c r="B1964" s="30">
        <f t="shared" si="120"/>
        <v>1956</v>
      </c>
      <c r="C1964" s="40"/>
      <c r="D1964" s="41"/>
      <c r="E1964" s="31" t="str">
        <f>IFERROR(IF(OR(確認書!$C$23="",D1964=""),"",確認書!$C$23),"")</f>
        <v/>
      </c>
      <c r="F1964" s="33" t="str">
        <f>IFERROR(VLOOKUP(E1964,リスト!$A$2:$E$49,2,FALSE),"")</f>
        <v/>
      </c>
      <c r="G1964" s="40"/>
      <c r="H1964" s="29"/>
      <c r="I1964" s="46"/>
      <c r="J1964" s="34" t="str">
        <f t="shared" si="121"/>
        <v/>
      </c>
      <c r="K1964" s="28" t="str">
        <f t="shared" si="122"/>
        <v/>
      </c>
      <c r="L1964" s="25" t="str">
        <f t="shared" si="123"/>
        <v/>
      </c>
    </row>
    <row r="1965" spans="2:12" ht="22.5" customHeight="1" x14ac:dyDescent="0.45">
      <c r="B1965" s="30">
        <f t="shared" si="120"/>
        <v>1957</v>
      </c>
      <c r="C1965" s="40"/>
      <c r="D1965" s="41"/>
      <c r="E1965" s="31" t="str">
        <f>IFERROR(IF(OR(確認書!$C$23="",D1965=""),"",確認書!$C$23),"")</f>
        <v/>
      </c>
      <c r="F1965" s="33" t="str">
        <f>IFERROR(VLOOKUP(E1965,リスト!$A$2:$E$49,2,FALSE),"")</f>
        <v/>
      </c>
      <c r="G1965" s="40"/>
      <c r="H1965" s="29"/>
      <c r="I1965" s="46"/>
      <c r="J1965" s="34" t="str">
        <f t="shared" si="121"/>
        <v/>
      </c>
      <c r="K1965" s="28" t="str">
        <f t="shared" si="122"/>
        <v/>
      </c>
      <c r="L1965" s="25" t="str">
        <f t="shared" si="123"/>
        <v/>
      </c>
    </row>
    <row r="1966" spans="2:12" ht="22.5" customHeight="1" x14ac:dyDescent="0.45">
      <c r="B1966" s="30">
        <f t="shared" si="120"/>
        <v>1958</v>
      </c>
      <c r="C1966" s="40"/>
      <c r="D1966" s="41"/>
      <c r="E1966" s="31" t="str">
        <f>IFERROR(IF(OR(確認書!$C$23="",D1966=""),"",確認書!$C$23),"")</f>
        <v/>
      </c>
      <c r="F1966" s="33" t="str">
        <f>IFERROR(VLOOKUP(E1966,リスト!$A$2:$E$49,2,FALSE),"")</f>
        <v/>
      </c>
      <c r="G1966" s="40"/>
      <c r="H1966" s="29"/>
      <c r="I1966" s="46"/>
      <c r="J1966" s="34" t="str">
        <f t="shared" si="121"/>
        <v/>
      </c>
      <c r="K1966" s="28" t="str">
        <f t="shared" si="122"/>
        <v/>
      </c>
      <c r="L1966" s="25" t="str">
        <f t="shared" si="123"/>
        <v/>
      </c>
    </row>
    <row r="1967" spans="2:12" ht="22.5" customHeight="1" x14ac:dyDescent="0.45">
      <c r="B1967" s="30">
        <f t="shared" si="120"/>
        <v>1959</v>
      </c>
      <c r="C1967" s="40"/>
      <c r="D1967" s="41"/>
      <c r="E1967" s="31" t="str">
        <f>IFERROR(IF(OR(確認書!$C$23="",D1967=""),"",確認書!$C$23),"")</f>
        <v/>
      </c>
      <c r="F1967" s="33" t="str">
        <f>IFERROR(VLOOKUP(E1967,リスト!$A$2:$E$49,2,FALSE),"")</f>
        <v/>
      </c>
      <c r="G1967" s="40"/>
      <c r="H1967" s="29"/>
      <c r="I1967" s="46"/>
      <c r="J1967" s="34" t="str">
        <f t="shared" si="121"/>
        <v/>
      </c>
      <c r="K1967" s="28" t="str">
        <f t="shared" si="122"/>
        <v/>
      </c>
      <c r="L1967" s="25" t="str">
        <f t="shared" si="123"/>
        <v/>
      </c>
    </row>
    <row r="1968" spans="2:12" ht="22.5" customHeight="1" x14ac:dyDescent="0.45">
      <c r="B1968" s="30">
        <f t="shared" si="120"/>
        <v>1960</v>
      </c>
      <c r="C1968" s="40"/>
      <c r="D1968" s="41"/>
      <c r="E1968" s="31" t="str">
        <f>IFERROR(IF(OR(確認書!$C$23="",D1968=""),"",確認書!$C$23),"")</f>
        <v/>
      </c>
      <c r="F1968" s="33" t="str">
        <f>IFERROR(VLOOKUP(E1968,リスト!$A$2:$E$49,2,FALSE),"")</f>
        <v/>
      </c>
      <c r="G1968" s="40"/>
      <c r="H1968" s="29"/>
      <c r="I1968" s="46"/>
      <c r="J1968" s="34" t="str">
        <f t="shared" si="121"/>
        <v/>
      </c>
      <c r="K1968" s="28" t="str">
        <f t="shared" si="122"/>
        <v/>
      </c>
      <c r="L1968" s="25" t="str">
        <f t="shared" si="123"/>
        <v/>
      </c>
    </row>
    <row r="1969" spans="2:12" ht="22.5" customHeight="1" x14ac:dyDescent="0.45">
      <c r="B1969" s="30">
        <f t="shared" si="120"/>
        <v>1961</v>
      </c>
      <c r="C1969" s="40"/>
      <c r="D1969" s="41"/>
      <c r="E1969" s="31" t="str">
        <f>IFERROR(IF(OR(確認書!$C$23="",D1969=""),"",確認書!$C$23),"")</f>
        <v/>
      </c>
      <c r="F1969" s="33" t="str">
        <f>IFERROR(VLOOKUP(E1969,リスト!$A$2:$E$49,2,FALSE),"")</f>
        <v/>
      </c>
      <c r="G1969" s="40"/>
      <c r="H1969" s="29"/>
      <c r="I1969" s="46"/>
      <c r="J1969" s="34" t="str">
        <f t="shared" si="121"/>
        <v/>
      </c>
      <c r="K1969" s="28" t="str">
        <f t="shared" si="122"/>
        <v/>
      </c>
      <c r="L1969" s="25" t="str">
        <f t="shared" si="123"/>
        <v/>
      </c>
    </row>
    <row r="1970" spans="2:12" ht="22.5" customHeight="1" x14ac:dyDescent="0.45">
      <c r="B1970" s="30">
        <f t="shared" si="120"/>
        <v>1962</v>
      </c>
      <c r="C1970" s="40"/>
      <c r="D1970" s="41"/>
      <c r="E1970" s="31" t="str">
        <f>IFERROR(IF(OR(確認書!$C$23="",D1970=""),"",確認書!$C$23),"")</f>
        <v/>
      </c>
      <c r="F1970" s="33" t="str">
        <f>IFERROR(VLOOKUP(E1970,リスト!$A$2:$E$49,2,FALSE),"")</f>
        <v/>
      </c>
      <c r="G1970" s="40"/>
      <c r="H1970" s="29"/>
      <c r="I1970" s="46"/>
      <c r="J1970" s="34" t="str">
        <f t="shared" si="121"/>
        <v/>
      </c>
      <c r="K1970" s="28" t="str">
        <f t="shared" si="122"/>
        <v/>
      </c>
      <c r="L1970" s="25" t="str">
        <f t="shared" si="123"/>
        <v/>
      </c>
    </row>
    <row r="1971" spans="2:12" ht="22.5" customHeight="1" x14ac:dyDescent="0.45">
      <c r="B1971" s="30">
        <f t="shared" si="120"/>
        <v>1963</v>
      </c>
      <c r="C1971" s="40"/>
      <c r="D1971" s="41"/>
      <c r="E1971" s="31" t="str">
        <f>IFERROR(IF(OR(確認書!$C$23="",D1971=""),"",確認書!$C$23),"")</f>
        <v/>
      </c>
      <c r="F1971" s="33" t="str">
        <f>IFERROR(VLOOKUP(E1971,リスト!$A$2:$E$49,2,FALSE),"")</f>
        <v/>
      </c>
      <c r="G1971" s="40"/>
      <c r="H1971" s="29"/>
      <c r="I1971" s="46"/>
      <c r="J1971" s="34" t="str">
        <f t="shared" si="121"/>
        <v/>
      </c>
      <c r="K1971" s="28" t="str">
        <f t="shared" si="122"/>
        <v/>
      </c>
      <c r="L1971" s="25" t="str">
        <f t="shared" si="123"/>
        <v/>
      </c>
    </row>
    <row r="1972" spans="2:12" ht="22.5" customHeight="1" x14ac:dyDescent="0.45">
      <c r="B1972" s="30">
        <f t="shared" si="120"/>
        <v>1964</v>
      </c>
      <c r="C1972" s="40"/>
      <c r="D1972" s="41"/>
      <c r="E1972" s="31" t="str">
        <f>IFERROR(IF(OR(確認書!$C$23="",D1972=""),"",確認書!$C$23),"")</f>
        <v/>
      </c>
      <c r="F1972" s="33" t="str">
        <f>IFERROR(VLOOKUP(E1972,リスト!$A$2:$E$49,2,FALSE),"")</f>
        <v/>
      </c>
      <c r="G1972" s="40"/>
      <c r="H1972" s="29"/>
      <c r="I1972" s="46"/>
      <c r="J1972" s="34" t="str">
        <f t="shared" si="121"/>
        <v/>
      </c>
      <c r="K1972" s="28" t="str">
        <f t="shared" si="122"/>
        <v/>
      </c>
      <c r="L1972" s="25" t="str">
        <f t="shared" si="123"/>
        <v/>
      </c>
    </row>
    <row r="1973" spans="2:12" ht="22.5" customHeight="1" x14ac:dyDescent="0.45">
      <c r="B1973" s="30">
        <f t="shared" si="120"/>
        <v>1965</v>
      </c>
      <c r="C1973" s="40"/>
      <c r="D1973" s="41"/>
      <c r="E1973" s="31" t="str">
        <f>IFERROR(IF(OR(確認書!$C$23="",D1973=""),"",確認書!$C$23),"")</f>
        <v/>
      </c>
      <c r="F1973" s="33" t="str">
        <f>IFERROR(VLOOKUP(E1973,リスト!$A$2:$E$49,2,FALSE),"")</f>
        <v/>
      </c>
      <c r="G1973" s="40"/>
      <c r="H1973" s="29"/>
      <c r="I1973" s="46"/>
      <c r="J1973" s="34" t="str">
        <f t="shared" si="121"/>
        <v/>
      </c>
      <c r="K1973" s="28" t="str">
        <f t="shared" si="122"/>
        <v/>
      </c>
      <c r="L1973" s="25" t="str">
        <f t="shared" si="123"/>
        <v/>
      </c>
    </row>
    <row r="1974" spans="2:12" ht="22.5" customHeight="1" x14ac:dyDescent="0.45">
      <c r="B1974" s="30">
        <f t="shared" si="120"/>
        <v>1966</v>
      </c>
      <c r="C1974" s="40"/>
      <c r="D1974" s="41"/>
      <c r="E1974" s="31" t="str">
        <f>IFERROR(IF(OR(確認書!$C$23="",D1974=""),"",確認書!$C$23),"")</f>
        <v/>
      </c>
      <c r="F1974" s="33" t="str">
        <f>IFERROR(VLOOKUP(E1974,リスト!$A$2:$E$49,2,FALSE),"")</f>
        <v/>
      </c>
      <c r="G1974" s="40"/>
      <c r="H1974" s="29"/>
      <c r="I1974" s="46"/>
      <c r="J1974" s="34" t="str">
        <f t="shared" si="121"/>
        <v/>
      </c>
      <c r="K1974" s="28" t="str">
        <f t="shared" si="122"/>
        <v/>
      </c>
      <c r="L1974" s="25" t="str">
        <f t="shared" si="123"/>
        <v/>
      </c>
    </row>
    <row r="1975" spans="2:12" ht="22.5" customHeight="1" x14ac:dyDescent="0.45">
      <c r="B1975" s="30">
        <f t="shared" si="120"/>
        <v>1967</v>
      </c>
      <c r="C1975" s="40"/>
      <c r="D1975" s="41"/>
      <c r="E1975" s="31" t="str">
        <f>IFERROR(IF(OR(確認書!$C$23="",D1975=""),"",確認書!$C$23),"")</f>
        <v/>
      </c>
      <c r="F1975" s="33" t="str">
        <f>IFERROR(VLOOKUP(E1975,リスト!$A$2:$E$49,2,FALSE),"")</f>
        <v/>
      </c>
      <c r="G1975" s="40"/>
      <c r="H1975" s="29"/>
      <c r="I1975" s="46"/>
      <c r="J1975" s="34" t="str">
        <f t="shared" si="121"/>
        <v/>
      </c>
      <c r="K1975" s="28" t="str">
        <f t="shared" si="122"/>
        <v/>
      </c>
      <c r="L1975" s="25" t="str">
        <f t="shared" si="123"/>
        <v/>
      </c>
    </row>
    <row r="1976" spans="2:12" ht="22.5" customHeight="1" x14ac:dyDescent="0.45">
      <c r="B1976" s="30">
        <f t="shared" si="120"/>
        <v>1968</v>
      </c>
      <c r="C1976" s="40"/>
      <c r="D1976" s="41"/>
      <c r="E1976" s="31" t="str">
        <f>IFERROR(IF(OR(確認書!$C$23="",D1976=""),"",確認書!$C$23),"")</f>
        <v/>
      </c>
      <c r="F1976" s="33" t="str">
        <f>IFERROR(VLOOKUP(E1976,リスト!$A$2:$E$49,2,FALSE),"")</f>
        <v/>
      </c>
      <c r="G1976" s="40"/>
      <c r="H1976" s="29"/>
      <c r="I1976" s="46"/>
      <c r="J1976" s="34" t="str">
        <f t="shared" si="121"/>
        <v/>
      </c>
      <c r="K1976" s="28" t="str">
        <f t="shared" si="122"/>
        <v/>
      </c>
      <c r="L1976" s="25" t="str">
        <f t="shared" si="123"/>
        <v/>
      </c>
    </row>
    <row r="1977" spans="2:12" ht="22.5" customHeight="1" x14ac:dyDescent="0.45">
      <c r="B1977" s="30">
        <f t="shared" si="120"/>
        <v>1969</v>
      </c>
      <c r="C1977" s="40"/>
      <c r="D1977" s="41"/>
      <c r="E1977" s="31" t="str">
        <f>IFERROR(IF(OR(確認書!$C$23="",D1977=""),"",確認書!$C$23),"")</f>
        <v/>
      </c>
      <c r="F1977" s="33" t="str">
        <f>IFERROR(VLOOKUP(E1977,リスト!$A$2:$E$49,2,FALSE),"")</f>
        <v/>
      </c>
      <c r="G1977" s="40"/>
      <c r="H1977" s="29"/>
      <c r="I1977" s="46"/>
      <c r="J1977" s="34" t="str">
        <f t="shared" si="121"/>
        <v/>
      </c>
      <c r="K1977" s="28" t="str">
        <f t="shared" si="122"/>
        <v/>
      </c>
      <c r="L1977" s="25" t="str">
        <f t="shared" si="123"/>
        <v/>
      </c>
    </row>
    <row r="1978" spans="2:12" ht="22.5" customHeight="1" x14ac:dyDescent="0.45">
      <c r="B1978" s="30">
        <f t="shared" si="120"/>
        <v>1970</v>
      </c>
      <c r="C1978" s="40"/>
      <c r="D1978" s="41"/>
      <c r="E1978" s="31" t="str">
        <f>IFERROR(IF(OR(確認書!$C$23="",D1978=""),"",確認書!$C$23),"")</f>
        <v/>
      </c>
      <c r="F1978" s="33" t="str">
        <f>IFERROR(VLOOKUP(E1978,リスト!$A$2:$E$49,2,FALSE),"")</f>
        <v/>
      </c>
      <c r="G1978" s="40"/>
      <c r="H1978" s="29"/>
      <c r="I1978" s="46"/>
      <c r="J1978" s="34" t="str">
        <f t="shared" si="121"/>
        <v/>
      </c>
      <c r="K1978" s="28" t="str">
        <f t="shared" si="122"/>
        <v/>
      </c>
      <c r="L1978" s="25" t="str">
        <f t="shared" si="123"/>
        <v/>
      </c>
    </row>
    <row r="1979" spans="2:12" ht="22.5" customHeight="1" x14ac:dyDescent="0.45">
      <c r="B1979" s="30">
        <f t="shared" si="120"/>
        <v>1971</v>
      </c>
      <c r="C1979" s="40"/>
      <c r="D1979" s="41"/>
      <c r="E1979" s="31" t="str">
        <f>IFERROR(IF(OR(確認書!$C$23="",D1979=""),"",確認書!$C$23),"")</f>
        <v/>
      </c>
      <c r="F1979" s="33" t="str">
        <f>IFERROR(VLOOKUP(E1979,リスト!$A$2:$E$49,2,FALSE),"")</f>
        <v/>
      </c>
      <c r="G1979" s="40"/>
      <c r="H1979" s="29"/>
      <c r="I1979" s="46"/>
      <c r="J1979" s="34" t="str">
        <f t="shared" si="121"/>
        <v/>
      </c>
      <c r="K1979" s="28" t="str">
        <f t="shared" si="122"/>
        <v/>
      </c>
      <c r="L1979" s="25" t="str">
        <f t="shared" si="123"/>
        <v/>
      </c>
    </row>
    <row r="1980" spans="2:12" ht="22.5" customHeight="1" x14ac:dyDescent="0.45">
      <c r="B1980" s="30">
        <f t="shared" si="120"/>
        <v>1972</v>
      </c>
      <c r="C1980" s="40"/>
      <c r="D1980" s="41"/>
      <c r="E1980" s="31" t="str">
        <f>IFERROR(IF(OR(確認書!$C$23="",D1980=""),"",確認書!$C$23),"")</f>
        <v/>
      </c>
      <c r="F1980" s="33" t="str">
        <f>IFERROR(VLOOKUP(E1980,リスト!$A$2:$E$49,2,FALSE),"")</f>
        <v/>
      </c>
      <c r="G1980" s="40"/>
      <c r="H1980" s="29"/>
      <c r="I1980" s="46"/>
      <c r="J1980" s="34" t="str">
        <f t="shared" si="121"/>
        <v/>
      </c>
      <c r="K1980" s="28" t="str">
        <f t="shared" si="122"/>
        <v/>
      </c>
      <c r="L1980" s="25" t="str">
        <f t="shared" si="123"/>
        <v/>
      </c>
    </row>
    <row r="1981" spans="2:12" ht="22.5" customHeight="1" x14ac:dyDescent="0.45">
      <c r="B1981" s="30">
        <f t="shared" si="120"/>
        <v>1973</v>
      </c>
      <c r="C1981" s="40"/>
      <c r="D1981" s="41"/>
      <c r="E1981" s="31" t="str">
        <f>IFERROR(IF(OR(確認書!$C$23="",D1981=""),"",確認書!$C$23),"")</f>
        <v/>
      </c>
      <c r="F1981" s="33" t="str">
        <f>IFERROR(VLOOKUP(E1981,リスト!$A$2:$E$49,2,FALSE),"")</f>
        <v/>
      </c>
      <c r="G1981" s="40"/>
      <c r="H1981" s="29"/>
      <c r="I1981" s="46"/>
      <c r="J1981" s="34" t="str">
        <f t="shared" si="121"/>
        <v/>
      </c>
      <c r="K1981" s="28" t="str">
        <f t="shared" si="122"/>
        <v/>
      </c>
      <c r="L1981" s="25" t="str">
        <f t="shared" si="123"/>
        <v/>
      </c>
    </row>
    <row r="1982" spans="2:12" ht="22.5" customHeight="1" x14ac:dyDescent="0.45">
      <c r="B1982" s="30">
        <f t="shared" si="120"/>
        <v>1974</v>
      </c>
      <c r="C1982" s="40"/>
      <c r="D1982" s="41"/>
      <c r="E1982" s="31" t="str">
        <f>IFERROR(IF(OR(確認書!$C$23="",D1982=""),"",確認書!$C$23),"")</f>
        <v/>
      </c>
      <c r="F1982" s="33" t="str">
        <f>IFERROR(VLOOKUP(E1982,リスト!$A$2:$E$49,2,FALSE),"")</f>
        <v/>
      </c>
      <c r="G1982" s="40"/>
      <c r="H1982" s="29"/>
      <c r="I1982" s="46"/>
      <c r="J1982" s="34" t="str">
        <f t="shared" si="121"/>
        <v/>
      </c>
      <c r="K1982" s="28" t="str">
        <f t="shared" si="122"/>
        <v/>
      </c>
      <c r="L1982" s="25" t="str">
        <f t="shared" si="123"/>
        <v/>
      </c>
    </row>
    <row r="1983" spans="2:12" ht="22.5" customHeight="1" x14ac:dyDescent="0.45">
      <c r="B1983" s="30">
        <f t="shared" si="120"/>
        <v>1975</v>
      </c>
      <c r="C1983" s="40"/>
      <c r="D1983" s="41"/>
      <c r="E1983" s="31" t="str">
        <f>IFERROR(IF(OR(確認書!$C$23="",D1983=""),"",確認書!$C$23),"")</f>
        <v/>
      </c>
      <c r="F1983" s="33" t="str">
        <f>IFERROR(VLOOKUP(E1983,リスト!$A$2:$E$49,2,FALSE),"")</f>
        <v/>
      </c>
      <c r="G1983" s="40"/>
      <c r="H1983" s="29"/>
      <c r="I1983" s="46"/>
      <c r="J1983" s="34" t="str">
        <f t="shared" si="121"/>
        <v/>
      </c>
      <c r="K1983" s="28" t="str">
        <f t="shared" si="122"/>
        <v/>
      </c>
      <c r="L1983" s="25" t="str">
        <f t="shared" si="123"/>
        <v/>
      </c>
    </row>
    <row r="1984" spans="2:12" ht="22.5" customHeight="1" x14ac:dyDescent="0.45">
      <c r="B1984" s="30">
        <f t="shared" si="120"/>
        <v>1976</v>
      </c>
      <c r="C1984" s="40"/>
      <c r="D1984" s="41"/>
      <c r="E1984" s="31" t="str">
        <f>IFERROR(IF(OR(確認書!$C$23="",D1984=""),"",確認書!$C$23),"")</f>
        <v/>
      </c>
      <c r="F1984" s="33" t="str">
        <f>IFERROR(VLOOKUP(E1984,リスト!$A$2:$E$49,2,FALSE),"")</f>
        <v/>
      </c>
      <c r="G1984" s="40"/>
      <c r="H1984" s="29"/>
      <c r="I1984" s="46"/>
      <c r="J1984" s="34" t="str">
        <f t="shared" si="121"/>
        <v/>
      </c>
      <c r="K1984" s="28" t="str">
        <f t="shared" si="122"/>
        <v/>
      </c>
      <c r="L1984" s="25" t="str">
        <f t="shared" si="123"/>
        <v/>
      </c>
    </row>
    <row r="1985" spans="2:12" ht="22.5" customHeight="1" x14ac:dyDescent="0.45">
      <c r="B1985" s="30">
        <f t="shared" si="120"/>
        <v>1977</v>
      </c>
      <c r="C1985" s="40"/>
      <c r="D1985" s="41"/>
      <c r="E1985" s="31" t="str">
        <f>IFERROR(IF(OR(確認書!$C$23="",D1985=""),"",確認書!$C$23),"")</f>
        <v/>
      </c>
      <c r="F1985" s="33" t="str">
        <f>IFERROR(VLOOKUP(E1985,リスト!$A$2:$E$49,2,FALSE),"")</f>
        <v/>
      </c>
      <c r="G1985" s="40"/>
      <c r="H1985" s="29"/>
      <c r="I1985" s="46"/>
      <c r="J1985" s="34" t="str">
        <f t="shared" si="121"/>
        <v/>
      </c>
      <c r="K1985" s="28" t="str">
        <f t="shared" si="122"/>
        <v/>
      </c>
      <c r="L1985" s="25" t="str">
        <f t="shared" si="123"/>
        <v/>
      </c>
    </row>
    <row r="1986" spans="2:12" ht="22.5" customHeight="1" x14ac:dyDescent="0.45">
      <c r="B1986" s="30">
        <f t="shared" si="120"/>
        <v>1978</v>
      </c>
      <c r="C1986" s="40"/>
      <c r="D1986" s="41"/>
      <c r="E1986" s="31" t="str">
        <f>IFERROR(IF(OR(確認書!$C$23="",D1986=""),"",確認書!$C$23),"")</f>
        <v/>
      </c>
      <c r="F1986" s="33" t="str">
        <f>IFERROR(VLOOKUP(E1986,リスト!$A$2:$E$49,2,FALSE),"")</f>
        <v/>
      </c>
      <c r="G1986" s="40"/>
      <c r="H1986" s="29"/>
      <c r="I1986" s="46"/>
      <c r="J1986" s="34" t="str">
        <f t="shared" si="121"/>
        <v/>
      </c>
      <c r="K1986" s="28" t="str">
        <f t="shared" si="122"/>
        <v/>
      </c>
      <c r="L1986" s="25" t="str">
        <f t="shared" si="123"/>
        <v/>
      </c>
    </row>
    <row r="1987" spans="2:12" ht="22.5" customHeight="1" x14ac:dyDescent="0.45">
      <c r="B1987" s="30">
        <f t="shared" si="120"/>
        <v>1979</v>
      </c>
      <c r="C1987" s="40"/>
      <c r="D1987" s="41"/>
      <c r="E1987" s="31" t="str">
        <f>IFERROR(IF(OR(確認書!$C$23="",D1987=""),"",確認書!$C$23),"")</f>
        <v/>
      </c>
      <c r="F1987" s="33" t="str">
        <f>IFERROR(VLOOKUP(E1987,リスト!$A$2:$E$49,2,FALSE),"")</f>
        <v/>
      </c>
      <c r="G1987" s="40"/>
      <c r="H1987" s="29"/>
      <c r="I1987" s="46"/>
      <c r="J1987" s="34" t="str">
        <f t="shared" si="121"/>
        <v/>
      </c>
      <c r="K1987" s="28" t="str">
        <f t="shared" si="122"/>
        <v/>
      </c>
      <c r="L1987" s="25" t="str">
        <f t="shared" si="123"/>
        <v/>
      </c>
    </row>
    <row r="1988" spans="2:12" ht="22.5" customHeight="1" x14ac:dyDescent="0.45">
      <c r="B1988" s="30">
        <f t="shared" si="120"/>
        <v>1980</v>
      </c>
      <c r="C1988" s="40"/>
      <c r="D1988" s="41"/>
      <c r="E1988" s="31" t="str">
        <f>IFERROR(IF(OR(確認書!$C$23="",D1988=""),"",確認書!$C$23),"")</f>
        <v/>
      </c>
      <c r="F1988" s="33" t="str">
        <f>IFERROR(VLOOKUP(E1988,リスト!$A$2:$E$49,2,FALSE),"")</f>
        <v/>
      </c>
      <c r="G1988" s="40"/>
      <c r="H1988" s="29"/>
      <c r="I1988" s="46"/>
      <c r="J1988" s="34" t="str">
        <f t="shared" si="121"/>
        <v/>
      </c>
      <c r="K1988" s="28" t="str">
        <f t="shared" si="122"/>
        <v/>
      </c>
      <c r="L1988" s="25" t="str">
        <f t="shared" si="123"/>
        <v/>
      </c>
    </row>
    <row r="1989" spans="2:12" ht="22.5" customHeight="1" x14ac:dyDescent="0.45">
      <c r="B1989" s="30">
        <f t="shared" si="120"/>
        <v>1981</v>
      </c>
      <c r="C1989" s="40"/>
      <c r="D1989" s="41"/>
      <c r="E1989" s="31" t="str">
        <f>IFERROR(IF(OR(確認書!$C$23="",D1989=""),"",確認書!$C$23),"")</f>
        <v/>
      </c>
      <c r="F1989" s="33" t="str">
        <f>IFERROR(VLOOKUP(E1989,リスト!$A$2:$E$49,2,FALSE),"")</f>
        <v/>
      </c>
      <c r="G1989" s="40"/>
      <c r="H1989" s="29"/>
      <c r="I1989" s="46"/>
      <c r="J1989" s="34" t="str">
        <f t="shared" si="121"/>
        <v/>
      </c>
      <c r="K1989" s="28" t="str">
        <f t="shared" si="122"/>
        <v/>
      </c>
      <c r="L1989" s="25" t="str">
        <f t="shared" si="123"/>
        <v/>
      </c>
    </row>
    <row r="1990" spans="2:12" ht="22.5" customHeight="1" x14ac:dyDescent="0.45">
      <c r="B1990" s="30">
        <f t="shared" si="120"/>
        <v>1982</v>
      </c>
      <c r="C1990" s="40"/>
      <c r="D1990" s="41"/>
      <c r="E1990" s="31" t="str">
        <f>IFERROR(IF(OR(確認書!$C$23="",D1990=""),"",確認書!$C$23),"")</f>
        <v/>
      </c>
      <c r="F1990" s="33" t="str">
        <f>IFERROR(VLOOKUP(E1990,リスト!$A$2:$E$49,2,FALSE),"")</f>
        <v/>
      </c>
      <c r="G1990" s="40"/>
      <c r="H1990" s="29"/>
      <c r="I1990" s="46"/>
      <c r="J1990" s="34" t="str">
        <f t="shared" si="121"/>
        <v/>
      </c>
      <c r="K1990" s="28" t="str">
        <f t="shared" si="122"/>
        <v/>
      </c>
      <c r="L1990" s="25" t="str">
        <f t="shared" si="123"/>
        <v/>
      </c>
    </row>
    <row r="1991" spans="2:12" ht="22.5" customHeight="1" x14ac:dyDescent="0.45">
      <c r="B1991" s="30">
        <f t="shared" si="120"/>
        <v>1983</v>
      </c>
      <c r="C1991" s="40"/>
      <c r="D1991" s="41"/>
      <c r="E1991" s="31" t="str">
        <f>IFERROR(IF(OR(確認書!$C$23="",D1991=""),"",確認書!$C$23),"")</f>
        <v/>
      </c>
      <c r="F1991" s="33" t="str">
        <f>IFERROR(VLOOKUP(E1991,リスト!$A$2:$E$49,2,FALSE),"")</f>
        <v/>
      </c>
      <c r="G1991" s="40"/>
      <c r="H1991" s="29"/>
      <c r="I1991" s="46"/>
      <c r="J1991" s="34" t="str">
        <f t="shared" si="121"/>
        <v/>
      </c>
      <c r="K1991" s="28" t="str">
        <f t="shared" si="122"/>
        <v/>
      </c>
      <c r="L1991" s="25" t="str">
        <f t="shared" si="123"/>
        <v/>
      </c>
    </row>
    <row r="1992" spans="2:12" ht="22.5" customHeight="1" x14ac:dyDescent="0.45">
      <c r="B1992" s="30">
        <f t="shared" si="120"/>
        <v>1984</v>
      </c>
      <c r="C1992" s="40"/>
      <c r="D1992" s="41"/>
      <c r="E1992" s="31" t="str">
        <f>IFERROR(IF(OR(確認書!$C$23="",D1992=""),"",確認書!$C$23),"")</f>
        <v/>
      </c>
      <c r="F1992" s="33" t="str">
        <f>IFERROR(VLOOKUP(E1992,リスト!$A$2:$E$49,2,FALSE),"")</f>
        <v/>
      </c>
      <c r="G1992" s="40"/>
      <c r="H1992" s="29"/>
      <c r="I1992" s="46"/>
      <c r="J1992" s="34" t="str">
        <f t="shared" si="121"/>
        <v/>
      </c>
      <c r="K1992" s="28" t="str">
        <f t="shared" si="122"/>
        <v/>
      </c>
      <c r="L1992" s="25" t="str">
        <f t="shared" si="123"/>
        <v/>
      </c>
    </row>
    <row r="1993" spans="2:12" ht="22.5" customHeight="1" x14ac:dyDescent="0.45">
      <c r="B1993" s="30">
        <f t="shared" si="120"/>
        <v>1985</v>
      </c>
      <c r="C1993" s="40"/>
      <c r="D1993" s="41"/>
      <c r="E1993" s="31" t="str">
        <f>IFERROR(IF(OR(確認書!$C$23="",D1993=""),"",確認書!$C$23),"")</f>
        <v/>
      </c>
      <c r="F1993" s="33" t="str">
        <f>IFERROR(VLOOKUP(E1993,リスト!$A$2:$E$49,2,FALSE),"")</f>
        <v/>
      </c>
      <c r="G1993" s="40"/>
      <c r="H1993" s="29"/>
      <c r="I1993" s="46"/>
      <c r="J1993" s="34" t="str">
        <f t="shared" si="121"/>
        <v/>
      </c>
      <c r="K1993" s="28" t="str">
        <f t="shared" si="122"/>
        <v/>
      </c>
      <c r="L1993" s="25" t="str">
        <f t="shared" si="123"/>
        <v/>
      </c>
    </row>
    <row r="1994" spans="2:12" ht="22.5" customHeight="1" x14ac:dyDescent="0.45">
      <c r="B1994" s="30">
        <f t="shared" ref="B1994:B2057" si="124">ROW()-8</f>
        <v>1986</v>
      </c>
      <c r="C1994" s="40"/>
      <c r="D1994" s="41"/>
      <c r="E1994" s="31" t="str">
        <f>IFERROR(IF(OR(確認書!$C$23="",D1994=""),"",確認書!$C$23),"")</f>
        <v/>
      </c>
      <c r="F1994" s="33" t="str">
        <f>IFERROR(VLOOKUP(E1994,リスト!$A$2:$E$49,2,FALSE),"")</f>
        <v/>
      </c>
      <c r="G1994" s="40"/>
      <c r="H1994" s="29"/>
      <c r="I1994" s="46"/>
      <c r="J1994" s="34" t="str">
        <f t="shared" ref="J1994:J2057" si="125">IF(COUNTBLANK(G1994:I1994)=3, "",
 IF(G1994="3.時間給", IF(H1994="", "", H1994),
 IF(OR(G1994="1.月給", G1994="2.日給"),
   IF(OR(H1994="", I1994=""), "", ROUND(H1994/I1994,0)),
 "")))</f>
        <v/>
      </c>
      <c r="K1994" s="28" t="str">
        <f t="shared" ref="K1994:K2057" si="126">IF(OR(E1994="", F1994=""), "",
 IF(NOT(ISNUMBER(J1994)), "",
 IF(J1994&lt;F1994, "×（法定外・特例等対象外です）", "〇")))</f>
        <v/>
      </c>
      <c r="L1994" s="25" t="str">
        <f t="shared" ref="L1994:L2057" si="127">IF(COUNTBLANK(D1994:J1994)=7, "",
 IF(D1994="", "←D列に従業員名を姓名（フルネーム）で入力してください。誤変換にお気を付け下さい。",
 IF(G1994="", "←G列に1.月給～3.時間給を入力してください",
 IF(H1994="", "←H列に金額を入力してください",
 IF(NOT(ISNUMBER(H1994)), "←H列の金額は半角数字で入力してください",
 IF(G1994="3.時間給", "",
 IF(I1994="", "←I列に労働時間を入力してください",
 IF(NOT(ISNUMBER(I1994)), "←I列の労働時間は半角数字で入力してください", ""))))))))</f>
        <v/>
      </c>
    </row>
    <row r="1995" spans="2:12" ht="22.5" customHeight="1" x14ac:dyDescent="0.45">
      <c r="B1995" s="30">
        <f t="shared" si="124"/>
        <v>1987</v>
      </c>
      <c r="C1995" s="40"/>
      <c r="D1995" s="41"/>
      <c r="E1995" s="31" t="str">
        <f>IFERROR(IF(OR(確認書!$C$23="",D1995=""),"",確認書!$C$23),"")</f>
        <v/>
      </c>
      <c r="F1995" s="33" t="str">
        <f>IFERROR(VLOOKUP(E1995,リスト!$A$2:$E$49,2,FALSE),"")</f>
        <v/>
      </c>
      <c r="G1995" s="40"/>
      <c r="H1995" s="29"/>
      <c r="I1995" s="46"/>
      <c r="J1995" s="34" t="str">
        <f t="shared" si="125"/>
        <v/>
      </c>
      <c r="K1995" s="28" t="str">
        <f t="shared" si="126"/>
        <v/>
      </c>
      <c r="L1995" s="25" t="str">
        <f t="shared" si="127"/>
        <v/>
      </c>
    </row>
    <row r="1996" spans="2:12" ht="22.5" customHeight="1" x14ac:dyDescent="0.45">
      <c r="B1996" s="30">
        <f t="shared" si="124"/>
        <v>1988</v>
      </c>
      <c r="C1996" s="40"/>
      <c r="D1996" s="41"/>
      <c r="E1996" s="31" t="str">
        <f>IFERROR(IF(OR(確認書!$C$23="",D1996=""),"",確認書!$C$23),"")</f>
        <v/>
      </c>
      <c r="F1996" s="33" t="str">
        <f>IFERROR(VLOOKUP(E1996,リスト!$A$2:$E$49,2,FALSE),"")</f>
        <v/>
      </c>
      <c r="G1996" s="40"/>
      <c r="H1996" s="29"/>
      <c r="I1996" s="46"/>
      <c r="J1996" s="34" t="str">
        <f t="shared" si="125"/>
        <v/>
      </c>
      <c r="K1996" s="28" t="str">
        <f t="shared" si="126"/>
        <v/>
      </c>
      <c r="L1996" s="25" t="str">
        <f t="shared" si="127"/>
        <v/>
      </c>
    </row>
    <row r="1997" spans="2:12" ht="22.5" customHeight="1" x14ac:dyDescent="0.45">
      <c r="B1997" s="30">
        <f t="shared" si="124"/>
        <v>1989</v>
      </c>
      <c r="C1997" s="40"/>
      <c r="D1997" s="41"/>
      <c r="E1997" s="31" t="str">
        <f>IFERROR(IF(OR(確認書!$C$23="",D1997=""),"",確認書!$C$23),"")</f>
        <v/>
      </c>
      <c r="F1997" s="33" t="str">
        <f>IFERROR(VLOOKUP(E1997,リスト!$A$2:$E$49,2,FALSE),"")</f>
        <v/>
      </c>
      <c r="G1997" s="40"/>
      <c r="H1997" s="29"/>
      <c r="I1997" s="46"/>
      <c r="J1997" s="34" t="str">
        <f t="shared" si="125"/>
        <v/>
      </c>
      <c r="K1997" s="28" t="str">
        <f t="shared" si="126"/>
        <v/>
      </c>
      <c r="L1997" s="25" t="str">
        <f t="shared" si="127"/>
        <v/>
      </c>
    </row>
    <row r="1998" spans="2:12" ht="22.5" customHeight="1" x14ac:dyDescent="0.45">
      <c r="B1998" s="30">
        <f t="shared" si="124"/>
        <v>1990</v>
      </c>
      <c r="C1998" s="40"/>
      <c r="D1998" s="41"/>
      <c r="E1998" s="31" t="str">
        <f>IFERROR(IF(OR(確認書!$C$23="",D1998=""),"",確認書!$C$23),"")</f>
        <v/>
      </c>
      <c r="F1998" s="33" t="str">
        <f>IFERROR(VLOOKUP(E1998,リスト!$A$2:$E$49,2,FALSE),"")</f>
        <v/>
      </c>
      <c r="G1998" s="40"/>
      <c r="H1998" s="29"/>
      <c r="I1998" s="46"/>
      <c r="J1998" s="34" t="str">
        <f t="shared" si="125"/>
        <v/>
      </c>
      <c r="K1998" s="28" t="str">
        <f t="shared" si="126"/>
        <v/>
      </c>
      <c r="L1998" s="25" t="str">
        <f t="shared" si="127"/>
        <v/>
      </c>
    </row>
    <row r="1999" spans="2:12" ht="22.5" customHeight="1" x14ac:dyDescent="0.45">
      <c r="B1999" s="30">
        <f t="shared" si="124"/>
        <v>1991</v>
      </c>
      <c r="C1999" s="40"/>
      <c r="D1999" s="41"/>
      <c r="E1999" s="31" t="str">
        <f>IFERROR(IF(OR(確認書!$C$23="",D1999=""),"",確認書!$C$23),"")</f>
        <v/>
      </c>
      <c r="F1999" s="33" t="str">
        <f>IFERROR(VLOOKUP(E1999,リスト!$A$2:$E$49,2,FALSE),"")</f>
        <v/>
      </c>
      <c r="G1999" s="40"/>
      <c r="H1999" s="29"/>
      <c r="I1999" s="46"/>
      <c r="J1999" s="34" t="str">
        <f t="shared" si="125"/>
        <v/>
      </c>
      <c r="K1999" s="28" t="str">
        <f t="shared" si="126"/>
        <v/>
      </c>
      <c r="L1999" s="25" t="str">
        <f t="shared" si="127"/>
        <v/>
      </c>
    </row>
    <row r="2000" spans="2:12" ht="22.5" customHeight="1" x14ac:dyDescent="0.45">
      <c r="B2000" s="30">
        <f t="shared" si="124"/>
        <v>1992</v>
      </c>
      <c r="C2000" s="40"/>
      <c r="D2000" s="41"/>
      <c r="E2000" s="31" t="str">
        <f>IFERROR(IF(OR(確認書!$C$23="",D2000=""),"",確認書!$C$23),"")</f>
        <v/>
      </c>
      <c r="F2000" s="33" t="str">
        <f>IFERROR(VLOOKUP(E2000,リスト!$A$2:$E$49,2,FALSE),"")</f>
        <v/>
      </c>
      <c r="G2000" s="40"/>
      <c r="H2000" s="29"/>
      <c r="I2000" s="46"/>
      <c r="J2000" s="34" t="str">
        <f t="shared" si="125"/>
        <v/>
      </c>
      <c r="K2000" s="28" t="str">
        <f t="shared" si="126"/>
        <v/>
      </c>
      <c r="L2000" s="25" t="str">
        <f t="shared" si="127"/>
        <v/>
      </c>
    </row>
    <row r="2001" spans="2:12" ht="22.5" customHeight="1" x14ac:dyDescent="0.45">
      <c r="B2001" s="30">
        <f t="shared" si="124"/>
        <v>1993</v>
      </c>
      <c r="C2001" s="40"/>
      <c r="D2001" s="41"/>
      <c r="E2001" s="31" t="str">
        <f>IFERROR(IF(OR(確認書!$C$23="",D2001=""),"",確認書!$C$23),"")</f>
        <v/>
      </c>
      <c r="F2001" s="33" t="str">
        <f>IFERROR(VLOOKUP(E2001,リスト!$A$2:$E$49,2,FALSE),"")</f>
        <v/>
      </c>
      <c r="G2001" s="40"/>
      <c r="H2001" s="29"/>
      <c r="I2001" s="46"/>
      <c r="J2001" s="34" t="str">
        <f t="shared" si="125"/>
        <v/>
      </c>
      <c r="K2001" s="28" t="str">
        <f t="shared" si="126"/>
        <v/>
      </c>
      <c r="L2001" s="25" t="str">
        <f t="shared" si="127"/>
        <v/>
      </c>
    </row>
    <row r="2002" spans="2:12" ht="22.5" customHeight="1" x14ac:dyDescent="0.45">
      <c r="B2002" s="30">
        <f t="shared" si="124"/>
        <v>1994</v>
      </c>
      <c r="C2002" s="40"/>
      <c r="D2002" s="41"/>
      <c r="E2002" s="31" t="str">
        <f>IFERROR(IF(OR(確認書!$C$23="",D2002=""),"",確認書!$C$23),"")</f>
        <v/>
      </c>
      <c r="F2002" s="33" t="str">
        <f>IFERROR(VLOOKUP(E2002,リスト!$A$2:$E$49,2,FALSE),"")</f>
        <v/>
      </c>
      <c r="G2002" s="40"/>
      <c r="H2002" s="29"/>
      <c r="I2002" s="46"/>
      <c r="J2002" s="34" t="str">
        <f t="shared" si="125"/>
        <v/>
      </c>
      <c r="K2002" s="28" t="str">
        <f t="shared" si="126"/>
        <v/>
      </c>
      <c r="L2002" s="25" t="str">
        <f t="shared" si="127"/>
        <v/>
      </c>
    </row>
    <row r="2003" spans="2:12" ht="22.5" customHeight="1" x14ac:dyDescent="0.45">
      <c r="B2003" s="30">
        <f t="shared" si="124"/>
        <v>1995</v>
      </c>
      <c r="C2003" s="40"/>
      <c r="D2003" s="41"/>
      <c r="E2003" s="31" t="str">
        <f>IFERROR(IF(OR(確認書!$C$23="",D2003=""),"",確認書!$C$23),"")</f>
        <v/>
      </c>
      <c r="F2003" s="33" t="str">
        <f>IFERROR(VLOOKUP(E2003,リスト!$A$2:$E$49,2,FALSE),"")</f>
        <v/>
      </c>
      <c r="G2003" s="40"/>
      <c r="H2003" s="29"/>
      <c r="I2003" s="46"/>
      <c r="J2003" s="34" t="str">
        <f t="shared" si="125"/>
        <v/>
      </c>
      <c r="K2003" s="28" t="str">
        <f t="shared" si="126"/>
        <v/>
      </c>
      <c r="L2003" s="25" t="str">
        <f t="shared" si="127"/>
        <v/>
      </c>
    </row>
    <row r="2004" spans="2:12" ht="22.5" customHeight="1" x14ac:dyDescent="0.45">
      <c r="B2004" s="30">
        <f t="shared" si="124"/>
        <v>1996</v>
      </c>
      <c r="C2004" s="40"/>
      <c r="D2004" s="41"/>
      <c r="E2004" s="31" t="str">
        <f>IFERROR(IF(OR(確認書!$C$23="",D2004=""),"",確認書!$C$23),"")</f>
        <v/>
      </c>
      <c r="F2004" s="33" t="str">
        <f>IFERROR(VLOOKUP(E2004,リスト!$A$2:$E$49,2,FALSE),"")</f>
        <v/>
      </c>
      <c r="G2004" s="40"/>
      <c r="H2004" s="29"/>
      <c r="I2004" s="46"/>
      <c r="J2004" s="34" t="str">
        <f t="shared" si="125"/>
        <v/>
      </c>
      <c r="K2004" s="28" t="str">
        <f t="shared" si="126"/>
        <v/>
      </c>
      <c r="L2004" s="25" t="str">
        <f t="shared" si="127"/>
        <v/>
      </c>
    </row>
    <row r="2005" spans="2:12" ht="22.5" customHeight="1" x14ac:dyDescent="0.45">
      <c r="B2005" s="30">
        <f t="shared" si="124"/>
        <v>1997</v>
      </c>
      <c r="C2005" s="40"/>
      <c r="D2005" s="41"/>
      <c r="E2005" s="31" t="str">
        <f>IFERROR(IF(OR(確認書!$C$23="",D2005=""),"",確認書!$C$23),"")</f>
        <v/>
      </c>
      <c r="F2005" s="33" t="str">
        <f>IFERROR(VLOOKUP(E2005,リスト!$A$2:$E$49,2,FALSE),"")</f>
        <v/>
      </c>
      <c r="G2005" s="40"/>
      <c r="H2005" s="29"/>
      <c r="I2005" s="46"/>
      <c r="J2005" s="34" t="str">
        <f t="shared" si="125"/>
        <v/>
      </c>
      <c r="K2005" s="28" t="str">
        <f t="shared" si="126"/>
        <v/>
      </c>
      <c r="L2005" s="25" t="str">
        <f t="shared" si="127"/>
        <v/>
      </c>
    </row>
    <row r="2006" spans="2:12" ht="22.5" customHeight="1" x14ac:dyDescent="0.45">
      <c r="B2006" s="30">
        <f t="shared" si="124"/>
        <v>1998</v>
      </c>
      <c r="C2006" s="40"/>
      <c r="D2006" s="41"/>
      <c r="E2006" s="31" t="str">
        <f>IFERROR(IF(OR(確認書!$C$23="",D2006=""),"",確認書!$C$23),"")</f>
        <v/>
      </c>
      <c r="F2006" s="33" t="str">
        <f>IFERROR(VLOOKUP(E2006,リスト!$A$2:$E$49,2,FALSE),"")</f>
        <v/>
      </c>
      <c r="G2006" s="40"/>
      <c r="H2006" s="29"/>
      <c r="I2006" s="46"/>
      <c r="J2006" s="34" t="str">
        <f t="shared" si="125"/>
        <v/>
      </c>
      <c r="K2006" s="28" t="str">
        <f t="shared" si="126"/>
        <v/>
      </c>
      <c r="L2006" s="25" t="str">
        <f t="shared" si="127"/>
        <v/>
      </c>
    </row>
    <row r="2007" spans="2:12" ht="22.5" customHeight="1" x14ac:dyDescent="0.45">
      <c r="B2007" s="30">
        <f t="shared" si="124"/>
        <v>1999</v>
      </c>
      <c r="C2007" s="40"/>
      <c r="D2007" s="41"/>
      <c r="E2007" s="31" t="str">
        <f>IFERROR(IF(OR(確認書!$C$23="",D2007=""),"",確認書!$C$23),"")</f>
        <v/>
      </c>
      <c r="F2007" s="33" t="str">
        <f>IFERROR(VLOOKUP(E2007,リスト!$A$2:$E$49,2,FALSE),"")</f>
        <v/>
      </c>
      <c r="G2007" s="40"/>
      <c r="H2007" s="29"/>
      <c r="I2007" s="46"/>
      <c r="J2007" s="34" t="str">
        <f t="shared" si="125"/>
        <v/>
      </c>
      <c r="K2007" s="28" t="str">
        <f t="shared" si="126"/>
        <v/>
      </c>
      <c r="L2007" s="25" t="str">
        <f t="shared" si="127"/>
        <v/>
      </c>
    </row>
    <row r="2008" spans="2:12" ht="22.5" customHeight="1" x14ac:dyDescent="0.45">
      <c r="B2008" s="30">
        <f t="shared" si="124"/>
        <v>2000</v>
      </c>
      <c r="C2008" s="40"/>
      <c r="D2008" s="41"/>
      <c r="E2008" s="31" t="str">
        <f>IFERROR(IF(OR(確認書!$C$23="",D2008=""),"",確認書!$C$23),"")</f>
        <v/>
      </c>
      <c r="F2008" s="33" t="str">
        <f>IFERROR(VLOOKUP(E2008,リスト!$A$2:$E$49,2,FALSE),"")</f>
        <v/>
      </c>
      <c r="G2008" s="40"/>
      <c r="H2008" s="29"/>
      <c r="I2008" s="46"/>
      <c r="J2008" s="34" t="str">
        <f t="shared" si="125"/>
        <v/>
      </c>
      <c r="K2008" s="28" t="str">
        <f t="shared" si="126"/>
        <v/>
      </c>
      <c r="L2008" s="25" t="str">
        <f t="shared" si="127"/>
        <v/>
      </c>
    </row>
    <row r="2009" spans="2:12" ht="22.5" customHeight="1" x14ac:dyDescent="0.45">
      <c r="B2009" s="30">
        <f t="shared" si="124"/>
        <v>2001</v>
      </c>
      <c r="C2009" s="40"/>
      <c r="D2009" s="41"/>
      <c r="E2009" s="31" t="str">
        <f>IFERROR(IF(OR(確認書!$C$23="",D2009=""),"",確認書!$C$23),"")</f>
        <v/>
      </c>
      <c r="F2009" s="33" t="str">
        <f>IFERROR(VLOOKUP(E2009,リスト!$A$2:$E$49,2,FALSE),"")</f>
        <v/>
      </c>
      <c r="G2009" s="40"/>
      <c r="H2009" s="29"/>
      <c r="I2009" s="46"/>
      <c r="J2009" s="34" t="str">
        <f t="shared" si="125"/>
        <v/>
      </c>
      <c r="K2009" s="28" t="str">
        <f t="shared" si="126"/>
        <v/>
      </c>
      <c r="L2009" s="25" t="str">
        <f t="shared" si="127"/>
        <v/>
      </c>
    </row>
    <row r="2010" spans="2:12" ht="22.5" customHeight="1" x14ac:dyDescent="0.45">
      <c r="B2010" s="30">
        <f t="shared" si="124"/>
        <v>2002</v>
      </c>
      <c r="C2010" s="40"/>
      <c r="D2010" s="41"/>
      <c r="E2010" s="31" t="str">
        <f>IFERROR(IF(OR(確認書!$C$23="",D2010=""),"",確認書!$C$23),"")</f>
        <v/>
      </c>
      <c r="F2010" s="33" t="str">
        <f>IFERROR(VLOOKUP(E2010,リスト!$A$2:$E$49,2,FALSE),"")</f>
        <v/>
      </c>
      <c r="G2010" s="40"/>
      <c r="H2010" s="29"/>
      <c r="I2010" s="46"/>
      <c r="J2010" s="34" t="str">
        <f t="shared" si="125"/>
        <v/>
      </c>
      <c r="K2010" s="28" t="str">
        <f t="shared" si="126"/>
        <v/>
      </c>
      <c r="L2010" s="25" t="str">
        <f t="shared" si="127"/>
        <v/>
      </c>
    </row>
    <row r="2011" spans="2:12" ht="22.5" customHeight="1" x14ac:dyDescent="0.45">
      <c r="B2011" s="30">
        <f t="shared" si="124"/>
        <v>2003</v>
      </c>
      <c r="C2011" s="40"/>
      <c r="D2011" s="41"/>
      <c r="E2011" s="31" t="str">
        <f>IFERROR(IF(OR(確認書!$C$23="",D2011=""),"",確認書!$C$23),"")</f>
        <v/>
      </c>
      <c r="F2011" s="33" t="str">
        <f>IFERROR(VLOOKUP(E2011,リスト!$A$2:$E$49,2,FALSE),"")</f>
        <v/>
      </c>
      <c r="G2011" s="40"/>
      <c r="H2011" s="29"/>
      <c r="I2011" s="46"/>
      <c r="J2011" s="34" t="str">
        <f t="shared" si="125"/>
        <v/>
      </c>
      <c r="K2011" s="28" t="str">
        <f t="shared" si="126"/>
        <v/>
      </c>
      <c r="L2011" s="25" t="str">
        <f t="shared" si="127"/>
        <v/>
      </c>
    </row>
    <row r="2012" spans="2:12" ht="22.5" customHeight="1" x14ac:dyDescent="0.45">
      <c r="B2012" s="30">
        <f t="shared" si="124"/>
        <v>2004</v>
      </c>
      <c r="C2012" s="40"/>
      <c r="D2012" s="41"/>
      <c r="E2012" s="31" t="str">
        <f>IFERROR(IF(OR(確認書!$C$23="",D2012=""),"",確認書!$C$23),"")</f>
        <v/>
      </c>
      <c r="F2012" s="33" t="str">
        <f>IFERROR(VLOOKUP(E2012,リスト!$A$2:$E$49,2,FALSE),"")</f>
        <v/>
      </c>
      <c r="G2012" s="40"/>
      <c r="H2012" s="29"/>
      <c r="I2012" s="46"/>
      <c r="J2012" s="34" t="str">
        <f t="shared" si="125"/>
        <v/>
      </c>
      <c r="K2012" s="28" t="str">
        <f t="shared" si="126"/>
        <v/>
      </c>
      <c r="L2012" s="25" t="str">
        <f t="shared" si="127"/>
        <v/>
      </c>
    </row>
    <row r="2013" spans="2:12" ht="22.5" customHeight="1" x14ac:dyDescent="0.45">
      <c r="B2013" s="30">
        <f t="shared" si="124"/>
        <v>2005</v>
      </c>
      <c r="C2013" s="40"/>
      <c r="D2013" s="41"/>
      <c r="E2013" s="31" t="str">
        <f>IFERROR(IF(OR(確認書!$C$23="",D2013=""),"",確認書!$C$23),"")</f>
        <v/>
      </c>
      <c r="F2013" s="33" t="str">
        <f>IFERROR(VLOOKUP(E2013,リスト!$A$2:$E$49,2,FALSE),"")</f>
        <v/>
      </c>
      <c r="G2013" s="40"/>
      <c r="H2013" s="29"/>
      <c r="I2013" s="46"/>
      <c r="J2013" s="34" t="str">
        <f t="shared" si="125"/>
        <v/>
      </c>
      <c r="K2013" s="28" t="str">
        <f t="shared" si="126"/>
        <v/>
      </c>
      <c r="L2013" s="25" t="str">
        <f t="shared" si="127"/>
        <v/>
      </c>
    </row>
    <row r="2014" spans="2:12" ht="22.5" customHeight="1" x14ac:dyDescent="0.45">
      <c r="B2014" s="30">
        <f t="shared" si="124"/>
        <v>2006</v>
      </c>
      <c r="C2014" s="40"/>
      <c r="D2014" s="41"/>
      <c r="E2014" s="31" t="str">
        <f>IFERROR(IF(OR(確認書!$C$23="",D2014=""),"",確認書!$C$23),"")</f>
        <v/>
      </c>
      <c r="F2014" s="33" t="str">
        <f>IFERROR(VLOOKUP(E2014,リスト!$A$2:$E$49,2,FALSE),"")</f>
        <v/>
      </c>
      <c r="G2014" s="40"/>
      <c r="H2014" s="29"/>
      <c r="I2014" s="46"/>
      <c r="J2014" s="34" t="str">
        <f t="shared" si="125"/>
        <v/>
      </c>
      <c r="K2014" s="28" t="str">
        <f t="shared" si="126"/>
        <v/>
      </c>
      <c r="L2014" s="25" t="str">
        <f t="shared" si="127"/>
        <v/>
      </c>
    </row>
    <row r="2015" spans="2:12" ht="22.5" customHeight="1" x14ac:dyDescent="0.45">
      <c r="B2015" s="30">
        <f t="shared" si="124"/>
        <v>2007</v>
      </c>
      <c r="C2015" s="40"/>
      <c r="D2015" s="41"/>
      <c r="E2015" s="31" t="str">
        <f>IFERROR(IF(OR(確認書!$C$23="",D2015=""),"",確認書!$C$23),"")</f>
        <v/>
      </c>
      <c r="F2015" s="33" t="str">
        <f>IFERROR(VLOOKUP(E2015,リスト!$A$2:$E$49,2,FALSE),"")</f>
        <v/>
      </c>
      <c r="G2015" s="40"/>
      <c r="H2015" s="29"/>
      <c r="I2015" s="46"/>
      <c r="J2015" s="34" t="str">
        <f t="shared" si="125"/>
        <v/>
      </c>
      <c r="K2015" s="28" t="str">
        <f t="shared" si="126"/>
        <v/>
      </c>
      <c r="L2015" s="25" t="str">
        <f t="shared" si="127"/>
        <v/>
      </c>
    </row>
    <row r="2016" spans="2:12" ht="22.5" customHeight="1" x14ac:dyDescent="0.45">
      <c r="B2016" s="30">
        <f t="shared" si="124"/>
        <v>2008</v>
      </c>
      <c r="C2016" s="40"/>
      <c r="D2016" s="41"/>
      <c r="E2016" s="31" t="str">
        <f>IFERROR(IF(OR(確認書!$C$23="",D2016=""),"",確認書!$C$23),"")</f>
        <v/>
      </c>
      <c r="F2016" s="33" t="str">
        <f>IFERROR(VLOOKUP(E2016,リスト!$A$2:$E$49,2,FALSE),"")</f>
        <v/>
      </c>
      <c r="G2016" s="40"/>
      <c r="H2016" s="29"/>
      <c r="I2016" s="46"/>
      <c r="J2016" s="34" t="str">
        <f t="shared" si="125"/>
        <v/>
      </c>
      <c r="K2016" s="28" t="str">
        <f t="shared" si="126"/>
        <v/>
      </c>
      <c r="L2016" s="25" t="str">
        <f t="shared" si="127"/>
        <v/>
      </c>
    </row>
    <row r="2017" spans="2:12" ht="22.5" customHeight="1" x14ac:dyDescent="0.45">
      <c r="B2017" s="30">
        <f t="shared" si="124"/>
        <v>2009</v>
      </c>
      <c r="C2017" s="40"/>
      <c r="D2017" s="41"/>
      <c r="E2017" s="31" t="str">
        <f>IFERROR(IF(OR(確認書!$C$23="",D2017=""),"",確認書!$C$23),"")</f>
        <v/>
      </c>
      <c r="F2017" s="33" t="str">
        <f>IFERROR(VLOOKUP(E2017,リスト!$A$2:$E$49,2,FALSE),"")</f>
        <v/>
      </c>
      <c r="G2017" s="40"/>
      <c r="H2017" s="29"/>
      <c r="I2017" s="46"/>
      <c r="J2017" s="34" t="str">
        <f t="shared" si="125"/>
        <v/>
      </c>
      <c r="K2017" s="28" t="str">
        <f t="shared" si="126"/>
        <v/>
      </c>
      <c r="L2017" s="25" t="str">
        <f t="shared" si="127"/>
        <v/>
      </c>
    </row>
    <row r="2018" spans="2:12" ht="22.5" customHeight="1" x14ac:dyDescent="0.45">
      <c r="B2018" s="30">
        <f t="shared" si="124"/>
        <v>2010</v>
      </c>
      <c r="C2018" s="40"/>
      <c r="D2018" s="41"/>
      <c r="E2018" s="31" t="str">
        <f>IFERROR(IF(OR(確認書!$C$23="",D2018=""),"",確認書!$C$23),"")</f>
        <v/>
      </c>
      <c r="F2018" s="33" t="str">
        <f>IFERROR(VLOOKUP(E2018,リスト!$A$2:$E$49,2,FALSE),"")</f>
        <v/>
      </c>
      <c r="G2018" s="40"/>
      <c r="H2018" s="29"/>
      <c r="I2018" s="46"/>
      <c r="J2018" s="34" t="str">
        <f t="shared" si="125"/>
        <v/>
      </c>
      <c r="K2018" s="28" t="str">
        <f t="shared" si="126"/>
        <v/>
      </c>
      <c r="L2018" s="25" t="str">
        <f t="shared" si="127"/>
        <v/>
      </c>
    </row>
    <row r="2019" spans="2:12" ht="22.5" customHeight="1" x14ac:dyDescent="0.45">
      <c r="B2019" s="30">
        <f t="shared" si="124"/>
        <v>2011</v>
      </c>
      <c r="C2019" s="40"/>
      <c r="D2019" s="41"/>
      <c r="E2019" s="31" t="str">
        <f>IFERROR(IF(OR(確認書!$C$23="",D2019=""),"",確認書!$C$23),"")</f>
        <v/>
      </c>
      <c r="F2019" s="33" t="str">
        <f>IFERROR(VLOOKUP(E2019,リスト!$A$2:$E$49,2,FALSE),"")</f>
        <v/>
      </c>
      <c r="G2019" s="40"/>
      <c r="H2019" s="29"/>
      <c r="I2019" s="46"/>
      <c r="J2019" s="34" t="str">
        <f t="shared" si="125"/>
        <v/>
      </c>
      <c r="K2019" s="28" t="str">
        <f t="shared" si="126"/>
        <v/>
      </c>
      <c r="L2019" s="25" t="str">
        <f t="shared" si="127"/>
        <v/>
      </c>
    </row>
    <row r="2020" spans="2:12" ht="22.5" customHeight="1" x14ac:dyDescent="0.45">
      <c r="B2020" s="30">
        <f t="shared" si="124"/>
        <v>2012</v>
      </c>
      <c r="C2020" s="40"/>
      <c r="D2020" s="41"/>
      <c r="E2020" s="31" t="str">
        <f>IFERROR(IF(OR(確認書!$C$23="",D2020=""),"",確認書!$C$23),"")</f>
        <v/>
      </c>
      <c r="F2020" s="33" t="str">
        <f>IFERROR(VLOOKUP(E2020,リスト!$A$2:$E$49,2,FALSE),"")</f>
        <v/>
      </c>
      <c r="G2020" s="40"/>
      <c r="H2020" s="29"/>
      <c r="I2020" s="46"/>
      <c r="J2020" s="34" t="str">
        <f t="shared" si="125"/>
        <v/>
      </c>
      <c r="K2020" s="28" t="str">
        <f t="shared" si="126"/>
        <v/>
      </c>
      <c r="L2020" s="25" t="str">
        <f t="shared" si="127"/>
        <v/>
      </c>
    </row>
    <row r="2021" spans="2:12" ht="22.5" customHeight="1" x14ac:dyDescent="0.45">
      <c r="B2021" s="30">
        <f t="shared" si="124"/>
        <v>2013</v>
      </c>
      <c r="C2021" s="40"/>
      <c r="D2021" s="41"/>
      <c r="E2021" s="31" t="str">
        <f>IFERROR(IF(OR(確認書!$C$23="",D2021=""),"",確認書!$C$23),"")</f>
        <v/>
      </c>
      <c r="F2021" s="33" t="str">
        <f>IFERROR(VLOOKUP(E2021,リスト!$A$2:$E$49,2,FALSE),"")</f>
        <v/>
      </c>
      <c r="G2021" s="40"/>
      <c r="H2021" s="29"/>
      <c r="I2021" s="46"/>
      <c r="J2021" s="34" t="str">
        <f t="shared" si="125"/>
        <v/>
      </c>
      <c r="K2021" s="28" t="str">
        <f t="shared" si="126"/>
        <v/>
      </c>
      <c r="L2021" s="25" t="str">
        <f t="shared" si="127"/>
        <v/>
      </c>
    </row>
    <row r="2022" spans="2:12" ht="22.5" customHeight="1" x14ac:dyDescent="0.45">
      <c r="B2022" s="30">
        <f t="shared" si="124"/>
        <v>2014</v>
      </c>
      <c r="C2022" s="40"/>
      <c r="D2022" s="41"/>
      <c r="E2022" s="31" t="str">
        <f>IFERROR(IF(OR(確認書!$C$23="",D2022=""),"",確認書!$C$23),"")</f>
        <v/>
      </c>
      <c r="F2022" s="33" t="str">
        <f>IFERROR(VLOOKUP(E2022,リスト!$A$2:$E$49,2,FALSE),"")</f>
        <v/>
      </c>
      <c r="G2022" s="40"/>
      <c r="H2022" s="29"/>
      <c r="I2022" s="46"/>
      <c r="J2022" s="34" t="str">
        <f t="shared" si="125"/>
        <v/>
      </c>
      <c r="K2022" s="28" t="str">
        <f t="shared" si="126"/>
        <v/>
      </c>
      <c r="L2022" s="25" t="str">
        <f t="shared" si="127"/>
        <v/>
      </c>
    </row>
    <row r="2023" spans="2:12" ht="22.5" customHeight="1" x14ac:dyDescent="0.45">
      <c r="B2023" s="30">
        <f t="shared" si="124"/>
        <v>2015</v>
      </c>
      <c r="C2023" s="40"/>
      <c r="D2023" s="41"/>
      <c r="E2023" s="31" t="str">
        <f>IFERROR(IF(OR(確認書!$C$23="",D2023=""),"",確認書!$C$23),"")</f>
        <v/>
      </c>
      <c r="F2023" s="33" t="str">
        <f>IFERROR(VLOOKUP(E2023,リスト!$A$2:$E$49,2,FALSE),"")</f>
        <v/>
      </c>
      <c r="G2023" s="40"/>
      <c r="H2023" s="29"/>
      <c r="I2023" s="46"/>
      <c r="J2023" s="34" t="str">
        <f t="shared" si="125"/>
        <v/>
      </c>
      <c r="K2023" s="28" t="str">
        <f t="shared" si="126"/>
        <v/>
      </c>
      <c r="L2023" s="25" t="str">
        <f t="shared" si="127"/>
        <v/>
      </c>
    </row>
    <row r="2024" spans="2:12" ht="22.5" customHeight="1" x14ac:dyDescent="0.45">
      <c r="B2024" s="30">
        <f t="shared" si="124"/>
        <v>2016</v>
      </c>
      <c r="C2024" s="40"/>
      <c r="D2024" s="41"/>
      <c r="E2024" s="31" t="str">
        <f>IFERROR(IF(OR(確認書!$C$23="",D2024=""),"",確認書!$C$23),"")</f>
        <v/>
      </c>
      <c r="F2024" s="33" t="str">
        <f>IFERROR(VLOOKUP(E2024,リスト!$A$2:$E$49,2,FALSE),"")</f>
        <v/>
      </c>
      <c r="G2024" s="40"/>
      <c r="H2024" s="29"/>
      <c r="I2024" s="46"/>
      <c r="J2024" s="34" t="str">
        <f t="shared" si="125"/>
        <v/>
      </c>
      <c r="K2024" s="28" t="str">
        <f t="shared" si="126"/>
        <v/>
      </c>
      <c r="L2024" s="25" t="str">
        <f t="shared" si="127"/>
        <v/>
      </c>
    </row>
    <row r="2025" spans="2:12" ht="22.5" customHeight="1" x14ac:dyDescent="0.45">
      <c r="B2025" s="30">
        <f t="shared" si="124"/>
        <v>2017</v>
      </c>
      <c r="C2025" s="40"/>
      <c r="D2025" s="41"/>
      <c r="E2025" s="31" t="str">
        <f>IFERROR(IF(OR(確認書!$C$23="",D2025=""),"",確認書!$C$23),"")</f>
        <v/>
      </c>
      <c r="F2025" s="33" t="str">
        <f>IFERROR(VLOOKUP(E2025,リスト!$A$2:$E$49,2,FALSE),"")</f>
        <v/>
      </c>
      <c r="G2025" s="40"/>
      <c r="H2025" s="29"/>
      <c r="I2025" s="46"/>
      <c r="J2025" s="34" t="str">
        <f t="shared" si="125"/>
        <v/>
      </c>
      <c r="K2025" s="28" t="str">
        <f t="shared" si="126"/>
        <v/>
      </c>
      <c r="L2025" s="25" t="str">
        <f t="shared" si="127"/>
        <v/>
      </c>
    </row>
    <row r="2026" spans="2:12" ht="22.5" customHeight="1" x14ac:dyDescent="0.45">
      <c r="B2026" s="30">
        <f t="shared" si="124"/>
        <v>2018</v>
      </c>
      <c r="C2026" s="40"/>
      <c r="D2026" s="41"/>
      <c r="E2026" s="31" t="str">
        <f>IFERROR(IF(OR(確認書!$C$23="",D2026=""),"",確認書!$C$23),"")</f>
        <v/>
      </c>
      <c r="F2026" s="33" t="str">
        <f>IFERROR(VLOOKUP(E2026,リスト!$A$2:$E$49,2,FALSE),"")</f>
        <v/>
      </c>
      <c r="G2026" s="40"/>
      <c r="H2026" s="29"/>
      <c r="I2026" s="46"/>
      <c r="J2026" s="34" t="str">
        <f t="shared" si="125"/>
        <v/>
      </c>
      <c r="K2026" s="28" t="str">
        <f t="shared" si="126"/>
        <v/>
      </c>
      <c r="L2026" s="25" t="str">
        <f t="shared" si="127"/>
        <v/>
      </c>
    </row>
    <row r="2027" spans="2:12" ht="22.5" customHeight="1" x14ac:dyDescent="0.45">
      <c r="B2027" s="30">
        <f t="shared" si="124"/>
        <v>2019</v>
      </c>
      <c r="C2027" s="40"/>
      <c r="D2027" s="41"/>
      <c r="E2027" s="31" t="str">
        <f>IFERROR(IF(OR(確認書!$C$23="",D2027=""),"",確認書!$C$23),"")</f>
        <v/>
      </c>
      <c r="F2027" s="33" t="str">
        <f>IFERROR(VLOOKUP(E2027,リスト!$A$2:$E$49,2,FALSE),"")</f>
        <v/>
      </c>
      <c r="G2027" s="40"/>
      <c r="H2027" s="29"/>
      <c r="I2027" s="46"/>
      <c r="J2027" s="34" t="str">
        <f t="shared" si="125"/>
        <v/>
      </c>
      <c r="K2027" s="28" t="str">
        <f t="shared" si="126"/>
        <v/>
      </c>
      <c r="L2027" s="25" t="str">
        <f t="shared" si="127"/>
        <v/>
      </c>
    </row>
    <row r="2028" spans="2:12" ht="22.5" customHeight="1" x14ac:dyDescent="0.45">
      <c r="B2028" s="30">
        <f t="shared" si="124"/>
        <v>2020</v>
      </c>
      <c r="C2028" s="40"/>
      <c r="D2028" s="41"/>
      <c r="E2028" s="31" t="str">
        <f>IFERROR(IF(OR(確認書!$C$23="",D2028=""),"",確認書!$C$23),"")</f>
        <v/>
      </c>
      <c r="F2028" s="33" t="str">
        <f>IFERROR(VLOOKUP(E2028,リスト!$A$2:$E$49,2,FALSE),"")</f>
        <v/>
      </c>
      <c r="G2028" s="40"/>
      <c r="H2028" s="29"/>
      <c r="I2028" s="46"/>
      <c r="J2028" s="34" t="str">
        <f t="shared" si="125"/>
        <v/>
      </c>
      <c r="K2028" s="28" t="str">
        <f t="shared" si="126"/>
        <v/>
      </c>
      <c r="L2028" s="25" t="str">
        <f t="shared" si="127"/>
        <v/>
      </c>
    </row>
    <row r="2029" spans="2:12" ht="22.5" customHeight="1" x14ac:dyDescent="0.45">
      <c r="B2029" s="30">
        <f t="shared" si="124"/>
        <v>2021</v>
      </c>
      <c r="C2029" s="40"/>
      <c r="D2029" s="41"/>
      <c r="E2029" s="31" t="str">
        <f>IFERROR(IF(OR(確認書!$C$23="",D2029=""),"",確認書!$C$23),"")</f>
        <v/>
      </c>
      <c r="F2029" s="33" t="str">
        <f>IFERROR(VLOOKUP(E2029,リスト!$A$2:$E$49,2,FALSE),"")</f>
        <v/>
      </c>
      <c r="G2029" s="40"/>
      <c r="H2029" s="29"/>
      <c r="I2029" s="46"/>
      <c r="J2029" s="34" t="str">
        <f t="shared" si="125"/>
        <v/>
      </c>
      <c r="K2029" s="28" t="str">
        <f t="shared" si="126"/>
        <v/>
      </c>
      <c r="L2029" s="25" t="str">
        <f t="shared" si="127"/>
        <v/>
      </c>
    </row>
    <row r="2030" spans="2:12" ht="22.5" customHeight="1" x14ac:dyDescent="0.45">
      <c r="B2030" s="30">
        <f t="shared" si="124"/>
        <v>2022</v>
      </c>
      <c r="C2030" s="40"/>
      <c r="D2030" s="41"/>
      <c r="E2030" s="31" t="str">
        <f>IFERROR(IF(OR(確認書!$C$23="",D2030=""),"",確認書!$C$23),"")</f>
        <v/>
      </c>
      <c r="F2030" s="33" t="str">
        <f>IFERROR(VLOOKUP(E2030,リスト!$A$2:$E$49,2,FALSE),"")</f>
        <v/>
      </c>
      <c r="G2030" s="40"/>
      <c r="H2030" s="29"/>
      <c r="I2030" s="46"/>
      <c r="J2030" s="34" t="str">
        <f t="shared" si="125"/>
        <v/>
      </c>
      <c r="K2030" s="28" t="str">
        <f t="shared" si="126"/>
        <v/>
      </c>
      <c r="L2030" s="25" t="str">
        <f t="shared" si="127"/>
        <v/>
      </c>
    </row>
    <row r="2031" spans="2:12" ht="22.5" customHeight="1" x14ac:dyDescent="0.45">
      <c r="B2031" s="30">
        <f t="shared" si="124"/>
        <v>2023</v>
      </c>
      <c r="C2031" s="40"/>
      <c r="D2031" s="41"/>
      <c r="E2031" s="31" t="str">
        <f>IFERROR(IF(OR(確認書!$C$23="",D2031=""),"",確認書!$C$23),"")</f>
        <v/>
      </c>
      <c r="F2031" s="33" t="str">
        <f>IFERROR(VLOOKUP(E2031,リスト!$A$2:$E$49,2,FALSE),"")</f>
        <v/>
      </c>
      <c r="G2031" s="40"/>
      <c r="H2031" s="29"/>
      <c r="I2031" s="46"/>
      <c r="J2031" s="34" t="str">
        <f t="shared" si="125"/>
        <v/>
      </c>
      <c r="K2031" s="28" t="str">
        <f t="shared" si="126"/>
        <v/>
      </c>
      <c r="L2031" s="25" t="str">
        <f t="shared" si="127"/>
        <v/>
      </c>
    </row>
    <row r="2032" spans="2:12" ht="22.5" customHeight="1" x14ac:dyDescent="0.45">
      <c r="B2032" s="30">
        <f t="shared" si="124"/>
        <v>2024</v>
      </c>
      <c r="C2032" s="40"/>
      <c r="D2032" s="41"/>
      <c r="E2032" s="31" t="str">
        <f>IFERROR(IF(OR(確認書!$C$23="",D2032=""),"",確認書!$C$23),"")</f>
        <v/>
      </c>
      <c r="F2032" s="33" t="str">
        <f>IFERROR(VLOOKUP(E2032,リスト!$A$2:$E$49,2,FALSE),"")</f>
        <v/>
      </c>
      <c r="G2032" s="40"/>
      <c r="H2032" s="29"/>
      <c r="I2032" s="46"/>
      <c r="J2032" s="34" t="str">
        <f t="shared" si="125"/>
        <v/>
      </c>
      <c r="K2032" s="28" t="str">
        <f t="shared" si="126"/>
        <v/>
      </c>
      <c r="L2032" s="25" t="str">
        <f t="shared" si="127"/>
        <v/>
      </c>
    </row>
    <row r="2033" spans="2:12" ht="22.5" customHeight="1" x14ac:dyDescent="0.45">
      <c r="B2033" s="30">
        <f t="shared" si="124"/>
        <v>2025</v>
      </c>
      <c r="C2033" s="40"/>
      <c r="D2033" s="41"/>
      <c r="E2033" s="31" t="str">
        <f>IFERROR(IF(OR(確認書!$C$23="",D2033=""),"",確認書!$C$23),"")</f>
        <v/>
      </c>
      <c r="F2033" s="33" t="str">
        <f>IFERROR(VLOOKUP(E2033,リスト!$A$2:$E$49,2,FALSE),"")</f>
        <v/>
      </c>
      <c r="G2033" s="40"/>
      <c r="H2033" s="29"/>
      <c r="I2033" s="46"/>
      <c r="J2033" s="34" t="str">
        <f t="shared" si="125"/>
        <v/>
      </c>
      <c r="K2033" s="28" t="str">
        <f t="shared" si="126"/>
        <v/>
      </c>
      <c r="L2033" s="25" t="str">
        <f t="shared" si="127"/>
        <v/>
      </c>
    </row>
    <row r="2034" spans="2:12" ht="22.5" customHeight="1" x14ac:dyDescent="0.45">
      <c r="B2034" s="30">
        <f t="shared" si="124"/>
        <v>2026</v>
      </c>
      <c r="C2034" s="40"/>
      <c r="D2034" s="41"/>
      <c r="E2034" s="31" t="str">
        <f>IFERROR(IF(OR(確認書!$C$23="",D2034=""),"",確認書!$C$23),"")</f>
        <v/>
      </c>
      <c r="F2034" s="33" t="str">
        <f>IFERROR(VLOOKUP(E2034,リスト!$A$2:$E$49,2,FALSE),"")</f>
        <v/>
      </c>
      <c r="G2034" s="40"/>
      <c r="H2034" s="29"/>
      <c r="I2034" s="46"/>
      <c r="J2034" s="34" t="str">
        <f t="shared" si="125"/>
        <v/>
      </c>
      <c r="K2034" s="28" t="str">
        <f t="shared" si="126"/>
        <v/>
      </c>
      <c r="L2034" s="25" t="str">
        <f t="shared" si="127"/>
        <v/>
      </c>
    </row>
    <row r="2035" spans="2:12" ht="22.5" customHeight="1" x14ac:dyDescent="0.45">
      <c r="B2035" s="30">
        <f t="shared" si="124"/>
        <v>2027</v>
      </c>
      <c r="C2035" s="40"/>
      <c r="D2035" s="41"/>
      <c r="E2035" s="31" t="str">
        <f>IFERROR(IF(OR(確認書!$C$23="",D2035=""),"",確認書!$C$23),"")</f>
        <v/>
      </c>
      <c r="F2035" s="33" t="str">
        <f>IFERROR(VLOOKUP(E2035,リスト!$A$2:$E$49,2,FALSE),"")</f>
        <v/>
      </c>
      <c r="G2035" s="40"/>
      <c r="H2035" s="29"/>
      <c r="I2035" s="46"/>
      <c r="J2035" s="34" t="str">
        <f t="shared" si="125"/>
        <v/>
      </c>
      <c r="K2035" s="28" t="str">
        <f t="shared" si="126"/>
        <v/>
      </c>
      <c r="L2035" s="25" t="str">
        <f t="shared" si="127"/>
        <v/>
      </c>
    </row>
    <row r="2036" spans="2:12" ht="22.5" customHeight="1" x14ac:dyDescent="0.45">
      <c r="B2036" s="30">
        <f t="shared" si="124"/>
        <v>2028</v>
      </c>
      <c r="C2036" s="40"/>
      <c r="D2036" s="41"/>
      <c r="E2036" s="31" t="str">
        <f>IFERROR(IF(OR(確認書!$C$23="",D2036=""),"",確認書!$C$23),"")</f>
        <v/>
      </c>
      <c r="F2036" s="33" t="str">
        <f>IFERROR(VLOOKUP(E2036,リスト!$A$2:$E$49,2,FALSE),"")</f>
        <v/>
      </c>
      <c r="G2036" s="40"/>
      <c r="H2036" s="29"/>
      <c r="I2036" s="46"/>
      <c r="J2036" s="34" t="str">
        <f t="shared" si="125"/>
        <v/>
      </c>
      <c r="K2036" s="28" t="str">
        <f t="shared" si="126"/>
        <v/>
      </c>
      <c r="L2036" s="25" t="str">
        <f t="shared" si="127"/>
        <v/>
      </c>
    </row>
    <row r="2037" spans="2:12" ht="22.5" customHeight="1" x14ac:dyDescent="0.45">
      <c r="B2037" s="30">
        <f t="shared" si="124"/>
        <v>2029</v>
      </c>
      <c r="C2037" s="40"/>
      <c r="D2037" s="41"/>
      <c r="E2037" s="31" t="str">
        <f>IFERROR(IF(OR(確認書!$C$23="",D2037=""),"",確認書!$C$23),"")</f>
        <v/>
      </c>
      <c r="F2037" s="33" t="str">
        <f>IFERROR(VLOOKUP(E2037,リスト!$A$2:$E$49,2,FALSE),"")</f>
        <v/>
      </c>
      <c r="G2037" s="40"/>
      <c r="H2037" s="29"/>
      <c r="I2037" s="46"/>
      <c r="J2037" s="34" t="str">
        <f t="shared" si="125"/>
        <v/>
      </c>
      <c r="K2037" s="28" t="str">
        <f t="shared" si="126"/>
        <v/>
      </c>
      <c r="L2037" s="25" t="str">
        <f t="shared" si="127"/>
        <v/>
      </c>
    </row>
    <row r="2038" spans="2:12" ht="22.5" customHeight="1" x14ac:dyDescent="0.45">
      <c r="B2038" s="30">
        <f t="shared" si="124"/>
        <v>2030</v>
      </c>
      <c r="C2038" s="40"/>
      <c r="D2038" s="41"/>
      <c r="E2038" s="31" t="str">
        <f>IFERROR(IF(OR(確認書!$C$23="",D2038=""),"",確認書!$C$23),"")</f>
        <v/>
      </c>
      <c r="F2038" s="33" t="str">
        <f>IFERROR(VLOOKUP(E2038,リスト!$A$2:$E$49,2,FALSE),"")</f>
        <v/>
      </c>
      <c r="G2038" s="40"/>
      <c r="H2038" s="29"/>
      <c r="I2038" s="46"/>
      <c r="J2038" s="34" t="str">
        <f t="shared" si="125"/>
        <v/>
      </c>
      <c r="K2038" s="28" t="str">
        <f t="shared" si="126"/>
        <v/>
      </c>
      <c r="L2038" s="25" t="str">
        <f t="shared" si="127"/>
        <v/>
      </c>
    </row>
    <row r="2039" spans="2:12" ht="22.5" customHeight="1" x14ac:dyDescent="0.45">
      <c r="B2039" s="30">
        <f t="shared" si="124"/>
        <v>2031</v>
      </c>
      <c r="C2039" s="40"/>
      <c r="D2039" s="41"/>
      <c r="E2039" s="31" t="str">
        <f>IFERROR(IF(OR(確認書!$C$23="",D2039=""),"",確認書!$C$23),"")</f>
        <v/>
      </c>
      <c r="F2039" s="33" t="str">
        <f>IFERROR(VLOOKUP(E2039,リスト!$A$2:$E$49,2,FALSE),"")</f>
        <v/>
      </c>
      <c r="G2039" s="40"/>
      <c r="H2039" s="29"/>
      <c r="I2039" s="46"/>
      <c r="J2039" s="34" t="str">
        <f t="shared" si="125"/>
        <v/>
      </c>
      <c r="K2039" s="28" t="str">
        <f t="shared" si="126"/>
        <v/>
      </c>
      <c r="L2039" s="25" t="str">
        <f t="shared" si="127"/>
        <v/>
      </c>
    </row>
    <row r="2040" spans="2:12" ht="22.5" customHeight="1" x14ac:dyDescent="0.45">
      <c r="B2040" s="30">
        <f t="shared" si="124"/>
        <v>2032</v>
      </c>
      <c r="C2040" s="40"/>
      <c r="D2040" s="41"/>
      <c r="E2040" s="31" t="str">
        <f>IFERROR(IF(OR(確認書!$C$23="",D2040=""),"",確認書!$C$23),"")</f>
        <v/>
      </c>
      <c r="F2040" s="33" t="str">
        <f>IFERROR(VLOOKUP(E2040,リスト!$A$2:$E$49,2,FALSE),"")</f>
        <v/>
      </c>
      <c r="G2040" s="40"/>
      <c r="H2040" s="29"/>
      <c r="I2040" s="46"/>
      <c r="J2040" s="34" t="str">
        <f t="shared" si="125"/>
        <v/>
      </c>
      <c r="K2040" s="28" t="str">
        <f t="shared" si="126"/>
        <v/>
      </c>
      <c r="L2040" s="25" t="str">
        <f t="shared" si="127"/>
        <v/>
      </c>
    </row>
    <row r="2041" spans="2:12" ht="22.5" customHeight="1" x14ac:dyDescent="0.45">
      <c r="B2041" s="30">
        <f t="shared" si="124"/>
        <v>2033</v>
      </c>
      <c r="C2041" s="40"/>
      <c r="D2041" s="41"/>
      <c r="E2041" s="31" t="str">
        <f>IFERROR(IF(OR(確認書!$C$23="",D2041=""),"",確認書!$C$23),"")</f>
        <v/>
      </c>
      <c r="F2041" s="33" t="str">
        <f>IFERROR(VLOOKUP(E2041,リスト!$A$2:$E$49,2,FALSE),"")</f>
        <v/>
      </c>
      <c r="G2041" s="40"/>
      <c r="H2041" s="29"/>
      <c r="I2041" s="46"/>
      <c r="J2041" s="34" t="str">
        <f t="shared" si="125"/>
        <v/>
      </c>
      <c r="K2041" s="28" t="str">
        <f t="shared" si="126"/>
        <v/>
      </c>
      <c r="L2041" s="25" t="str">
        <f t="shared" si="127"/>
        <v/>
      </c>
    </row>
    <row r="2042" spans="2:12" ht="22.5" customHeight="1" x14ac:dyDescent="0.45">
      <c r="B2042" s="30">
        <f t="shared" si="124"/>
        <v>2034</v>
      </c>
      <c r="C2042" s="40"/>
      <c r="D2042" s="41"/>
      <c r="E2042" s="31" t="str">
        <f>IFERROR(IF(OR(確認書!$C$23="",D2042=""),"",確認書!$C$23),"")</f>
        <v/>
      </c>
      <c r="F2042" s="33" t="str">
        <f>IFERROR(VLOOKUP(E2042,リスト!$A$2:$E$49,2,FALSE),"")</f>
        <v/>
      </c>
      <c r="G2042" s="40"/>
      <c r="H2042" s="29"/>
      <c r="I2042" s="46"/>
      <c r="J2042" s="34" t="str">
        <f t="shared" si="125"/>
        <v/>
      </c>
      <c r="K2042" s="28" t="str">
        <f t="shared" si="126"/>
        <v/>
      </c>
      <c r="L2042" s="25" t="str">
        <f t="shared" si="127"/>
        <v/>
      </c>
    </row>
    <row r="2043" spans="2:12" ht="22.5" customHeight="1" x14ac:dyDescent="0.45">
      <c r="B2043" s="30">
        <f t="shared" si="124"/>
        <v>2035</v>
      </c>
      <c r="C2043" s="40"/>
      <c r="D2043" s="41"/>
      <c r="E2043" s="31" t="str">
        <f>IFERROR(IF(OR(確認書!$C$23="",D2043=""),"",確認書!$C$23),"")</f>
        <v/>
      </c>
      <c r="F2043" s="33" t="str">
        <f>IFERROR(VLOOKUP(E2043,リスト!$A$2:$E$49,2,FALSE),"")</f>
        <v/>
      </c>
      <c r="G2043" s="40"/>
      <c r="H2043" s="29"/>
      <c r="I2043" s="46"/>
      <c r="J2043" s="34" t="str">
        <f t="shared" si="125"/>
        <v/>
      </c>
      <c r="K2043" s="28" t="str">
        <f t="shared" si="126"/>
        <v/>
      </c>
      <c r="L2043" s="25" t="str">
        <f t="shared" si="127"/>
        <v/>
      </c>
    </row>
    <row r="2044" spans="2:12" ht="22.5" customHeight="1" x14ac:dyDescent="0.45">
      <c r="B2044" s="30">
        <f t="shared" si="124"/>
        <v>2036</v>
      </c>
      <c r="C2044" s="40"/>
      <c r="D2044" s="41"/>
      <c r="E2044" s="31" t="str">
        <f>IFERROR(IF(OR(確認書!$C$23="",D2044=""),"",確認書!$C$23),"")</f>
        <v/>
      </c>
      <c r="F2044" s="33" t="str">
        <f>IFERROR(VLOOKUP(E2044,リスト!$A$2:$E$49,2,FALSE),"")</f>
        <v/>
      </c>
      <c r="G2044" s="40"/>
      <c r="H2044" s="29"/>
      <c r="I2044" s="46"/>
      <c r="J2044" s="34" t="str">
        <f t="shared" si="125"/>
        <v/>
      </c>
      <c r="K2044" s="28" t="str">
        <f t="shared" si="126"/>
        <v/>
      </c>
      <c r="L2044" s="25" t="str">
        <f t="shared" si="127"/>
        <v/>
      </c>
    </row>
    <row r="2045" spans="2:12" ht="22.5" customHeight="1" x14ac:dyDescent="0.45">
      <c r="B2045" s="30">
        <f t="shared" si="124"/>
        <v>2037</v>
      </c>
      <c r="C2045" s="40"/>
      <c r="D2045" s="41"/>
      <c r="E2045" s="31" t="str">
        <f>IFERROR(IF(OR(確認書!$C$23="",D2045=""),"",確認書!$C$23),"")</f>
        <v/>
      </c>
      <c r="F2045" s="33" t="str">
        <f>IFERROR(VLOOKUP(E2045,リスト!$A$2:$E$49,2,FALSE),"")</f>
        <v/>
      </c>
      <c r="G2045" s="40"/>
      <c r="H2045" s="29"/>
      <c r="I2045" s="46"/>
      <c r="J2045" s="34" t="str">
        <f t="shared" si="125"/>
        <v/>
      </c>
      <c r="K2045" s="28" t="str">
        <f t="shared" si="126"/>
        <v/>
      </c>
      <c r="L2045" s="25" t="str">
        <f t="shared" si="127"/>
        <v/>
      </c>
    </row>
    <row r="2046" spans="2:12" ht="22.5" customHeight="1" x14ac:dyDescent="0.45">
      <c r="B2046" s="30">
        <f t="shared" si="124"/>
        <v>2038</v>
      </c>
      <c r="C2046" s="40"/>
      <c r="D2046" s="41"/>
      <c r="E2046" s="31" t="str">
        <f>IFERROR(IF(OR(確認書!$C$23="",D2046=""),"",確認書!$C$23),"")</f>
        <v/>
      </c>
      <c r="F2046" s="33" t="str">
        <f>IFERROR(VLOOKUP(E2046,リスト!$A$2:$E$49,2,FALSE),"")</f>
        <v/>
      </c>
      <c r="G2046" s="40"/>
      <c r="H2046" s="29"/>
      <c r="I2046" s="46"/>
      <c r="J2046" s="34" t="str">
        <f t="shared" si="125"/>
        <v/>
      </c>
      <c r="K2046" s="28" t="str">
        <f t="shared" si="126"/>
        <v/>
      </c>
      <c r="L2046" s="25" t="str">
        <f t="shared" si="127"/>
        <v/>
      </c>
    </row>
    <row r="2047" spans="2:12" ht="22.5" customHeight="1" x14ac:dyDescent="0.45">
      <c r="B2047" s="30">
        <f t="shared" si="124"/>
        <v>2039</v>
      </c>
      <c r="C2047" s="40"/>
      <c r="D2047" s="41"/>
      <c r="E2047" s="31" t="str">
        <f>IFERROR(IF(OR(確認書!$C$23="",D2047=""),"",確認書!$C$23),"")</f>
        <v/>
      </c>
      <c r="F2047" s="33" t="str">
        <f>IFERROR(VLOOKUP(E2047,リスト!$A$2:$E$49,2,FALSE),"")</f>
        <v/>
      </c>
      <c r="G2047" s="40"/>
      <c r="H2047" s="29"/>
      <c r="I2047" s="46"/>
      <c r="J2047" s="34" t="str">
        <f t="shared" si="125"/>
        <v/>
      </c>
      <c r="K2047" s="28" t="str">
        <f t="shared" si="126"/>
        <v/>
      </c>
      <c r="L2047" s="25" t="str">
        <f t="shared" si="127"/>
        <v/>
      </c>
    </row>
    <row r="2048" spans="2:12" ht="22.5" customHeight="1" x14ac:dyDescent="0.45">
      <c r="B2048" s="30">
        <f t="shared" si="124"/>
        <v>2040</v>
      </c>
      <c r="C2048" s="40"/>
      <c r="D2048" s="41"/>
      <c r="E2048" s="31" t="str">
        <f>IFERROR(IF(OR(確認書!$C$23="",D2048=""),"",確認書!$C$23),"")</f>
        <v/>
      </c>
      <c r="F2048" s="33" t="str">
        <f>IFERROR(VLOOKUP(E2048,リスト!$A$2:$E$49,2,FALSE),"")</f>
        <v/>
      </c>
      <c r="G2048" s="40"/>
      <c r="H2048" s="29"/>
      <c r="I2048" s="46"/>
      <c r="J2048" s="34" t="str">
        <f t="shared" si="125"/>
        <v/>
      </c>
      <c r="K2048" s="28" t="str">
        <f t="shared" si="126"/>
        <v/>
      </c>
      <c r="L2048" s="25" t="str">
        <f t="shared" si="127"/>
        <v/>
      </c>
    </row>
    <row r="2049" spans="2:12" ht="22.5" customHeight="1" x14ac:dyDescent="0.45">
      <c r="B2049" s="30">
        <f t="shared" si="124"/>
        <v>2041</v>
      </c>
      <c r="C2049" s="40"/>
      <c r="D2049" s="41"/>
      <c r="E2049" s="31" t="str">
        <f>IFERROR(IF(OR(確認書!$C$23="",D2049=""),"",確認書!$C$23),"")</f>
        <v/>
      </c>
      <c r="F2049" s="33" t="str">
        <f>IFERROR(VLOOKUP(E2049,リスト!$A$2:$E$49,2,FALSE),"")</f>
        <v/>
      </c>
      <c r="G2049" s="40"/>
      <c r="H2049" s="29"/>
      <c r="I2049" s="46"/>
      <c r="J2049" s="34" t="str">
        <f t="shared" si="125"/>
        <v/>
      </c>
      <c r="K2049" s="28" t="str">
        <f t="shared" si="126"/>
        <v/>
      </c>
      <c r="L2049" s="25" t="str">
        <f t="shared" si="127"/>
        <v/>
      </c>
    </row>
    <row r="2050" spans="2:12" ht="22.5" customHeight="1" x14ac:dyDescent="0.45">
      <c r="B2050" s="30">
        <f t="shared" si="124"/>
        <v>2042</v>
      </c>
      <c r="C2050" s="40"/>
      <c r="D2050" s="41"/>
      <c r="E2050" s="31" t="str">
        <f>IFERROR(IF(OR(確認書!$C$23="",D2050=""),"",確認書!$C$23),"")</f>
        <v/>
      </c>
      <c r="F2050" s="33" t="str">
        <f>IFERROR(VLOOKUP(E2050,リスト!$A$2:$E$49,2,FALSE),"")</f>
        <v/>
      </c>
      <c r="G2050" s="40"/>
      <c r="H2050" s="29"/>
      <c r="I2050" s="46"/>
      <c r="J2050" s="34" t="str">
        <f t="shared" si="125"/>
        <v/>
      </c>
      <c r="K2050" s="28" t="str">
        <f t="shared" si="126"/>
        <v/>
      </c>
      <c r="L2050" s="25" t="str">
        <f t="shared" si="127"/>
        <v/>
      </c>
    </row>
    <row r="2051" spans="2:12" ht="22.5" customHeight="1" x14ac:dyDescent="0.45">
      <c r="B2051" s="30">
        <f t="shared" si="124"/>
        <v>2043</v>
      </c>
      <c r="C2051" s="40"/>
      <c r="D2051" s="41"/>
      <c r="E2051" s="31" t="str">
        <f>IFERROR(IF(OR(確認書!$C$23="",D2051=""),"",確認書!$C$23),"")</f>
        <v/>
      </c>
      <c r="F2051" s="33" t="str">
        <f>IFERROR(VLOOKUP(E2051,リスト!$A$2:$E$49,2,FALSE),"")</f>
        <v/>
      </c>
      <c r="G2051" s="40"/>
      <c r="H2051" s="29"/>
      <c r="I2051" s="46"/>
      <c r="J2051" s="34" t="str">
        <f t="shared" si="125"/>
        <v/>
      </c>
      <c r="K2051" s="28" t="str">
        <f t="shared" si="126"/>
        <v/>
      </c>
      <c r="L2051" s="25" t="str">
        <f t="shared" si="127"/>
        <v/>
      </c>
    </row>
    <row r="2052" spans="2:12" ht="22.5" customHeight="1" x14ac:dyDescent="0.45">
      <c r="B2052" s="30">
        <f t="shared" si="124"/>
        <v>2044</v>
      </c>
      <c r="C2052" s="40"/>
      <c r="D2052" s="41"/>
      <c r="E2052" s="31" t="str">
        <f>IFERROR(IF(OR(確認書!$C$23="",D2052=""),"",確認書!$C$23),"")</f>
        <v/>
      </c>
      <c r="F2052" s="33" t="str">
        <f>IFERROR(VLOOKUP(E2052,リスト!$A$2:$E$49,2,FALSE),"")</f>
        <v/>
      </c>
      <c r="G2052" s="40"/>
      <c r="H2052" s="29"/>
      <c r="I2052" s="46"/>
      <c r="J2052" s="34" t="str">
        <f t="shared" si="125"/>
        <v/>
      </c>
      <c r="K2052" s="28" t="str">
        <f t="shared" si="126"/>
        <v/>
      </c>
      <c r="L2052" s="25" t="str">
        <f t="shared" si="127"/>
        <v/>
      </c>
    </row>
    <row r="2053" spans="2:12" ht="22.5" customHeight="1" x14ac:dyDescent="0.45">
      <c r="B2053" s="30">
        <f t="shared" si="124"/>
        <v>2045</v>
      </c>
      <c r="C2053" s="40"/>
      <c r="D2053" s="41"/>
      <c r="E2053" s="31" t="str">
        <f>IFERROR(IF(OR(確認書!$C$23="",D2053=""),"",確認書!$C$23),"")</f>
        <v/>
      </c>
      <c r="F2053" s="33" t="str">
        <f>IFERROR(VLOOKUP(E2053,リスト!$A$2:$E$49,2,FALSE),"")</f>
        <v/>
      </c>
      <c r="G2053" s="40"/>
      <c r="H2053" s="29"/>
      <c r="I2053" s="46"/>
      <c r="J2053" s="34" t="str">
        <f t="shared" si="125"/>
        <v/>
      </c>
      <c r="K2053" s="28" t="str">
        <f t="shared" si="126"/>
        <v/>
      </c>
      <c r="L2053" s="25" t="str">
        <f t="shared" si="127"/>
        <v/>
      </c>
    </row>
    <row r="2054" spans="2:12" ht="22.5" customHeight="1" x14ac:dyDescent="0.45">
      <c r="B2054" s="30">
        <f t="shared" si="124"/>
        <v>2046</v>
      </c>
      <c r="C2054" s="40"/>
      <c r="D2054" s="41"/>
      <c r="E2054" s="31" t="str">
        <f>IFERROR(IF(OR(確認書!$C$23="",D2054=""),"",確認書!$C$23),"")</f>
        <v/>
      </c>
      <c r="F2054" s="33" t="str">
        <f>IFERROR(VLOOKUP(E2054,リスト!$A$2:$E$49,2,FALSE),"")</f>
        <v/>
      </c>
      <c r="G2054" s="40"/>
      <c r="H2054" s="29"/>
      <c r="I2054" s="46"/>
      <c r="J2054" s="34" t="str">
        <f t="shared" si="125"/>
        <v/>
      </c>
      <c r="K2054" s="28" t="str">
        <f t="shared" si="126"/>
        <v/>
      </c>
      <c r="L2054" s="25" t="str">
        <f t="shared" si="127"/>
        <v/>
      </c>
    </row>
    <row r="2055" spans="2:12" ht="22.5" customHeight="1" x14ac:dyDescent="0.45">
      <c r="B2055" s="30">
        <f t="shared" si="124"/>
        <v>2047</v>
      </c>
      <c r="C2055" s="40"/>
      <c r="D2055" s="41"/>
      <c r="E2055" s="31" t="str">
        <f>IFERROR(IF(OR(確認書!$C$23="",D2055=""),"",確認書!$C$23),"")</f>
        <v/>
      </c>
      <c r="F2055" s="33" t="str">
        <f>IFERROR(VLOOKUP(E2055,リスト!$A$2:$E$49,2,FALSE),"")</f>
        <v/>
      </c>
      <c r="G2055" s="40"/>
      <c r="H2055" s="29"/>
      <c r="I2055" s="46"/>
      <c r="J2055" s="34" t="str">
        <f t="shared" si="125"/>
        <v/>
      </c>
      <c r="K2055" s="28" t="str">
        <f t="shared" si="126"/>
        <v/>
      </c>
      <c r="L2055" s="25" t="str">
        <f t="shared" si="127"/>
        <v/>
      </c>
    </row>
    <row r="2056" spans="2:12" ht="22.5" customHeight="1" x14ac:dyDescent="0.45">
      <c r="B2056" s="30">
        <f t="shared" si="124"/>
        <v>2048</v>
      </c>
      <c r="C2056" s="40"/>
      <c r="D2056" s="41"/>
      <c r="E2056" s="31" t="str">
        <f>IFERROR(IF(OR(確認書!$C$23="",D2056=""),"",確認書!$C$23),"")</f>
        <v/>
      </c>
      <c r="F2056" s="33" t="str">
        <f>IFERROR(VLOOKUP(E2056,リスト!$A$2:$E$49,2,FALSE),"")</f>
        <v/>
      </c>
      <c r="G2056" s="40"/>
      <c r="H2056" s="29"/>
      <c r="I2056" s="46"/>
      <c r="J2056" s="34" t="str">
        <f t="shared" si="125"/>
        <v/>
      </c>
      <c r="K2056" s="28" t="str">
        <f t="shared" si="126"/>
        <v/>
      </c>
      <c r="L2056" s="25" t="str">
        <f t="shared" si="127"/>
        <v/>
      </c>
    </row>
    <row r="2057" spans="2:12" ht="22.5" customHeight="1" x14ac:dyDescent="0.45">
      <c r="B2057" s="30">
        <f t="shared" si="124"/>
        <v>2049</v>
      </c>
      <c r="C2057" s="40"/>
      <c r="D2057" s="41"/>
      <c r="E2057" s="31" t="str">
        <f>IFERROR(IF(OR(確認書!$C$23="",D2057=""),"",確認書!$C$23),"")</f>
        <v/>
      </c>
      <c r="F2057" s="33" t="str">
        <f>IFERROR(VLOOKUP(E2057,リスト!$A$2:$E$49,2,FALSE),"")</f>
        <v/>
      </c>
      <c r="G2057" s="40"/>
      <c r="H2057" s="29"/>
      <c r="I2057" s="46"/>
      <c r="J2057" s="34" t="str">
        <f t="shared" si="125"/>
        <v/>
      </c>
      <c r="K2057" s="28" t="str">
        <f t="shared" si="126"/>
        <v/>
      </c>
      <c r="L2057" s="25" t="str">
        <f t="shared" si="127"/>
        <v/>
      </c>
    </row>
    <row r="2058" spans="2:12" ht="22.5" customHeight="1" x14ac:dyDescent="0.45">
      <c r="B2058" s="30">
        <f t="shared" ref="B2058:B2121" si="128">ROW()-8</f>
        <v>2050</v>
      </c>
      <c r="C2058" s="40"/>
      <c r="D2058" s="41"/>
      <c r="E2058" s="31" t="str">
        <f>IFERROR(IF(OR(確認書!$C$23="",D2058=""),"",確認書!$C$23),"")</f>
        <v/>
      </c>
      <c r="F2058" s="33" t="str">
        <f>IFERROR(VLOOKUP(E2058,リスト!$A$2:$E$49,2,FALSE),"")</f>
        <v/>
      </c>
      <c r="G2058" s="40"/>
      <c r="H2058" s="29"/>
      <c r="I2058" s="46"/>
      <c r="J2058" s="34" t="str">
        <f t="shared" ref="J2058:J2121" si="129">IF(COUNTBLANK(G2058:I2058)=3, "",
 IF(G2058="3.時間給", IF(H2058="", "", H2058),
 IF(OR(G2058="1.月給", G2058="2.日給"),
   IF(OR(H2058="", I2058=""), "", ROUND(H2058/I2058,0)),
 "")))</f>
        <v/>
      </c>
      <c r="K2058" s="28" t="str">
        <f t="shared" ref="K2058:K2121" si="130">IF(OR(E2058="", F2058=""), "",
 IF(NOT(ISNUMBER(J2058)), "",
 IF(J2058&lt;F2058, "×（法定外・特例等対象外です）", "〇")))</f>
        <v/>
      </c>
      <c r="L2058" s="25" t="str">
        <f t="shared" ref="L2058:L2121" si="131">IF(COUNTBLANK(D2058:J2058)=7, "",
 IF(D2058="", "←D列に従業員名を姓名（フルネーム）で入力してください。誤変換にお気を付け下さい。",
 IF(G2058="", "←G列に1.月給～3.時間給を入力してください",
 IF(H2058="", "←H列に金額を入力してください",
 IF(NOT(ISNUMBER(H2058)), "←H列の金額は半角数字で入力してください",
 IF(G2058="3.時間給", "",
 IF(I2058="", "←I列に労働時間を入力してください",
 IF(NOT(ISNUMBER(I2058)), "←I列の労働時間は半角数字で入力してください", ""))))))))</f>
        <v/>
      </c>
    </row>
    <row r="2059" spans="2:12" ht="22.5" customHeight="1" x14ac:dyDescent="0.45">
      <c r="B2059" s="30">
        <f t="shared" si="128"/>
        <v>2051</v>
      </c>
      <c r="C2059" s="40"/>
      <c r="D2059" s="41"/>
      <c r="E2059" s="31" t="str">
        <f>IFERROR(IF(OR(確認書!$C$23="",D2059=""),"",確認書!$C$23),"")</f>
        <v/>
      </c>
      <c r="F2059" s="33" t="str">
        <f>IFERROR(VLOOKUP(E2059,リスト!$A$2:$E$49,2,FALSE),"")</f>
        <v/>
      </c>
      <c r="G2059" s="40"/>
      <c r="H2059" s="29"/>
      <c r="I2059" s="46"/>
      <c r="J2059" s="34" t="str">
        <f t="shared" si="129"/>
        <v/>
      </c>
      <c r="K2059" s="28" t="str">
        <f t="shared" si="130"/>
        <v/>
      </c>
      <c r="L2059" s="25" t="str">
        <f t="shared" si="131"/>
        <v/>
      </c>
    </row>
    <row r="2060" spans="2:12" ht="22.5" customHeight="1" x14ac:dyDescent="0.45">
      <c r="B2060" s="30">
        <f t="shared" si="128"/>
        <v>2052</v>
      </c>
      <c r="C2060" s="40"/>
      <c r="D2060" s="41"/>
      <c r="E2060" s="31" t="str">
        <f>IFERROR(IF(OR(確認書!$C$23="",D2060=""),"",確認書!$C$23),"")</f>
        <v/>
      </c>
      <c r="F2060" s="33" t="str">
        <f>IFERROR(VLOOKUP(E2060,リスト!$A$2:$E$49,2,FALSE),"")</f>
        <v/>
      </c>
      <c r="G2060" s="40"/>
      <c r="H2060" s="29"/>
      <c r="I2060" s="46"/>
      <c r="J2060" s="34" t="str">
        <f t="shared" si="129"/>
        <v/>
      </c>
      <c r="K2060" s="28" t="str">
        <f t="shared" si="130"/>
        <v/>
      </c>
      <c r="L2060" s="25" t="str">
        <f t="shared" si="131"/>
        <v/>
      </c>
    </row>
    <row r="2061" spans="2:12" ht="22.5" customHeight="1" x14ac:dyDescent="0.45">
      <c r="B2061" s="30">
        <f t="shared" si="128"/>
        <v>2053</v>
      </c>
      <c r="C2061" s="40"/>
      <c r="D2061" s="41"/>
      <c r="E2061" s="31" t="str">
        <f>IFERROR(IF(OR(確認書!$C$23="",D2061=""),"",確認書!$C$23),"")</f>
        <v/>
      </c>
      <c r="F2061" s="33" t="str">
        <f>IFERROR(VLOOKUP(E2061,リスト!$A$2:$E$49,2,FALSE),"")</f>
        <v/>
      </c>
      <c r="G2061" s="40"/>
      <c r="H2061" s="29"/>
      <c r="I2061" s="46"/>
      <c r="J2061" s="34" t="str">
        <f t="shared" si="129"/>
        <v/>
      </c>
      <c r="K2061" s="28" t="str">
        <f t="shared" si="130"/>
        <v/>
      </c>
      <c r="L2061" s="25" t="str">
        <f t="shared" si="131"/>
        <v/>
      </c>
    </row>
    <row r="2062" spans="2:12" ht="22.5" customHeight="1" x14ac:dyDescent="0.45">
      <c r="B2062" s="30">
        <f t="shared" si="128"/>
        <v>2054</v>
      </c>
      <c r="C2062" s="40"/>
      <c r="D2062" s="41"/>
      <c r="E2062" s="31" t="str">
        <f>IFERROR(IF(OR(確認書!$C$23="",D2062=""),"",確認書!$C$23),"")</f>
        <v/>
      </c>
      <c r="F2062" s="33" t="str">
        <f>IFERROR(VLOOKUP(E2062,リスト!$A$2:$E$49,2,FALSE),"")</f>
        <v/>
      </c>
      <c r="G2062" s="40"/>
      <c r="H2062" s="29"/>
      <c r="I2062" s="46"/>
      <c r="J2062" s="34" t="str">
        <f t="shared" si="129"/>
        <v/>
      </c>
      <c r="K2062" s="28" t="str">
        <f t="shared" si="130"/>
        <v/>
      </c>
      <c r="L2062" s="25" t="str">
        <f t="shared" si="131"/>
        <v/>
      </c>
    </row>
    <row r="2063" spans="2:12" ht="22.5" customHeight="1" x14ac:dyDescent="0.45">
      <c r="B2063" s="30">
        <f t="shared" si="128"/>
        <v>2055</v>
      </c>
      <c r="C2063" s="40"/>
      <c r="D2063" s="41"/>
      <c r="E2063" s="31" t="str">
        <f>IFERROR(IF(OR(確認書!$C$23="",D2063=""),"",確認書!$C$23),"")</f>
        <v/>
      </c>
      <c r="F2063" s="33" t="str">
        <f>IFERROR(VLOOKUP(E2063,リスト!$A$2:$E$49,2,FALSE),"")</f>
        <v/>
      </c>
      <c r="G2063" s="40"/>
      <c r="H2063" s="29"/>
      <c r="I2063" s="46"/>
      <c r="J2063" s="34" t="str">
        <f t="shared" si="129"/>
        <v/>
      </c>
      <c r="K2063" s="28" t="str">
        <f t="shared" si="130"/>
        <v/>
      </c>
      <c r="L2063" s="25" t="str">
        <f t="shared" si="131"/>
        <v/>
      </c>
    </row>
    <row r="2064" spans="2:12" ht="22.5" customHeight="1" x14ac:dyDescent="0.45">
      <c r="B2064" s="30">
        <f t="shared" si="128"/>
        <v>2056</v>
      </c>
      <c r="C2064" s="40"/>
      <c r="D2064" s="41"/>
      <c r="E2064" s="31" t="str">
        <f>IFERROR(IF(OR(確認書!$C$23="",D2064=""),"",確認書!$C$23),"")</f>
        <v/>
      </c>
      <c r="F2064" s="33" t="str">
        <f>IFERROR(VLOOKUP(E2064,リスト!$A$2:$E$49,2,FALSE),"")</f>
        <v/>
      </c>
      <c r="G2064" s="40"/>
      <c r="H2064" s="29"/>
      <c r="I2064" s="46"/>
      <c r="J2064" s="34" t="str">
        <f t="shared" si="129"/>
        <v/>
      </c>
      <c r="K2064" s="28" t="str">
        <f t="shared" si="130"/>
        <v/>
      </c>
      <c r="L2064" s="25" t="str">
        <f t="shared" si="131"/>
        <v/>
      </c>
    </row>
    <row r="2065" spans="2:12" ht="22.5" customHeight="1" x14ac:dyDescent="0.45">
      <c r="B2065" s="30">
        <f t="shared" si="128"/>
        <v>2057</v>
      </c>
      <c r="C2065" s="40"/>
      <c r="D2065" s="41"/>
      <c r="E2065" s="31" t="str">
        <f>IFERROR(IF(OR(確認書!$C$23="",D2065=""),"",確認書!$C$23),"")</f>
        <v/>
      </c>
      <c r="F2065" s="33" t="str">
        <f>IFERROR(VLOOKUP(E2065,リスト!$A$2:$E$49,2,FALSE),"")</f>
        <v/>
      </c>
      <c r="G2065" s="40"/>
      <c r="H2065" s="29"/>
      <c r="I2065" s="46"/>
      <c r="J2065" s="34" t="str">
        <f t="shared" si="129"/>
        <v/>
      </c>
      <c r="K2065" s="28" t="str">
        <f t="shared" si="130"/>
        <v/>
      </c>
      <c r="L2065" s="25" t="str">
        <f t="shared" si="131"/>
        <v/>
      </c>
    </row>
    <row r="2066" spans="2:12" ht="22.5" customHeight="1" x14ac:dyDescent="0.45">
      <c r="B2066" s="30">
        <f t="shared" si="128"/>
        <v>2058</v>
      </c>
      <c r="C2066" s="40"/>
      <c r="D2066" s="41"/>
      <c r="E2066" s="31" t="str">
        <f>IFERROR(IF(OR(確認書!$C$23="",D2066=""),"",確認書!$C$23),"")</f>
        <v/>
      </c>
      <c r="F2066" s="33" t="str">
        <f>IFERROR(VLOOKUP(E2066,リスト!$A$2:$E$49,2,FALSE),"")</f>
        <v/>
      </c>
      <c r="G2066" s="40"/>
      <c r="H2066" s="29"/>
      <c r="I2066" s="46"/>
      <c r="J2066" s="34" t="str">
        <f t="shared" si="129"/>
        <v/>
      </c>
      <c r="K2066" s="28" t="str">
        <f t="shared" si="130"/>
        <v/>
      </c>
      <c r="L2066" s="25" t="str">
        <f t="shared" si="131"/>
        <v/>
      </c>
    </row>
    <row r="2067" spans="2:12" ht="22.5" customHeight="1" x14ac:dyDescent="0.45">
      <c r="B2067" s="30">
        <f t="shared" si="128"/>
        <v>2059</v>
      </c>
      <c r="C2067" s="40"/>
      <c r="D2067" s="41"/>
      <c r="E2067" s="31" t="str">
        <f>IFERROR(IF(OR(確認書!$C$23="",D2067=""),"",確認書!$C$23),"")</f>
        <v/>
      </c>
      <c r="F2067" s="33" t="str">
        <f>IFERROR(VLOOKUP(E2067,リスト!$A$2:$E$49,2,FALSE),"")</f>
        <v/>
      </c>
      <c r="G2067" s="40"/>
      <c r="H2067" s="29"/>
      <c r="I2067" s="46"/>
      <c r="J2067" s="34" t="str">
        <f t="shared" si="129"/>
        <v/>
      </c>
      <c r="K2067" s="28" t="str">
        <f t="shared" si="130"/>
        <v/>
      </c>
      <c r="L2067" s="25" t="str">
        <f t="shared" si="131"/>
        <v/>
      </c>
    </row>
    <row r="2068" spans="2:12" ht="22.5" customHeight="1" x14ac:dyDescent="0.45">
      <c r="B2068" s="30">
        <f t="shared" si="128"/>
        <v>2060</v>
      </c>
      <c r="C2068" s="40"/>
      <c r="D2068" s="41"/>
      <c r="E2068" s="31" t="str">
        <f>IFERROR(IF(OR(確認書!$C$23="",D2068=""),"",確認書!$C$23),"")</f>
        <v/>
      </c>
      <c r="F2068" s="33" t="str">
        <f>IFERROR(VLOOKUP(E2068,リスト!$A$2:$E$49,2,FALSE),"")</f>
        <v/>
      </c>
      <c r="G2068" s="40"/>
      <c r="H2068" s="29"/>
      <c r="I2068" s="46"/>
      <c r="J2068" s="34" t="str">
        <f t="shared" si="129"/>
        <v/>
      </c>
      <c r="K2068" s="28" t="str">
        <f t="shared" si="130"/>
        <v/>
      </c>
      <c r="L2068" s="25" t="str">
        <f t="shared" si="131"/>
        <v/>
      </c>
    </row>
    <row r="2069" spans="2:12" ht="22.5" customHeight="1" x14ac:dyDescent="0.45">
      <c r="B2069" s="30">
        <f t="shared" si="128"/>
        <v>2061</v>
      </c>
      <c r="C2069" s="40"/>
      <c r="D2069" s="41"/>
      <c r="E2069" s="31" t="str">
        <f>IFERROR(IF(OR(確認書!$C$23="",D2069=""),"",確認書!$C$23),"")</f>
        <v/>
      </c>
      <c r="F2069" s="33" t="str">
        <f>IFERROR(VLOOKUP(E2069,リスト!$A$2:$E$49,2,FALSE),"")</f>
        <v/>
      </c>
      <c r="G2069" s="40"/>
      <c r="H2069" s="29"/>
      <c r="I2069" s="46"/>
      <c r="J2069" s="34" t="str">
        <f t="shared" si="129"/>
        <v/>
      </c>
      <c r="K2069" s="28" t="str">
        <f t="shared" si="130"/>
        <v/>
      </c>
      <c r="L2069" s="25" t="str">
        <f t="shared" si="131"/>
        <v/>
      </c>
    </row>
    <row r="2070" spans="2:12" ht="22.5" customHeight="1" x14ac:dyDescent="0.45">
      <c r="B2070" s="30">
        <f t="shared" si="128"/>
        <v>2062</v>
      </c>
      <c r="C2070" s="40"/>
      <c r="D2070" s="41"/>
      <c r="E2070" s="31" t="str">
        <f>IFERROR(IF(OR(確認書!$C$23="",D2070=""),"",確認書!$C$23),"")</f>
        <v/>
      </c>
      <c r="F2070" s="33" t="str">
        <f>IFERROR(VLOOKUP(E2070,リスト!$A$2:$E$49,2,FALSE),"")</f>
        <v/>
      </c>
      <c r="G2070" s="40"/>
      <c r="H2070" s="29"/>
      <c r="I2070" s="46"/>
      <c r="J2070" s="34" t="str">
        <f t="shared" si="129"/>
        <v/>
      </c>
      <c r="K2070" s="28" t="str">
        <f t="shared" si="130"/>
        <v/>
      </c>
      <c r="L2070" s="25" t="str">
        <f t="shared" si="131"/>
        <v/>
      </c>
    </row>
    <row r="2071" spans="2:12" ht="22.5" customHeight="1" x14ac:dyDescent="0.45">
      <c r="B2071" s="30">
        <f t="shared" si="128"/>
        <v>2063</v>
      </c>
      <c r="C2071" s="40"/>
      <c r="D2071" s="41"/>
      <c r="E2071" s="31" t="str">
        <f>IFERROR(IF(OR(確認書!$C$23="",D2071=""),"",確認書!$C$23),"")</f>
        <v/>
      </c>
      <c r="F2071" s="33" t="str">
        <f>IFERROR(VLOOKUP(E2071,リスト!$A$2:$E$49,2,FALSE),"")</f>
        <v/>
      </c>
      <c r="G2071" s="40"/>
      <c r="H2071" s="29"/>
      <c r="I2071" s="46"/>
      <c r="J2071" s="34" t="str">
        <f t="shared" si="129"/>
        <v/>
      </c>
      <c r="K2071" s="28" t="str">
        <f t="shared" si="130"/>
        <v/>
      </c>
      <c r="L2071" s="25" t="str">
        <f t="shared" si="131"/>
        <v/>
      </c>
    </row>
    <row r="2072" spans="2:12" ht="22.5" customHeight="1" x14ac:dyDescent="0.45">
      <c r="B2072" s="30">
        <f t="shared" si="128"/>
        <v>2064</v>
      </c>
      <c r="C2072" s="40"/>
      <c r="D2072" s="41"/>
      <c r="E2072" s="31" t="str">
        <f>IFERROR(IF(OR(確認書!$C$23="",D2072=""),"",確認書!$C$23),"")</f>
        <v/>
      </c>
      <c r="F2072" s="33" t="str">
        <f>IFERROR(VLOOKUP(E2072,リスト!$A$2:$E$49,2,FALSE),"")</f>
        <v/>
      </c>
      <c r="G2072" s="40"/>
      <c r="H2072" s="29"/>
      <c r="I2072" s="46"/>
      <c r="J2072" s="34" t="str">
        <f t="shared" si="129"/>
        <v/>
      </c>
      <c r="K2072" s="28" t="str">
        <f t="shared" si="130"/>
        <v/>
      </c>
      <c r="L2072" s="25" t="str">
        <f t="shared" si="131"/>
        <v/>
      </c>
    </row>
    <row r="2073" spans="2:12" ht="22.5" customHeight="1" x14ac:dyDescent="0.45">
      <c r="B2073" s="30">
        <f t="shared" si="128"/>
        <v>2065</v>
      </c>
      <c r="C2073" s="40"/>
      <c r="D2073" s="41"/>
      <c r="E2073" s="31" t="str">
        <f>IFERROR(IF(OR(確認書!$C$23="",D2073=""),"",確認書!$C$23),"")</f>
        <v/>
      </c>
      <c r="F2073" s="33" t="str">
        <f>IFERROR(VLOOKUP(E2073,リスト!$A$2:$E$49,2,FALSE),"")</f>
        <v/>
      </c>
      <c r="G2073" s="40"/>
      <c r="H2073" s="29"/>
      <c r="I2073" s="46"/>
      <c r="J2073" s="34" t="str">
        <f t="shared" si="129"/>
        <v/>
      </c>
      <c r="K2073" s="28" t="str">
        <f t="shared" si="130"/>
        <v/>
      </c>
      <c r="L2073" s="25" t="str">
        <f t="shared" si="131"/>
        <v/>
      </c>
    </row>
    <row r="2074" spans="2:12" ht="22.5" customHeight="1" x14ac:dyDescent="0.45">
      <c r="B2074" s="30">
        <f t="shared" si="128"/>
        <v>2066</v>
      </c>
      <c r="C2074" s="40"/>
      <c r="D2074" s="41"/>
      <c r="E2074" s="31" t="str">
        <f>IFERROR(IF(OR(確認書!$C$23="",D2074=""),"",確認書!$C$23),"")</f>
        <v/>
      </c>
      <c r="F2074" s="33" t="str">
        <f>IFERROR(VLOOKUP(E2074,リスト!$A$2:$E$49,2,FALSE),"")</f>
        <v/>
      </c>
      <c r="G2074" s="40"/>
      <c r="H2074" s="29"/>
      <c r="I2074" s="46"/>
      <c r="J2074" s="34" t="str">
        <f t="shared" si="129"/>
        <v/>
      </c>
      <c r="K2074" s="28" t="str">
        <f t="shared" si="130"/>
        <v/>
      </c>
      <c r="L2074" s="25" t="str">
        <f t="shared" si="131"/>
        <v/>
      </c>
    </row>
    <row r="2075" spans="2:12" ht="22.5" customHeight="1" x14ac:dyDescent="0.45">
      <c r="B2075" s="30">
        <f t="shared" si="128"/>
        <v>2067</v>
      </c>
      <c r="C2075" s="40"/>
      <c r="D2075" s="41"/>
      <c r="E2075" s="31" t="str">
        <f>IFERROR(IF(OR(確認書!$C$23="",D2075=""),"",確認書!$C$23),"")</f>
        <v/>
      </c>
      <c r="F2075" s="33" t="str">
        <f>IFERROR(VLOOKUP(E2075,リスト!$A$2:$E$49,2,FALSE),"")</f>
        <v/>
      </c>
      <c r="G2075" s="40"/>
      <c r="H2075" s="29"/>
      <c r="I2075" s="46"/>
      <c r="J2075" s="34" t="str">
        <f t="shared" si="129"/>
        <v/>
      </c>
      <c r="K2075" s="28" t="str">
        <f t="shared" si="130"/>
        <v/>
      </c>
      <c r="L2075" s="25" t="str">
        <f t="shared" si="131"/>
        <v/>
      </c>
    </row>
    <row r="2076" spans="2:12" ht="22.5" customHeight="1" x14ac:dyDescent="0.45">
      <c r="B2076" s="30">
        <f t="shared" si="128"/>
        <v>2068</v>
      </c>
      <c r="C2076" s="40"/>
      <c r="D2076" s="41"/>
      <c r="E2076" s="31" t="str">
        <f>IFERROR(IF(OR(確認書!$C$23="",D2076=""),"",確認書!$C$23),"")</f>
        <v/>
      </c>
      <c r="F2076" s="33" t="str">
        <f>IFERROR(VLOOKUP(E2076,リスト!$A$2:$E$49,2,FALSE),"")</f>
        <v/>
      </c>
      <c r="G2076" s="40"/>
      <c r="H2076" s="29"/>
      <c r="I2076" s="46"/>
      <c r="J2076" s="34" t="str">
        <f t="shared" si="129"/>
        <v/>
      </c>
      <c r="K2076" s="28" t="str">
        <f t="shared" si="130"/>
        <v/>
      </c>
      <c r="L2076" s="25" t="str">
        <f t="shared" si="131"/>
        <v/>
      </c>
    </row>
    <row r="2077" spans="2:12" ht="22.5" customHeight="1" x14ac:dyDescent="0.45">
      <c r="B2077" s="30">
        <f t="shared" si="128"/>
        <v>2069</v>
      </c>
      <c r="C2077" s="40"/>
      <c r="D2077" s="41"/>
      <c r="E2077" s="31" t="str">
        <f>IFERROR(IF(OR(確認書!$C$23="",D2077=""),"",確認書!$C$23),"")</f>
        <v/>
      </c>
      <c r="F2077" s="33" t="str">
        <f>IFERROR(VLOOKUP(E2077,リスト!$A$2:$E$49,2,FALSE),"")</f>
        <v/>
      </c>
      <c r="G2077" s="40"/>
      <c r="H2077" s="29"/>
      <c r="I2077" s="46"/>
      <c r="J2077" s="34" t="str">
        <f t="shared" si="129"/>
        <v/>
      </c>
      <c r="K2077" s="28" t="str">
        <f t="shared" si="130"/>
        <v/>
      </c>
      <c r="L2077" s="25" t="str">
        <f t="shared" si="131"/>
        <v/>
      </c>
    </row>
    <row r="2078" spans="2:12" ht="22.5" customHeight="1" x14ac:dyDescent="0.45">
      <c r="B2078" s="30">
        <f t="shared" si="128"/>
        <v>2070</v>
      </c>
      <c r="C2078" s="40"/>
      <c r="D2078" s="41"/>
      <c r="E2078" s="31" t="str">
        <f>IFERROR(IF(OR(確認書!$C$23="",D2078=""),"",確認書!$C$23),"")</f>
        <v/>
      </c>
      <c r="F2078" s="33" t="str">
        <f>IFERROR(VLOOKUP(E2078,リスト!$A$2:$E$49,2,FALSE),"")</f>
        <v/>
      </c>
      <c r="G2078" s="40"/>
      <c r="H2078" s="29"/>
      <c r="I2078" s="46"/>
      <c r="J2078" s="34" t="str">
        <f t="shared" si="129"/>
        <v/>
      </c>
      <c r="K2078" s="28" t="str">
        <f t="shared" si="130"/>
        <v/>
      </c>
      <c r="L2078" s="25" t="str">
        <f t="shared" si="131"/>
        <v/>
      </c>
    </row>
    <row r="2079" spans="2:12" ht="22.5" customHeight="1" x14ac:dyDescent="0.45">
      <c r="B2079" s="30">
        <f t="shared" si="128"/>
        <v>2071</v>
      </c>
      <c r="C2079" s="40"/>
      <c r="D2079" s="41"/>
      <c r="E2079" s="31" t="str">
        <f>IFERROR(IF(OR(確認書!$C$23="",D2079=""),"",確認書!$C$23),"")</f>
        <v/>
      </c>
      <c r="F2079" s="33" t="str">
        <f>IFERROR(VLOOKUP(E2079,リスト!$A$2:$E$49,2,FALSE),"")</f>
        <v/>
      </c>
      <c r="G2079" s="40"/>
      <c r="H2079" s="29"/>
      <c r="I2079" s="46"/>
      <c r="J2079" s="34" t="str">
        <f t="shared" si="129"/>
        <v/>
      </c>
      <c r="K2079" s="28" t="str">
        <f t="shared" si="130"/>
        <v/>
      </c>
      <c r="L2079" s="25" t="str">
        <f t="shared" si="131"/>
        <v/>
      </c>
    </row>
    <row r="2080" spans="2:12" ht="22.5" customHeight="1" x14ac:dyDescent="0.45">
      <c r="B2080" s="30">
        <f t="shared" si="128"/>
        <v>2072</v>
      </c>
      <c r="C2080" s="40"/>
      <c r="D2080" s="41"/>
      <c r="E2080" s="31" t="str">
        <f>IFERROR(IF(OR(確認書!$C$23="",D2080=""),"",確認書!$C$23),"")</f>
        <v/>
      </c>
      <c r="F2080" s="33" t="str">
        <f>IFERROR(VLOOKUP(E2080,リスト!$A$2:$E$49,2,FALSE),"")</f>
        <v/>
      </c>
      <c r="G2080" s="40"/>
      <c r="H2080" s="29"/>
      <c r="I2080" s="46"/>
      <c r="J2080" s="34" t="str">
        <f t="shared" si="129"/>
        <v/>
      </c>
      <c r="K2080" s="28" t="str">
        <f t="shared" si="130"/>
        <v/>
      </c>
      <c r="L2080" s="25" t="str">
        <f t="shared" si="131"/>
        <v/>
      </c>
    </row>
    <row r="2081" spans="2:12" ht="22.5" customHeight="1" x14ac:dyDescent="0.45">
      <c r="B2081" s="30">
        <f t="shared" si="128"/>
        <v>2073</v>
      </c>
      <c r="C2081" s="40"/>
      <c r="D2081" s="41"/>
      <c r="E2081" s="31" t="str">
        <f>IFERROR(IF(OR(確認書!$C$23="",D2081=""),"",確認書!$C$23),"")</f>
        <v/>
      </c>
      <c r="F2081" s="33" t="str">
        <f>IFERROR(VLOOKUP(E2081,リスト!$A$2:$E$49,2,FALSE),"")</f>
        <v/>
      </c>
      <c r="G2081" s="40"/>
      <c r="H2081" s="29"/>
      <c r="I2081" s="46"/>
      <c r="J2081" s="34" t="str">
        <f t="shared" si="129"/>
        <v/>
      </c>
      <c r="K2081" s="28" t="str">
        <f t="shared" si="130"/>
        <v/>
      </c>
      <c r="L2081" s="25" t="str">
        <f t="shared" si="131"/>
        <v/>
      </c>
    </row>
    <row r="2082" spans="2:12" ht="22.5" customHeight="1" x14ac:dyDescent="0.45">
      <c r="B2082" s="30">
        <f t="shared" si="128"/>
        <v>2074</v>
      </c>
      <c r="C2082" s="40"/>
      <c r="D2082" s="41"/>
      <c r="E2082" s="31" t="str">
        <f>IFERROR(IF(OR(確認書!$C$23="",D2082=""),"",確認書!$C$23),"")</f>
        <v/>
      </c>
      <c r="F2082" s="33" t="str">
        <f>IFERROR(VLOOKUP(E2082,リスト!$A$2:$E$49,2,FALSE),"")</f>
        <v/>
      </c>
      <c r="G2082" s="40"/>
      <c r="H2082" s="29"/>
      <c r="I2082" s="46"/>
      <c r="J2082" s="34" t="str">
        <f t="shared" si="129"/>
        <v/>
      </c>
      <c r="K2082" s="28" t="str">
        <f t="shared" si="130"/>
        <v/>
      </c>
      <c r="L2082" s="25" t="str">
        <f t="shared" si="131"/>
        <v/>
      </c>
    </row>
    <row r="2083" spans="2:12" ht="22.5" customHeight="1" x14ac:dyDescent="0.45">
      <c r="B2083" s="30">
        <f t="shared" si="128"/>
        <v>2075</v>
      </c>
      <c r="C2083" s="40"/>
      <c r="D2083" s="41"/>
      <c r="E2083" s="31" t="str">
        <f>IFERROR(IF(OR(確認書!$C$23="",D2083=""),"",確認書!$C$23),"")</f>
        <v/>
      </c>
      <c r="F2083" s="33" t="str">
        <f>IFERROR(VLOOKUP(E2083,リスト!$A$2:$E$49,2,FALSE),"")</f>
        <v/>
      </c>
      <c r="G2083" s="40"/>
      <c r="H2083" s="29"/>
      <c r="I2083" s="46"/>
      <c r="J2083" s="34" t="str">
        <f t="shared" si="129"/>
        <v/>
      </c>
      <c r="K2083" s="28" t="str">
        <f t="shared" si="130"/>
        <v/>
      </c>
      <c r="L2083" s="25" t="str">
        <f t="shared" si="131"/>
        <v/>
      </c>
    </row>
    <row r="2084" spans="2:12" ht="22.5" customHeight="1" x14ac:dyDescent="0.45">
      <c r="B2084" s="30">
        <f t="shared" si="128"/>
        <v>2076</v>
      </c>
      <c r="C2084" s="40"/>
      <c r="D2084" s="41"/>
      <c r="E2084" s="31" t="str">
        <f>IFERROR(IF(OR(確認書!$C$23="",D2084=""),"",確認書!$C$23),"")</f>
        <v/>
      </c>
      <c r="F2084" s="33" t="str">
        <f>IFERROR(VLOOKUP(E2084,リスト!$A$2:$E$49,2,FALSE),"")</f>
        <v/>
      </c>
      <c r="G2084" s="40"/>
      <c r="H2084" s="29"/>
      <c r="I2084" s="46"/>
      <c r="J2084" s="34" t="str">
        <f t="shared" si="129"/>
        <v/>
      </c>
      <c r="K2084" s="28" t="str">
        <f t="shared" si="130"/>
        <v/>
      </c>
      <c r="L2084" s="25" t="str">
        <f t="shared" si="131"/>
        <v/>
      </c>
    </row>
    <row r="2085" spans="2:12" ht="22.5" customHeight="1" x14ac:dyDescent="0.45">
      <c r="B2085" s="30">
        <f t="shared" si="128"/>
        <v>2077</v>
      </c>
      <c r="C2085" s="40"/>
      <c r="D2085" s="41"/>
      <c r="E2085" s="31" t="str">
        <f>IFERROR(IF(OR(確認書!$C$23="",D2085=""),"",確認書!$C$23),"")</f>
        <v/>
      </c>
      <c r="F2085" s="33" t="str">
        <f>IFERROR(VLOOKUP(E2085,リスト!$A$2:$E$49,2,FALSE),"")</f>
        <v/>
      </c>
      <c r="G2085" s="40"/>
      <c r="H2085" s="29"/>
      <c r="I2085" s="46"/>
      <c r="J2085" s="34" t="str">
        <f t="shared" si="129"/>
        <v/>
      </c>
      <c r="K2085" s="28" t="str">
        <f t="shared" si="130"/>
        <v/>
      </c>
      <c r="L2085" s="25" t="str">
        <f t="shared" si="131"/>
        <v/>
      </c>
    </row>
    <row r="2086" spans="2:12" ht="22.5" customHeight="1" x14ac:dyDescent="0.45">
      <c r="B2086" s="30">
        <f t="shared" si="128"/>
        <v>2078</v>
      </c>
      <c r="C2086" s="40"/>
      <c r="D2086" s="41"/>
      <c r="E2086" s="31" t="str">
        <f>IFERROR(IF(OR(確認書!$C$23="",D2086=""),"",確認書!$C$23),"")</f>
        <v/>
      </c>
      <c r="F2086" s="33" t="str">
        <f>IFERROR(VLOOKUP(E2086,リスト!$A$2:$E$49,2,FALSE),"")</f>
        <v/>
      </c>
      <c r="G2086" s="40"/>
      <c r="H2086" s="29"/>
      <c r="I2086" s="46"/>
      <c r="J2086" s="34" t="str">
        <f t="shared" si="129"/>
        <v/>
      </c>
      <c r="K2086" s="28" t="str">
        <f t="shared" si="130"/>
        <v/>
      </c>
      <c r="L2086" s="25" t="str">
        <f t="shared" si="131"/>
        <v/>
      </c>
    </row>
    <row r="2087" spans="2:12" ht="22.5" customHeight="1" x14ac:dyDescent="0.45">
      <c r="B2087" s="30">
        <f t="shared" si="128"/>
        <v>2079</v>
      </c>
      <c r="C2087" s="40"/>
      <c r="D2087" s="41"/>
      <c r="E2087" s="31" t="str">
        <f>IFERROR(IF(OR(確認書!$C$23="",D2087=""),"",確認書!$C$23),"")</f>
        <v/>
      </c>
      <c r="F2087" s="33" t="str">
        <f>IFERROR(VLOOKUP(E2087,リスト!$A$2:$E$49,2,FALSE),"")</f>
        <v/>
      </c>
      <c r="G2087" s="40"/>
      <c r="H2087" s="29"/>
      <c r="I2087" s="46"/>
      <c r="J2087" s="34" t="str">
        <f t="shared" si="129"/>
        <v/>
      </c>
      <c r="K2087" s="28" t="str">
        <f t="shared" si="130"/>
        <v/>
      </c>
      <c r="L2087" s="25" t="str">
        <f t="shared" si="131"/>
        <v/>
      </c>
    </row>
    <row r="2088" spans="2:12" ht="22.5" customHeight="1" x14ac:dyDescent="0.45">
      <c r="B2088" s="30">
        <f t="shared" si="128"/>
        <v>2080</v>
      </c>
      <c r="C2088" s="40"/>
      <c r="D2088" s="41"/>
      <c r="E2088" s="31" t="str">
        <f>IFERROR(IF(OR(確認書!$C$23="",D2088=""),"",確認書!$C$23),"")</f>
        <v/>
      </c>
      <c r="F2088" s="33" t="str">
        <f>IFERROR(VLOOKUP(E2088,リスト!$A$2:$E$49,2,FALSE),"")</f>
        <v/>
      </c>
      <c r="G2088" s="40"/>
      <c r="H2088" s="29"/>
      <c r="I2088" s="46"/>
      <c r="J2088" s="34" t="str">
        <f t="shared" si="129"/>
        <v/>
      </c>
      <c r="K2088" s="28" t="str">
        <f t="shared" si="130"/>
        <v/>
      </c>
      <c r="L2088" s="25" t="str">
        <f t="shared" si="131"/>
        <v/>
      </c>
    </row>
    <row r="2089" spans="2:12" ht="22.5" customHeight="1" x14ac:dyDescent="0.45">
      <c r="B2089" s="30">
        <f t="shared" si="128"/>
        <v>2081</v>
      </c>
      <c r="C2089" s="40"/>
      <c r="D2089" s="41"/>
      <c r="E2089" s="31" t="str">
        <f>IFERROR(IF(OR(確認書!$C$23="",D2089=""),"",確認書!$C$23),"")</f>
        <v/>
      </c>
      <c r="F2089" s="33" t="str">
        <f>IFERROR(VLOOKUP(E2089,リスト!$A$2:$E$49,2,FALSE),"")</f>
        <v/>
      </c>
      <c r="G2089" s="40"/>
      <c r="H2089" s="29"/>
      <c r="I2089" s="46"/>
      <c r="J2089" s="34" t="str">
        <f t="shared" si="129"/>
        <v/>
      </c>
      <c r="K2089" s="28" t="str">
        <f t="shared" si="130"/>
        <v/>
      </c>
      <c r="L2089" s="25" t="str">
        <f t="shared" si="131"/>
        <v/>
      </c>
    </row>
    <row r="2090" spans="2:12" ht="22.5" customHeight="1" x14ac:dyDescent="0.45">
      <c r="B2090" s="30">
        <f t="shared" si="128"/>
        <v>2082</v>
      </c>
      <c r="C2090" s="40"/>
      <c r="D2090" s="41"/>
      <c r="E2090" s="31" t="str">
        <f>IFERROR(IF(OR(確認書!$C$23="",D2090=""),"",確認書!$C$23),"")</f>
        <v/>
      </c>
      <c r="F2090" s="33" t="str">
        <f>IFERROR(VLOOKUP(E2090,リスト!$A$2:$E$49,2,FALSE),"")</f>
        <v/>
      </c>
      <c r="G2090" s="40"/>
      <c r="H2090" s="29"/>
      <c r="I2090" s="46"/>
      <c r="J2090" s="34" t="str">
        <f t="shared" si="129"/>
        <v/>
      </c>
      <c r="K2090" s="28" t="str">
        <f t="shared" si="130"/>
        <v/>
      </c>
      <c r="L2090" s="25" t="str">
        <f t="shared" si="131"/>
        <v/>
      </c>
    </row>
    <row r="2091" spans="2:12" ht="22.5" customHeight="1" x14ac:dyDescent="0.45">
      <c r="B2091" s="30">
        <f t="shared" si="128"/>
        <v>2083</v>
      </c>
      <c r="C2091" s="40"/>
      <c r="D2091" s="41"/>
      <c r="E2091" s="31" t="str">
        <f>IFERROR(IF(OR(確認書!$C$23="",D2091=""),"",確認書!$C$23),"")</f>
        <v/>
      </c>
      <c r="F2091" s="33" t="str">
        <f>IFERROR(VLOOKUP(E2091,リスト!$A$2:$E$49,2,FALSE),"")</f>
        <v/>
      </c>
      <c r="G2091" s="40"/>
      <c r="H2091" s="29"/>
      <c r="I2091" s="46"/>
      <c r="J2091" s="34" t="str">
        <f t="shared" si="129"/>
        <v/>
      </c>
      <c r="K2091" s="28" t="str">
        <f t="shared" si="130"/>
        <v/>
      </c>
      <c r="L2091" s="25" t="str">
        <f t="shared" si="131"/>
        <v/>
      </c>
    </row>
    <row r="2092" spans="2:12" ht="22.5" customHeight="1" x14ac:dyDescent="0.45">
      <c r="B2092" s="30">
        <f t="shared" si="128"/>
        <v>2084</v>
      </c>
      <c r="C2092" s="40"/>
      <c r="D2092" s="41"/>
      <c r="E2092" s="31" t="str">
        <f>IFERROR(IF(OR(確認書!$C$23="",D2092=""),"",確認書!$C$23),"")</f>
        <v/>
      </c>
      <c r="F2092" s="33" t="str">
        <f>IFERROR(VLOOKUP(E2092,リスト!$A$2:$E$49,2,FALSE),"")</f>
        <v/>
      </c>
      <c r="G2092" s="40"/>
      <c r="H2092" s="29"/>
      <c r="I2092" s="46"/>
      <c r="J2092" s="34" t="str">
        <f t="shared" si="129"/>
        <v/>
      </c>
      <c r="K2092" s="28" t="str">
        <f t="shared" si="130"/>
        <v/>
      </c>
      <c r="L2092" s="25" t="str">
        <f t="shared" si="131"/>
        <v/>
      </c>
    </row>
    <row r="2093" spans="2:12" ht="22.5" customHeight="1" x14ac:dyDescent="0.45">
      <c r="B2093" s="30">
        <f t="shared" si="128"/>
        <v>2085</v>
      </c>
      <c r="C2093" s="40"/>
      <c r="D2093" s="41"/>
      <c r="E2093" s="31" t="str">
        <f>IFERROR(IF(OR(確認書!$C$23="",D2093=""),"",確認書!$C$23),"")</f>
        <v/>
      </c>
      <c r="F2093" s="33" t="str">
        <f>IFERROR(VLOOKUP(E2093,リスト!$A$2:$E$49,2,FALSE),"")</f>
        <v/>
      </c>
      <c r="G2093" s="40"/>
      <c r="H2093" s="29"/>
      <c r="I2093" s="46"/>
      <c r="J2093" s="34" t="str">
        <f t="shared" si="129"/>
        <v/>
      </c>
      <c r="K2093" s="28" t="str">
        <f t="shared" si="130"/>
        <v/>
      </c>
      <c r="L2093" s="25" t="str">
        <f t="shared" si="131"/>
        <v/>
      </c>
    </row>
    <row r="2094" spans="2:12" ht="22.5" customHeight="1" x14ac:dyDescent="0.45">
      <c r="B2094" s="30">
        <f t="shared" si="128"/>
        <v>2086</v>
      </c>
      <c r="C2094" s="40"/>
      <c r="D2094" s="41"/>
      <c r="E2094" s="31" t="str">
        <f>IFERROR(IF(OR(確認書!$C$23="",D2094=""),"",確認書!$C$23),"")</f>
        <v/>
      </c>
      <c r="F2094" s="33" t="str">
        <f>IFERROR(VLOOKUP(E2094,リスト!$A$2:$E$49,2,FALSE),"")</f>
        <v/>
      </c>
      <c r="G2094" s="40"/>
      <c r="H2094" s="29"/>
      <c r="I2094" s="46"/>
      <c r="J2094" s="34" t="str">
        <f t="shared" si="129"/>
        <v/>
      </c>
      <c r="K2094" s="28" t="str">
        <f t="shared" si="130"/>
        <v/>
      </c>
      <c r="L2094" s="25" t="str">
        <f t="shared" si="131"/>
        <v/>
      </c>
    </row>
    <row r="2095" spans="2:12" ht="22.5" customHeight="1" x14ac:dyDescent="0.45">
      <c r="B2095" s="30">
        <f t="shared" si="128"/>
        <v>2087</v>
      </c>
      <c r="C2095" s="40"/>
      <c r="D2095" s="41"/>
      <c r="E2095" s="31" t="str">
        <f>IFERROR(IF(OR(確認書!$C$23="",D2095=""),"",確認書!$C$23),"")</f>
        <v/>
      </c>
      <c r="F2095" s="33" t="str">
        <f>IFERROR(VLOOKUP(E2095,リスト!$A$2:$E$49,2,FALSE),"")</f>
        <v/>
      </c>
      <c r="G2095" s="40"/>
      <c r="H2095" s="29"/>
      <c r="I2095" s="46"/>
      <c r="J2095" s="34" t="str">
        <f t="shared" si="129"/>
        <v/>
      </c>
      <c r="K2095" s="28" t="str">
        <f t="shared" si="130"/>
        <v/>
      </c>
      <c r="L2095" s="25" t="str">
        <f t="shared" si="131"/>
        <v/>
      </c>
    </row>
    <row r="2096" spans="2:12" ht="22.5" customHeight="1" x14ac:dyDescent="0.45">
      <c r="B2096" s="30">
        <f t="shared" si="128"/>
        <v>2088</v>
      </c>
      <c r="C2096" s="40"/>
      <c r="D2096" s="41"/>
      <c r="E2096" s="31" t="str">
        <f>IFERROR(IF(OR(確認書!$C$23="",D2096=""),"",確認書!$C$23),"")</f>
        <v/>
      </c>
      <c r="F2096" s="33" t="str">
        <f>IFERROR(VLOOKUP(E2096,リスト!$A$2:$E$49,2,FALSE),"")</f>
        <v/>
      </c>
      <c r="G2096" s="40"/>
      <c r="H2096" s="29"/>
      <c r="I2096" s="46"/>
      <c r="J2096" s="34" t="str">
        <f t="shared" si="129"/>
        <v/>
      </c>
      <c r="K2096" s="28" t="str">
        <f t="shared" si="130"/>
        <v/>
      </c>
      <c r="L2096" s="25" t="str">
        <f t="shared" si="131"/>
        <v/>
      </c>
    </row>
    <row r="2097" spans="2:12" ht="22.5" customHeight="1" x14ac:dyDescent="0.45">
      <c r="B2097" s="30">
        <f t="shared" si="128"/>
        <v>2089</v>
      </c>
      <c r="C2097" s="40"/>
      <c r="D2097" s="41"/>
      <c r="E2097" s="31" t="str">
        <f>IFERROR(IF(OR(確認書!$C$23="",D2097=""),"",確認書!$C$23),"")</f>
        <v/>
      </c>
      <c r="F2097" s="33" t="str">
        <f>IFERROR(VLOOKUP(E2097,リスト!$A$2:$E$49,2,FALSE),"")</f>
        <v/>
      </c>
      <c r="G2097" s="40"/>
      <c r="H2097" s="29"/>
      <c r="I2097" s="46"/>
      <c r="J2097" s="34" t="str">
        <f t="shared" si="129"/>
        <v/>
      </c>
      <c r="K2097" s="28" t="str">
        <f t="shared" si="130"/>
        <v/>
      </c>
      <c r="L2097" s="25" t="str">
        <f t="shared" si="131"/>
        <v/>
      </c>
    </row>
    <row r="2098" spans="2:12" ht="22.5" customHeight="1" x14ac:dyDescent="0.45">
      <c r="B2098" s="30">
        <f t="shared" si="128"/>
        <v>2090</v>
      </c>
      <c r="C2098" s="40"/>
      <c r="D2098" s="41"/>
      <c r="E2098" s="31" t="str">
        <f>IFERROR(IF(OR(確認書!$C$23="",D2098=""),"",確認書!$C$23),"")</f>
        <v/>
      </c>
      <c r="F2098" s="33" t="str">
        <f>IFERROR(VLOOKUP(E2098,リスト!$A$2:$E$49,2,FALSE),"")</f>
        <v/>
      </c>
      <c r="G2098" s="40"/>
      <c r="H2098" s="29"/>
      <c r="I2098" s="46"/>
      <c r="J2098" s="34" t="str">
        <f t="shared" si="129"/>
        <v/>
      </c>
      <c r="K2098" s="28" t="str">
        <f t="shared" si="130"/>
        <v/>
      </c>
      <c r="L2098" s="25" t="str">
        <f t="shared" si="131"/>
        <v/>
      </c>
    </row>
    <row r="2099" spans="2:12" ht="22.5" customHeight="1" x14ac:dyDescent="0.45">
      <c r="B2099" s="30">
        <f t="shared" si="128"/>
        <v>2091</v>
      </c>
      <c r="C2099" s="40"/>
      <c r="D2099" s="41"/>
      <c r="E2099" s="31" t="str">
        <f>IFERROR(IF(OR(確認書!$C$23="",D2099=""),"",確認書!$C$23),"")</f>
        <v/>
      </c>
      <c r="F2099" s="33" t="str">
        <f>IFERROR(VLOOKUP(E2099,リスト!$A$2:$E$49,2,FALSE),"")</f>
        <v/>
      </c>
      <c r="G2099" s="40"/>
      <c r="H2099" s="29"/>
      <c r="I2099" s="46"/>
      <c r="J2099" s="34" t="str">
        <f t="shared" si="129"/>
        <v/>
      </c>
      <c r="K2099" s="28" t="str">
        <f t="shared" si="130"/>
        <v/>
      </c>
      <c r="L2099" s="25" t="str">
        <f t="shared" si="131"/>
        <v/>
      </c>
    </row>
    <row r="2100" spans="2:12" ht="22.5" customHeight="1" x14ac:dyDescent="0.45">
      <c r="B2100" s="30">
        <f t="shared" si="128"/>
        <v>2092</v>
      </c>
      <c r="C2100" s="40"/>
      <c r="D2100" s="41"/>
      <c r="E2100" s="31" t="str">
        <f>IFERROR(IF(OR(確認書!$C$23="",D2100=""),"",確認書!$C$23),"")</f>
        <v/>
      </c>
      <c r="F2100" s="33" t="str">
        <f>IFERROR(VLOOKUP(E2100,リスト!$A$2:$E$49,2,FALSE),"")</f>
        <v/>
      </c>
      <c r="G2100" s="40"/>
      <c r="H2100" s="29"/>
      <c r="I2100" s="46"/>
      <c r="J2100" s="34" t="str">
        <f t="shared" si="129"/>
        <v/>
      </c>
      <c r="K2100" s="28" t="str">
        <f t="shared" si="130"/>
        <v/>
      </c>
      <c r="L2100" s="25" t="str">
        <f t="shared" si="131"/>
        <v/>
      </c>
    </row>
    <row r="2101" spans="2:12" ht="22.5" customHeight="1" x14ac:dyDescent="0.45">
      <c r="B2101" s="30">
        <f t="shared" si="128"/>
        <v>2093</v>
      </c>
      <c r="C2101" s="40"/>
      <c r="D2101" s="41"/>
      <c r="E2101" s="31" t="str">
        <f>IFERROR(IF(OR(確認書!$C$23="",D2101=""),"",確認書!$C$23),"")</f>
        <v/>
      </c>
      <c r="F2101" s="33" t="str">
        <f>IFERROR(VLOOKUP(E2101,リスト!$A$2:$E$49,2,FALSE),"")</f>
        <v/>
      </c>
      <c r="G2101" s="40"/>
      <c r="H2101" s="29"/>
      <c r="I2101" s="46"/>
      <c r="J2101" s="34" t="str">
        <f t="shared" si="129"/>
        <v/>
      </c>
      <c r="K2101" s="28" t="str">
        <f t="shared" si="130"/>
        <v/>
      </c>
      <c r="L2101" s="25" t="str">
        <f t="shared" si="131"/>
        <v/>
      </c>
    </row>
    <row r="2102" spans="2:12" ht="22.5" customHeight="1" x14ac:dyDescent="0.45">
      <c r="B2102" s="30">
        <f t="shared" si="128"/>
        <v>2094</v>
      </c>
      <c r="C2102" s="40"/>
      <c r="D2102" s="41"/>
      <c r="E2102" s="31" t="str">
        <f>IFERROR(IF(OR(確認書!$C$23="",D2102=""),"",確認書!$C$23),"")</f>
        <v/>
      </c>
      <c r="F2102" s="33" t="str">
        <f>IFERROR(VLOOKUP(E2102,リスト!$A$2:$E$49,2,FALSE),"")</f>
        <v/>
      </c>
      <c r="G2102" s="40"/>
      <c r="H2102" s="29"/>
      <c r="I2102" s="46"/>
      <c r="J2102" s="34" t="str">
        <f t="shared" si="129"/>
        <v/>
      </c>
      <c r="K2102" s="28" t="str">
        <f t="shared" si="130"/>
        <v/>
      </c>
      <c r="L2102" s="25" t="str">
        <f t="shared" si="131"/>
        <v/>
      </c>
    </row>
    <row r="2103" spans="2:12" ht="22.5" customHeight="1" x14ac:dyDescent="0.45">
      <c r="B2103" s="30">
        <f t="shared" si="128"/>
        <v>2095</v>
      </c>
      <c r="C2103" s="40"/>
      <c r="D2103" s="41"/>
      <c r="E2103" s="31" t="str">
        <f>IFERROR(IF(OR(確認書!$C$23="",D2103=""),"",確認書!$C$23),"")</f>
        <v/>
      </c>
      <c r="F2103" s="33" t="str">
        <f>IFERROR(VLOOKUP(E2103,リスト!$A$2:$E$49,2,FALSE),"")</f>
        <v/>
      </c>
      <c r="G2103" s="40"/>
      <c r="H2103" s="29"/>
      <c r="I2103" s="46"/>
      <c r="J2103" s="34" t="str">
        <f t="shared" si="129"/>
        <v/>
      </c>
      <c r="K2103" s="28" t="str">
        <f t="shared" si="130"/>
        <v/>
      </c>
      <c r="L2103" s="25" t="str">
        <f t="shared" si="131"/>
        <v/>
      </c>
    </row>
    <row r="2104" spans="2:12" ht="22.5" customHeight="1" x14ac:dyDescent="0.45">
      <c r="B2104" s="30">
        <f t="shared" si="128"/>
        <v>2096</v>
      </c>
      <c r="C2104" s="40"/>
      <c r="D2104" s="41"/>
      <c r="E2104" s="31" t="str">
        <f>IFERROR(IF(OR(確認書!$C$23="",D2104=""),"",確認書!$C$23),"")</f>
        <v/>
      </c>
      <c r="F2104" s="33" t="str">
        <f>IFERROR(VLOOKUP(E2104,リスト!$A$2:$E$49,2,FALSE),"")</f>
        <v/>
      </c>
      <c r="G2104" s="40"/>
      <c r="H2104" s="29"/>
      <c r="I2104" s="46"/>
      <c r="J2104" s="34" t="str">
        <f t="shared" si="129"/>
        <v/>
      </c>
      <c r="K2104" s="28" t="str">
        <f t="shared" si="130"/>
        <v/>
      </c>
      <c r="L2104" s="25" t="str">
        <f t="shared" si="131"/>
        <v/>
      </c>
    </row>
    <row r="2105" spans="2:12" ht="22.5" customHeight="1" x14ac:dyDescent="0.45">
      <c r="B2105" s="30">
        <f t="shared" si="128"/>
        <v>2097</v>
      </c>
      <c r="C2105" s="40"/>
      <c r="D2105" s="41"/>
      <c r="E2105" s="31" t="str">
        <f>IFERROR(IF(OR(確認書!$C$23="",D2105=""),"",確認書!$C$23),"")</f>
        <v/>
      </c>
      <c r="F2105" s="33" t="str">
        <f>IFERROR(VLOOKUP(E2105,リスト!$A$2:$E$49,2,FALSE),"")</f>
        <v/>
      </c>
      <c r="G2105" s="40"/>
      <c r="H2105" s="29"/>
      <c r="I2105" s="46"/>
      <c r="J2105" s="34" t="str">
        <f t="shared" si="129"/>
        <v/>
      </c>
      <c r="K2105" s="28" t="str">
        <f t="shared" si="130"/>
        <v/>
      </c>
      <c r="L2105" s="25" t="str">
        <f t="shared" si="131"/>
        <v/>
      </c>
    </row>
    <row r="2106" spans="2:12" ht="22.5" customHeight="1" x14ac:dyDescent="0.45">
      <c r="B2106" s="30">
        <f t="shared" si="128"/>
        <v>2098</v>
      </c>
      <c r="C2106" s="40"/>
      <c r="D2106" s="41"/>
      <c r="E2106" s="31" t="str">
        <f>IFERROR(IF(OR(確認書!$C$23="",D2106=""),"",確認書!$C$23),"")</f>
        <v/>
      </c>
      <c r="F2106" s="33" t="str">
        <f>IFERROR(VLOOKUP(E2106,リスト!$A$2:$E$49,2,FALSE),"")</f>
        <v/>
      </c>
      <c r="G2106" s="40"/>
      <c r="H2106" s="29"/>
      <c r="I2106" s="46"/>
      <c r="J2106" s="34" t="str">
        <f t="shared" si="129"/>
        <v/>
      </c>
      <c r="K2106" s="28" t="str">
        <f t="shared" si="130"/>
        <v/>
      </c>
      <c r="L2106" s="25" t="str">
        <f t="shared" si="131"/>
        <v/>
      </c>
    </row>
    <row r="2107" spans="2:12" ht="22.5" customHeight="1" x14ac:dyDescent="0.45">
      <c r="B2107" s="30">
        <f t="shared" si="128"/>
        <v>2099</v>
      </c>
      <c r="C2107" s="40"/>
      <c r="D2107" s="41"/>
      <c r="E2107" s="31" t="str">
        <f>IFERROR(IF(OR(確認書!$C$23="",D2107=""),"",確認書!$C$23),"")</f>
        <v/>
      </c>
      <c r="F2107" s="33" t="str">
        <f>IFERROR(VLOOKUP(E2107,リスト!$A$2:$E$49,2,FALSE),"")</f>
        <v/>
      </c>
      <c r="G2107" s="40"/>
      <c r="H2107" s="29"/>
      <c r="I2107" s="46"/>
      <c r="J2107" s="34" t="str">
        <f t="shared" si="129"/>
        <v/>
      </c>
      <c r="K2107" s="28" t="str">
        <f t="shared" si="130"/>
        <v/>
      </c>
      <c r="L2107" s="25" t="str">
        <f t="shared" si="131"/>
        <v/>
      </c>
    </row>
    <row r="2108" spans="2:12" ht="22.5" customHeight="1" x14ac:dyDescent="0.45">
      <c r="B2108" s="30">
        <f t="shared" si="128"/>
        <v>2100</v>
      </c>
      <c r="C2108" s="40"/>
      <c r="D2108" s="41"/>
      <c r="E2108" s="31" t="str">
        <f>IFERROR(IF(OR(確認書!$C$23="",D2108=""),"",確認書!$C$23),"")</f>
        <v/>
      </c>
      <c r="F2108" s="33" t="str">
        <f>IFERROR(VLOOKUP(E2108,リスト!$A$2:$E$49,2,FALSE),"")</f>
        <v/>
      </c>
      <c r="G2108" s="40"/>
      <c r="H2108" s="29"/>
      <c r="I2108" s="46"/>
      <c r="J2108" s="34" t="str">
        <f t="shared" si="129"/>
        <v/>
      </c>
      <c r="K2108" s="28" t="str">
        <f t="shared" si="130"/>
        <v/>
      </c>
      <c r="L2108" s="25" t="str">
        <f t="shared" si="131"/>
        <v/>
      </c>
    </row>
    <row r="2109" spans="2:12" ht="22.5" customHeight="1" x14ac:dyDescent="0.45">
      <c r="B2109" s="30">
        <f t="shared" si="128"/>
        <v>2101</v>
      </c>
      <c r="C2109" s="40"/>
      <c r="D2109" s="41"/>
      <c r="E2109" s="31" t="str">
        <f>IFERROR(IF(OR(確認書!$C$23="",D2109=""),"",確認書!$C$23),"")</f>
        <v/>
      </c>
      <c r="F2109" s="33" t="str">
        <f>IFERROR(VLOOKUP(E2109,リスト!$A$2:$E$49,2,FALSE),"")</f>
        <v/>
      </c>
      <c r="G2109" s="40"/>
      <c r="H2109" s="29"/>
      <c r="I2109" s="46"/>
      <c r="J2109" s="34" t="str">
        <f t="shared" si="129"/>
        <v/>
      </c>
      <c r="K2109" s="28" t="str">
        <f t="shared" si="130"/>
        <v/>
      </c>
      <c r="L2109" s="25" t="str">
        <f t="shared" si="131"/>
        <v/>
      </c>
    </row>
    <row r="2110" spans="2:12" ht="22.5" customHeight="1" x14ac:dyDescent="0.45">
      <c r="B2110" s="30">
        <f t="shared" si="128"/>
        <v>2102</v>
      </c>
      <c r="C2110" s="40"/>
      <c r="D2110" s="41"/>
      <c r="E2110" s="31" t="str">
        <f>IFERROR(IF(OR(確認書!$C$23="",D2110=""),"",確認書!$C$23),"")</f>
        <v/>
      </c>
      <c r="F2110" s="33" t="str">
        <f>IFERROR(VLOOKUP(E2110,リスト!$A$2:$E$49,2,FALSE),"")</f>
        <v/>
      </c>
      <c r="G2110" s="40"/>
      <c r="H2110" s="29"/>
      <c r="I2110" s="46"/>
      <c r="J2110" s="34" t="str">
        <f t="shared" si="129"/>
        <v/>
      </c>
      <c r="K2110" s="28" t="str">
        <f t="shared" si="130"/>
        <v/>
      </c>
      <c r="L2110" s="25" t="str">
        <f t="shared" si="131"/>
        <v/>
      </c>
    </row>
    <row r="2111" spans="2:12" ht="22.5" customHeight="1" x14ac:dyDescent="0.45">
      <c r="B2111" s="30">
        <f t="shared" si="128"/>
        <v>2103</v>
      </c>
      <c r="C2111" s="40"/>
      <c r="D2111" s="41"/>
      <c r="E2111" s="31" t="str">
        <f>IFERROR(IF(OR(確認書!$C$23="",D2111=""),"",確認書!$C$23),"")</f>
        <v/>
      </c>
      <c r="F2111" s="33" t="str">
        <f>IFERROR(VLOOKUP(E2111,リスト!$A$2:$E$49,2,FALSE),"")</f>
        <v/>
      </c>
      <c r="G2111" s="40"/>
      <c r="H2111" s="29"/>
      <c r="I2111" s="46"/>
      <c r="J2111" s="34" t="str">
        <f t="shared" si="129"/>
        <v/>
      </c>
      <c r="K2111" s="28" t="str">
        <f t="shared" si="130"/>
        <v/>
      </c>
      <c r="L2111" s="25" t="str">
        <f t="shared" si="131"/>
        <v/>
      </c>
    </row>
    <row r="2112" spans="2:12" ht="22.5" customHeight="1" x14ac:dyDescent="0.45">
      <c r="B2112" s="30">
        <f t="shared" si="128"/>
        <v>2104</v>
      </c>
      <c r="C2112" s="40"/>
      <c r="D2112" s="41"/>
      <c r="E2112" s="31" t="str">
        <f>IFERROR(IF(OR(確認書!$C$23="",D2112=""),"",確認書!$C$23),"")</f>
        <v/>
      </c>
      <c r="F2112" s="33" t="str">
        <f>IFERROR(VLOOKUP(E2112,リスト!$A$2:$E$49,2,FALSE),"")</f>
        <v/>
      </c>
      <c r="G2112" s="40"/>
      <c r="H2112" s="29"/>
      <c r="I2112" s="46"/>
      <c r="J2112" s="34" t="str">
        <f t="shared" si="129"/>
        <v/>
      </c>
      <c r="K2112" s="28" t="str">
        <f t="shared" si="130"/>
        <v/>
      </c>
      <c r="L2112" s="25" t="str">
        <f t="shared" si="131"/>
        <v/>
      </c>
    </row>
    <row r="2113" spans="2:12" ht="22.5" customHeight="1" x14ac:dyDescent="0.45">
      <c r="B2113" s="30">
        <f t="shared" si="128"/>
        <v>2105</v>
      </c>
      <c r="C2113" s="40"/>
      <c r="D2113" s="41"/>
      <c r="E2113" s="31" t="str">
        <f>IFERROR(IF(OR(確認書!$C$23="",D2113=""),"",確認書!$C$23),"")</f>
        <v/>
      </c>
      <c r="F2113" s="33" t="str">
        <f>IFERROR(VLOOKUP(E2113,リスト!$A$2:$E$49,2,FALSE),"")</f>
        <v/>
      </c>
      <c r="G2113" s="40"/>
      <c r="H2113" s="29"/>
      <c r="I2113" s="46"/>
      <c r="J2113" s="34" t="str">
        <f t="shared" si="129"/>
        <v/>
      </c>
      <c r="K2113" s="28" t="str">
        <f t="shared" si="130"/>
        <v/>
      </c>
      <c r="L2113" s="25" t="str">
        <f t="shared" si="131"/>
        <v/>
      </c>
    </row>
    <row r="2114" spans="2:12" ht="22.5" customHeight="1" x14ac:dyDescent="0.45">
      <c r="B2114" s="30">
        <f t="shared" si="128"/>
        <v>2106</v>
      </c>
      <c r="C2114" s="40"/>
      <c r="D2114" s="41"/>
      <c r="E2114" s="31" t="str">
        <f>IFERROR(IF(OR(確認書!$C$23="",D2114=""),"",確認書!$C$23),"")</f>
        <v/>
      </c>
      <c r="F2114" s="33" t="str">
        <f>IFERROR(VLOOKUP(E2114,リスト!$A$2:$E$49,2,FALSE),"")</f>
        <v/>
      </c>
      <c r="G2114" s="40"/>
      <c r="H2114" s="29"/>
      <c r="I2114" s="46"/>
      <c r="J2114" s="34" t="str">
        <f t="shared" si="129"/>
        <v/>
      </c>
      <c r="K2114" s="28" t="str">
        <f t="shared" si="130"/>
        <v/>
      </c>
      <c r="L2114" s="25" t="str">
        <f t="shared" si="131"/>
        <v/>
      </c>
    </row>
    <row r="2115" spans="2:12" ht="22.5" customHeight="1" x14ac:dyDescent="0.45">
      <c r="B2115" s="30">
        <f t="shared" si="128"/>
        <v>2107</v>
      </c>
      <c r="C2115" s="40"/>
      <c r="D2115" s="41"/>
      <c r="E2115" s="31" t="str">
        <f>IFERROR(IF(OR(確認書!$C$23="",D2115=""),"",確認書!$C$23),"")</f>
        <v/>
      </c>
      <c r="F2115" s="33" t="str">
        <f>IFERROR(VLOOKUP(E2115,リスト!$A$2:$E$49,2,FALSE),"")</f>
        <v/>
      </c>
      <c r="G2115" s="40"/>
      <c r="H2115" s="29"/>
      <c r="I2115" s="46"/>
      <c r="J2115" s="34" t="str">
        <f t="shared" si="129"/>
        <v/>
      </c>
      <c r="K2115" s="28" t="str">
        <f t="shared" si="130"/>
        <v/>
      </c>
      <c r="L2115" s="25" t="str">
        <f t="shared" si="131"/>
        <v/>
      </c>
    </row>
    <row r="2116" spans="2:12" ht="22.5" customHeight="1" x14ac:dyDescent="0.45">
      <c r="B2116" s="30">
        <f t="shared" si="128"/>
        <v>2108</v>
      </c>
      <c r="C2116" s="40"/>
      <c r="D2116" s="41"/>
      <c r="E2116" s="31" t="str">
        <f>IFERROR(IF(OR(確認書!$C$23="",D2116=""),"",確認書!$C$23),"")</f>
        <v/>
      </c>
      <c r="F2116" s="33" t="str">
        <f>IFERROR(VLOOKUP(E2116,リスト!$A$2:$E$49,2,FALSE),"")</f>
        <v/>
      </c>
      <c r="G2116" s="40"/>
      <c r="H2116" s="29"/>
      <c r="I2116" s="46"/>
      <c r="J2116" s="34" t="str">
        <f t="shared" si="129"/>
        <v/>
      </c>
      <c r="K2116" s="28" t="str">
        <f t="shared" si="130"/>
        <v/>
      </c>
      <c r="L2116" s="25" t="str">
        <f t="shared" si="131"/>
        <v/>
      </c>
    </row>
    <row r="2117" spans="2:12" ht="22.5" customHeight="1" x14ac:dyDescent="0.45">
      <c r="B2117" s="30">
        <f t="shared" si="128"/>
        <v>2109</v>
      </c>
      <c r="C2117" s="40"/>
      <c r="D2117" s="41"/>
      <c r="E2117" s="31" t="str">
        <f>IFERROR(IF(OR(確認書!$C$23="",D2117=""),"",確認書!$C$23),"")</f>
        <v/>
      </c>
      <c r="F2117" s="33" t="str">
        <f>IFERROR(VLOOKUP(E2117,リスト!$A$2:$E$49,2,FALSE),"")</f>
        <v/>
      </c>
      <c r="G2117" s="40"/>
      <c r="H2117" s="29"/>
      <c r="I2117" s="46"/>
      <c r="J2117" s="34" t="str">
        <f t="shared" si="129"/>
        <v/>
      </c>
      <c r="K2117" s="28" t="str">
        <f t="shared" si="130"/>
        <v/>
      </c>
      <c r="L2117" s="25" t="str">
        <f t="shared" si="131"/>
        <v/>
      </c>
    </row>
    <row r="2118" spans="2:12" ht="22.5" customHeight="1" x14ac:dyDescent="0.45">
      <c r="B2118" s="30">
        <f t="shared" si="128"/>
        <v>2110</v>
      </c>
      <c r="C2118" s="40"/>
      <c r="D2118" s="41"/>
      <c r="E2118" s="31" t="str">
        <f>IFERROR(IF(OR(確認書!$C$23="",D2118=""),"",確認書!$C$23),"")</f>
        <v/>
      </c>
      <c r="F2118" s="33" t="str">
        <f>IFERROR(VLOOKUP(E2118,リスト!$A$2:$E$49,2,FALSE),"")</f>
        <v/>
      </c>
      <c r="G2118" s="40"/>
      <c r="H2118" s="29"/>
      <c r="I2118" s="46"/>
      <c r="J2118" s="34" t="str">
        <f t="shared" si="129"/>
        <v/>
      </c>
      <c r="K2118" s="28" t="str">
        <f t="shared" si="130"/>
        <v/>
      </c>
      <c r="L2118" s="25" t="str">
        <f t="shared" si="131"/>
        <v/>
      </c>
    </row>
    <row r="2119" spans="2:12" ht="22.5" customHeight="1" x14ac:dyDescent="0.45">
      <c r="B2119" s="30">
        <f t="shared" si="128"/>
        <v>2111</v>
      </c>
      <c r="C2119" s="40"/>
      <c r="D2119" s="41"/>
      <c r="E2119" s="31" t="str">
        <f>IFERROR(IF(OR(確認書!$C$23="",D2119=""),"",確認書!$C$23),"")</f>
        <v/>
      </c>
      <c r="F2119" s="33" t="str">
        <f>IFERROR(VLOOKUP(E2119,リスト!$A$2:$E$49,2,FALSE),"")</f>
        <v/>
      </c>
      <c r="G2119" s="40"/>
      <c r="H2119" s="29"/>
      <c r="I2119" s="46"/>
      <c r="J2119" s="34" t="str">
        <f t="shared" si="129"/>
        <v/>
      </c>
      <c r="K2119" s="28" t="str">
        <f t="shared" si="130"/>
        <v/>
      </c>
      <c r="L2119" s="25" t="str">
        <f t="shared" si="131"/>
        <v/>
      </c>
    </row>
    <row r="2120" spans="2:12" ht="22.5" customHeight="1" x14ac:dyDescent="0.45">
      <c r="B2120" s="30">
        <f t="shared" si="128"/>
        <v>2112</v>
      </c>
      <c r="C2120" s="40"/>
      <c r="D2120" s="41"/>
      <c r="E2120" s="31" t="str">
        <f>IFERROR(IF(OR(確認書!$C$23="",D2120=""),"",確認書!$C$23),"")</f>
        <v/>
      </c>
      <c r="F2120" s="33" t="str">
        <f>IFERROR(VLOOKUP(E2120,リスト!$A$2:$E$49,2,FALSE),"")</f>
        <v/>
      </c>
      <c r="G2120" s="40"/>
      <c r="H2120" s="29"/>
      <c r="I2120" s="46"/>
      <c r="J2120" s="34" t="str">
        <f t="shared" si="129"/>
        <v/>
      </c>
      <c r="K2120" s="28" t="str">
        <f t="shared" si="130"/>
        <v/>
      </c>
      <c r="L2120" s="25" t="str">
        <f t="shared" si="131"/>
        <v/>
      </c>
    </row>
    <row r="2121" spans="2:12" ht="22.5" customHeight="1" x14ac:dyDescent="0.45">
      <c r="B2121" s="30">
        <f t="shared" si="128"/>
        <v>2113</v>
      </c>
      <c r="C2121" s="40"/>
      <c r="D2121" s="41"/>
      <c r="E2121" s="31" t="str">
        <f>IFERROR(IF(OR(確認書!$C$23="",D2121=""),"",確認書!$C$23),"")</f>
        <v/>
      </c>
      <c r="F2121" s="33" t="str">
        <f>IFERROR(VLOOKUP(E2121,リスト!$A$2:$E$49,2,FALSE),"")</f>
        <v/>
      </c>
      <c r="G2121" s="40"/>
      <c r="H2121" s="29"/>
      <c r="I2121" s="46"/>
      <c r="J2121" s="34" t="str">
        <f t="shared" si="129"/>
        <v/>
      </c>
      <c r="K2121" s="28" t="str">
        <f t="shared" si="130"/>
        <v/>
      </c>
      <c r="L2121" s="25" t="str">
        <f t="shared" si="131"/>
        <v/>
      </c>
    </row>
    <row r="2122" spans="2:12" ht="22.5" customHeight="1" x14ac:dyDescent="0.45">
      <c r="B2122" s="30">
        <f t="shared" ref="B2122:B2185" si="132">ROW()-8</f>
        <v>2114</v>
      </c>
      <c r="C2122" s="40"/>
      <c r="D2122" s="41"/>
      <c r="E2122" s="31" t="str">
        <f>IFERROR(IF(OR(確認書!$C$23="",D2122=""),"",確認書!$C$23),"")</f>
        <v/>
      </c>
      <c r="F2122" s="33" t="str">
        <f>IFERROR(VLOOKUP(E2122,リスト!$A$2:$E$49,2,FALSE),"")</f>
        <v/>
      </c>
      <c r="G2122" s="40"/>
      <c r="H2122" s="29"/>
      <c r="I2122" s="46"/>
      <c r="J2122" s="34" t="str">
        <f t="shared" ref="J2122:J2185" si="133">IF(COUNTBLANK(G2122:I2122)=3, "",
 IF(G2122="3.時間給", IF(H2122="", "", H2122),
 IF(OR(G2122="1.月給", G2122="2.日給"),
   IF(OR(H2122="", I2122=""), "", ROUND(H2122/I2122,0)),
 "")))</f>
        <v/>
      </c>
      <c r="K2122" s="28" t="str">
        <f t="shared" ref="K2122:K2185" si="134">IF(OR(E2122="", F2122=""), "",
 IF(NOT(ISNUMBER(J2122)), "",
 IF(J2122&lt;F2122, "×（法定外・特例等対象外です）", "〇")))</f>
        <v/>
      </c>
      <c r="L2122" s="25" t="str">
        <f t="shared" ref="L2122:L2185" si="135">IF(COUNTBLANK(D2122:J2122)=7, "",
 IF(D2122="", "←D列に従業員名を姓名（フルネーム）で入力してください。誤変換にお気を付け下さい。",
 IF(G2122="", "←G列に1.月給～3.時間給を入力してください",
 IF(H2122="", "←H列に金額を入力してください",
 IF(NOT(ISNUMBER(H2122)), "←H列の金額は半角数字で入力してください",
 IF(G2122="3.時間給", "",
 IF(I2122="", "←I列に労働時間を入力してください",
 IF(NOT(ISNUMBER(I2122)), "←I列の労働時間は半角数字で入力してください", ""))))))))</f>
        <v/>
      </c>
    </row>
    <row r="2123" spans="2:12" ht="22.5" customHeight="1" x14ac:dyDescent="0.45">
      <c r="B2123" s="30">
        <f t="shared" si="132"/>
        <v>2115</v>
      </c>
      <c r="C2123" s="40"/>
      <c r="D2123" s="41"/>
      <c r="E2123" s="31" t="str">
        <f>IFERROR(IF(OR(確認書!$C$23="",D2123=""),"",確認書!$C$23),"")</f>
        <v/>
      </c>
      <c r="F2123" s="33" t="str">
        <f>IFERROR(VLOOKUP(E2123,リスト!$A$2:$E$49,2,FALSE),"")</f>
        <v/>
      </c>
      <c r="G2123" s="40"/>
      <c r="H2123" s="29"/>
      <c r="I2123" s="46"/>
      <c r="J2123" s="34" t="str">
        <f t="shared" si="133"/>
        <v/>
      </c>
      <c r="K2123" s="28" t="str">
        <f t="shared" si="134"/>
        <v/>
      </c>
      <c r="L2123" s="25" t="str">
        <f t="shared" si="135"/>
        <v/>
      </c>
    </row>
    <row r="2124" spans="2:12" ht="22.5" customHeight="1" x14ac:dyDescent="0.45">
      <c r="B2124" s="30">
        <f t="shared" si="132"/>
        <v>2116</v>
      </c>
      <c r="C2124" s="40"/>
      <c r="D2124" s="41"/>
      <c r="E2124" s="31" t="str">
        <f>IFERROR(IF(OR(確認書!$C$23="",D2124=""),"",確認書!$C$23),"")</f>
        <v/>
      </c>
      <c r="F2124" s="33" t="str">
        <f>IFERROR(VLOOKUP(E2124,リスト!$A$2:$E$49,2,FALSE),"")</f>
        <v/>
      </c>
      <c r="G2124" s="40"/>
      <c r="H2124" s="29"/>
      <c r="I2124" s="46"/>
      <c r="J2124" s="34" t="str">
        <f t="shared" si="133"/>
        <v/>
      </c>
      <c r="K2124" s="28" t="str">
        <f t="shared" si="134"/>
        <v/>
      </c>
      <c r="L2124" s="25" t="str">
        <f t="shared" si="135"/>
        <v/>
      </c>
    </row>
    <row r="2125" spans="2:12" ht="22.5" customHeight="1" x14ac:dyDescent="0.45">
      <c r="B2125" s="30">
        <f t="shared" si="132"/>
        <v>2117</v>
      </c>
      <c r="C2125" s="40"/>
      <c r="D2125" s="41"/>
      <c r="E2125" s="31" t="str">
        <f>IFERROR(IF(OR(確認書!$C$23="",D2125=""),"",確認書!$C$23),"")</f>
        <v/>
      </c>
      <c r="F2125" s="33" t="str">
        <f>IFERROR(VLOOKUP(E2125,リスト!$A$2:$E$49,2,FALSE),"")</f>
        <v/>
      </c>
      <c r="G2125" s="40"/>
      <c r="H2125" s="29"/>
      <c r="I2125" s="46"/>
      <c r="J2125" s="34" t="str">
        <f t="shared" si="133"/>
        <v/>
      </c>
      <c r="K2125" s="28" t="str">
        <f t="shared" si="134"/>
        <v/>
      </c>
      <c r="L2125" s="25" t="str">
        <f t="shared" si="135"/>
        <v/>
      </c>
    </row>
    <row r="2126" spans="2:12" ht="22.5" customHeight="1" x14ac:dyDescent="0.45">
      <c r="B2126" s="30">
        <f t="shared" si="132"/>
        <v>2118</v>
      </c>
      <c r="C2126" s="40"/>
      <c r="D2126" s="41"/>
      <c r="E2126" s="31" t="str">
        <f>IFERROR(IF(OR(確認書!$C$23="",D2126=""),"",確認書!$C$23),"")</f>
        <v/>
      </c>
      <c r="F2126" s="33" t="str">
        <f>IFERROR(VLOOKUP(E2126,リスト!$A$2:$E$49,2,FALSE),"")</f>
        <v/>
      </c>
      <c r="G2126" s="40"/>
      <c r="H2126" s="29"/>
      <c r="I2126" s="46"/>
      <c r="J2126" s="34" t="str">
        <f t="shared" si="133"/>
        <v/>
      </c>
      <c r="K2126" s="28" t="str">
        <f t="shared" si="134"/>
        <v/>
      </c>
      <c r="L2126" s="25" t="str">
        <f t="shared" si="135"/>
        <v/>
      </c>
    </row>
    <row r="2127" spans="2:12" ht="22.5" customHeight="1" x14ac:dyDescent="0.45">
      <c r="B2127" s="30">
        <f t="shared" si="132"/>
        <v>2119</v>
      </c>
      <c r="C2127" s="40"/>
      <c r="D2127" s="41"/>
      <c r="E2127" s="31" t="str">
        <f>IFERROR(IF(OR(確認書!$C$23="",D2127=""),"",確認書!$C$23),"")</f>
        <v/>
      </c>
      <c r="F2127" s="33" t="str">
        <f>IFERROR(VLOOKUP(E2127,リスト!$A$2:$E$49,2,FALSE),"")</f>
        <v/>
      </c>
      <c r="G2127" s="40"/>
      <c r="H2127" s="29"/>
      <c r="I2127" s="46"/>
      <c r="J2127" s="34" t="str">
        <f t="shared" si="133"/>
        <v/>
      </c>
      <c r="K2127" s="28" t="str">
        <f t="shared" si="134"/>
        <v/>
      </c>
      <c r="L2127" s="25" t="str">
        <f t="shared" si="135"/>
        <v/>
      </c>
    </row>
    <row r="2128" spans="2:12" ht="22.5" customHeight="1" x14ac:dyDescent="0.45">
      <c r="B2128" s="30">
        <f t="shared" si="132"/>
        <v>2120</v>
      </c>
      <c r="C2128" s="40"/>
      <c r="D2128" s="41"/>
      <c r="E2128" s="31" t="str">
        <f>IFERROR(IF(OR(確認書!$C$23="",D2128=""),"",確認書!$C$23),"")</f>
        <v/>
      </c>
      <c r="F2128" s="33" t="str">
        <f>IFERROR(VLOOKUP(E2128,リスト!$A$2:$E$49,2,FALSE),"")</f>
        <v/>
      </c>
      <c r="G2128" s="40"/>
      <c r="H2128" s="29"/>
      <c r="I2128" s="46"/>
      <c r="J2128" s="34" t="str">
        <f t="shared" si="133"/>
        <v/>
      </c>
      <c r="K2128" s="28" t="str">
        <f t="shared" si="134"/>
        <v/>
      </c>
      <c r="L2128" s="25" t="str">
        <f t="shared" si="135"/>
        <v/>
      </c>
    </row>
    <row r="2129" spans="2:12" ht="22.5" customHeight="1" x14ac:dyDescent="0.45">
      <c r="B2129" s="30">
        <f t="shared" si="132"/>
        <v>2121</v>
      </c>
      <c r="C2129" s="40"/>
      <c r="D2129" s="41"/>
      <c r="E2129" s="31" t="str">
        <f>IFERROR(IF(OR(確認書!$C$23="",D2129=""),"",確認書!$C$23),"")</f>
        <v/>
      </c>
      <c r="F2129" s="33" t="str">
        <f>IFERROR(VLOOKUP(E2129,リスト!$A$2:$E$49,2,FALSE),"")</f>
        <v/>
      </c>
      <c r="G2129" s="40"/>
      <c r="H2129" s="29"/>
      <c r="I2129" s="46"/>
      <c r="J2129" s="34" t="str">
        <f t="shared" si="133"/>
        <v/>
      </c>
      <c r="K2129" s="28" t="str">
        <f t="shared" si="134"/>
        <v/>
      </c>
      <c r="L2129" s="25" t="str">
        <f t="shared" si="135"/>
        <v/>
      </c>
    </row>
    <row r="2130" spans="2:12" ht="22.5" customHeight="1" x14ac:dyDescent="0.45">
      <c r="B2130" s="30">
        <f t="shared" si="132"/>
        <v>2122</v>
      </c>
      <c r="C2130" s="40"/>
      <c r="D2130" s="41"/>
      <c r="E2130" s="31" t="str">
        <f>IFERROR(IF(OR(確認書!$C$23="",D2130=""),"",確認書!$C$23),"")</f>
        <v/>
      </c>
      <c r="F2130" s="33" t="str">
        <f>IFERROR(VLOOKUP(E2130,リスト!$A$2:$E$49,2,FALSE),"")</f>
        <v/>
      </c>
      <c r="G2130" s="40"/>
      <c r="H2130" s="29"/>
      <c r="I2130" s="46"/>
      <c r="J2130" s="34" t="str">
        <f t="shared" si="133"/>
        <v/>
      </c>
      <c r="K2130" s="28" t="str">
        <f t="shared" si="134"/>
        <v/>
      </c>
      <c r="L2130" s="25" t="str">
        <f t="shared" si="135"/>
        <v/>
      </c>
    </row>
    <row r="2131" spans="2:12" ht="22.5" customHeight="1" x14ac:dyDescent="0.45">
      <c r="B2131" s="30">
        <f t="shared" si="132"/>
        <v>2123</v>
      </c>
      <c r="C2131" s="40"/>
      <c r="D2131" s="41"/>
      <c r="E2131" s="31" t="str">
        <f>IFERROR(IF(OR(確認書!$C$23="",D2131=""),"",確認書!$C$23),"")</f>
        <v/>
      </c>
      <c r="F2131" s="33" t="str">
        <f>IFERROR(VLOOKUP(E2131,リスト!$A$2:$E$49,2,FALSE),"")</f>
        <v/>
      </c>
      <c r="G2131" s="40"/>
      <c r="H2131" s="29"/>
      <c r="I2131" s="46"/>
      <c r="J2131" s="34" t="str">
        <f t="shared" si="133"/>
        <v/>
      </c>
      <c r="K2131" s="28" t="str">
        <f t="shared" si="134"/>
        <v/>
      </c>
      <c r="L2131" s="25" t="str">
        <f t="shared" si="135"/>
        <v/>
      </c>
    </row>
    <row r="2132" spans="2:12" ht="22.5" customHeight="1" x14ac:dyDescent="0.45">
      <c r="B2132" s="30">
        <f t="shared" si="132"/>
        <v>2124</v>
      </c>
      <c r="C2132" s="40"/>
      <c r="D2132" s="41"/>
      <c r="E2132" s="31" t="str">
        <f>IFERROR(IF(OR(確認書!$C$23="",D2132=""),"",確認書!$C$23),"")</f>
        <v/>
      </c>
      <c r="F2132" s="33" t="str">
        <f>IFERROR(VLOOKUP(E2132,リスト!$A$2:$E$49,2,FALSE),"")</f>
        <v/>
      </c>
      <c r="G2132" s="40"/>
      <c r="H2132" s="29"/>
      <c r="I2132" s="46"/>
      <c r="J2132" s="34" t="str">
        <f t="shared" si="133"/>
        <v/>
      </c>
      <c r="K2132" s="28" t="str">
        <f t="shared" si="134"/>
        <v/>
      </c>
      <c r="L2132" s="25" t="str">
        <f t="shared" si="135"/>
        <v/>
      </c>
    </row>
    <row r="2133" spans="2:12" ht="22.5" customHeight="1" x14ac:dyDescent="0.45">
      <c r="B2133" s="30">
        <f t="shared" si="132"/>
        <v>2125</v>
      </c>
      <c r="C2133" s="40"/>
      <c r="D2133" s="41"/>
      <c r="E2133" s="31" t="str">
        <f>IFERROR(IF(OR(確認書!$C$23="",D2133=""),"",確認書!$C$23),"")</f>
        <v/>
      </c>
      <c r="F2133" s="33" t="str">
        <f>IFERROR(VLOOKUP(E2133,リスト!$A$2:$E$49,2,FALSE),"")</f>
        <v/>
      </c>
      <c r="G2133" s="40"/>
      <c r="H2133" s="29"/>
      <c r="I2133" s="46"/>
      <c r="J2133" s="34" t="str">
        <f t="shared" si="133"/>
        <v/>
      </c>
      <c r="K2133" s="28" t="str">
        <f t="shared" si="134"/>
        <v/>
      </c>
      <c r="L2133" s="25" t="str">
        <f t="shared" si="135"/>
        <v/>
      </c>
    </row>
    <row r="2134" spans="2:12" ht="22.5" customHeight="1" x14ac:dyDescent="0.45">
      <c r="B2134" s="30">
        <f t="shared" si="132"/>
        <v>2126</v>
      </c>
      <c r="C2134" s="40"/>
      <c r="D2134" s="41"/>
      <c r="E2134" s="31" t="str">
        <f>IFERROR(IF(OR(確認書!$C$23="",D2134=""),"",確認書!$C$23),"")</f>
        <v/>
      </c>
      <c r="F2134" s="33" t="str">
        <f>IFERROR(VLOOKUP(E2134,リスト!$A$2:$E$49,2,FALSE),"")</f>
        <v/>
      </c>
      <c r="G2134" s="40"/>
      <c r="H2134" s="29"/>
      <c r="I2134" s="46"/>
      <c r="J2134" s="34" t="str">
        <f t="shared" si="133"/>
        <v/>
      </c>
      <c r="K2134" s="28" t="str">
        <f t="shared" si="134"/>
        <v/>
      </c>
      <c r="L2134" s="25" t="str">
        <f t="shared" si="135"/>
        <v/>
      </c>
    </row>
    <row r="2135" spans="2:12" ht="22.5" customHeight="1" x14ac:dyDescent="0.45">
      <c r="B2135" s="30">
        <f t="shared" si="132"/>
        <v>2127</v>
      </c>
      <c r="C2135" s="40"/>
      <c r="D2135" s="41"/>
      <c r="E2135" s="31" t="str">
        <f>IFERROR(IF(OR(確認書!$C$23="",D2135=""),"",確認書!$C$23),"")</f>
        <v/>
      </c>
      <c r="F2135" s="33" t="str">
        <f>IFERROR(VLOOKUP(E2135,リスト!$A$2:$E$49,2,FALSE),"")</f>
        <v/>
      </c>
      <c r="G2135" s="40"/>
      <c r="H2135" s="29"/>
      <c r="I2135" s="46"/>
      <c r="J2135" s="34" t="str">
        <f t="shared" si="133"/>
        <v/>
      </c>
      <c r="K2135" s="28" t="str">
        <f t="shared" si="134"/>
        <v/>
      </c>
      <c r="L2135" s="25" t="str">
        <f t="shared" si="135"/>
        <v/>
      </c>
    </row>
    <row r="2136" spans="2:12" ht="22.5" customHeight="1" x14ac:dyDescent="0.45">
      <c r="B2136" s="30">
        <f t="shared" si="132"/>
        <v>2128</v>
      </c>
      <c r="C2136" s="40"/>
      <c r="D2136" s="41"/>
      <c r="E2136" s="31" t="str">
        <f>IFERROR(IF(OR(確認書!$C$23="",D2136=""),"",確認書!$C$23),"")</f>
        <v/>
      </c>
      <c r="F2136" s="33" t="str">
        <f>IFERROR(VLOOKUP(E2136,リスト!$A$2:$E$49,2,FALSE),"")</f>
        <v/>
      </c>
      <c r="G2136" s="40"/>
      <c r="H2136" s="29"/>
      <c r="I2136" s="46"/>
      <c r="J2136" s="34" t="str">
        <f t="shared" si="133"/>
        <v/>
      </c>
      <c r="K2136" s="28" t="str">
        <f t="shared" si="134"/>
        <v/>
      </c>
      <c r="L2136" s="25" t="str">
        <f t="shared" si="135"/>
        <v/>
      </c>
    </row>
    <row r="2137" spans="2:12" ht="22.5" customHeight="1" x14ac:dyDescent="0.45">
      <c r="B2137" s="30">
        <f t="shared" si="132"/>
        <v>2129</v>
      </c>
      <c r="C2137" s="40"/>
      <c r="D2137" s="41"/>
      <c r="E2137" s="31" t="str">
        <f>IFERROR(IF(OR(確認書!$C$23="",D2137=""),"",確認書!$C$23),"")</f>
        <v/>
      </c>
      <c r="F2137" s="33" t="str">
        <f>IFERROR(VLOOKUP(E2137,リスト!$A$2:$E$49,2,FALSE),"")</f>
        <v/>
      </c>
      <c r="G2137" s="40"/>
      <c r="H2137" s="29"/>
      <c r="I2137" s="46"/>
      <c r="J2137" s="34" t="str">
        <f t="shared" si="133"/>
        <v/>
      </c>
      <c r="K2137" s="28" t="str">
        <f t="shared" si="134"/>
        <v/>
      </c>
      <c r="L2137" s="25" t="str">
        <f t="shared" si="135"/>
        <v/>
      </c>
    </row>
    <row r="2138" spans="2:12" ht="22.5" customHeight="1" x14ac:dyDescent="0.45">
      <c r="B2138" s="30">
        <f t="shared" si="132"/>
        <v>2130</v>
      </c>
      <c r="C2138" s="40"/>
      <c r="D2138" s="41"/>
      <c r="E2138" s="31" t="str">
        <f>IFERROR(IF(OR(確認書!$C$23="",D2138=""),"",確認書!$C$23),"")</f>
        <v/>
      </c>
      <c r="F2138" s="33" t="str">
        <f>IFERROR(VLOOKUP(E2138,リスト!$A$2:$E$49,2,FALSE),"")</f>
        <v/>
      </c>
      <c r="G2138" s="40"/>
      <c r="H2138" s="29"/>
      <c r="I2138" s="46"/>
      <c r="J2138" s="34" t="str">
        <f t="shared" si="133"/>
        <v/>
      </c>
      <c r="K2138" s="28" t="str">
        <f t="shared" si="134"/>
        <v/>
      </c>
      <c r="L2138" s="25" t="str">
        <f t="shared" si="135"/>
        <v/>
      </c>
    </row>
    <row r="2139" spans="2:12" ht="22.5" customHeight="1" x14ac:dyDescent="0.45">
      <c r="B2139" s="30">
        <f t="shared" si="132"/>
        <v>2131</v>
      </c>
      <c r="C2139" s="40"/>
      <c r="D2139" s="41"/>
      <c r="E2139" s="31" t="str">
        <f>IFERROR(IF(OR(確認書!$C$23="",D2139=""),"",確認書!$C$23),"")</f>
        <v/>
      </c>
      <c r="F2139" s="33" t="str">
        <f>IFERROR(VLOOKUP(E2139,リスト!$A$2:$E$49,2,FALSE),"")</f>
        <v/>
      </c>
      <c r="G2139" s="40"/>
      <c r="H2139" s="29"/>
      <c r="I2139" s="46"/>
      <c r="J2139" s="34" t="str">
        <f t="shared" si="133"/>
        <v/>
      </c>
      <c r="K2139" s="28" t="str">
        <f t="shared" si="134"/>
        <v/>
      </c>
      <c r="L2139" s="25" t="str">
        <f t="shared" si="135"/>
        <v/>
      </c>
    </row>
    <row r="2140" spans="2:12" ht="22.5" customHeight="1" x14ac:dyDescent="0.45">
      <c r="B2140" s="30">
        <f t="shared" si="132"/>
        <v>2132</v>
      </c>
      <c r="C2140" s="40"/>
      <c r="D2140" s="41"/>
      <c r="E2140" s="31" t="str">
        <f>IFERROR(IF(OR(確認書!$C$23="",D2140=""),"",確認書!$C$23),"")</f>
        <v/>
      </c>
      <c r="F2140" s="33" t="str">
        <f>IFERROR(VLOOKUP(E2140,リスト!$A$2:$E$49,2,FALSE),"")</f>
        <v/>
      </c>
      <c r="G2140" s="40"/>
      <c r="H2140" s="29"/>
      <c r="I2140" s="46"/>
      <c r="J2140" s="34" t="str">
        <f t="shared" si="133"/>
        <v/>
      </c>
      <c r="K2140" s="28" t="str">
        <f t="shared" si="134"/>
        <v/>
      </c>
      <c r="L2140" s="25" t="str">
        <f t="shared" si="135"/>
        <v/>
      </c>
    </row>
    <row r="2141" spans="2:12" ht="22.5" customHeight="1" x14ac:dyDescent="0.45">
      <c r="B2141" s="30">
        <f t="shared" si="132"/>
        <v>2133</v>
      </c>
      <c r="C2141" s="40"/>
      <c r="D2141" s="41"/>
      <c r="E2141" s="31" t="str">
        <f>IFERROR(IF(OR(確認書!$C$23="",D2141=""),"",確認書!$C$23),"")</f>
        <v/>
      </c>
      <c r="F2141" s="33" t="str">
        <f>IFERROR(VLOOKUP(E2141,リスト!$A$2:$E$49,2,FALSE),"")</f>
        <v/>
      </c>
      <c r="G2141" s="40"/>
      <c r="H2141" s="29"/>
      <c r="I2141" s="46"/>
      <c r="J2141" s="34" t="str">
        <f t="shared" si="133"/>
        <v/>
      </c>
      <c r="K2141" s="28" t="str">
        <f t="shared" si="134"/>
        <v/>
      </c>
      <c r="L2141" s="25" t="str">
        <f t="shared" si="135"/>
        <v/>
      </c>
    </row>
    <row r="2142" spans="2:12" ht="22.5" customHeight="1" x14ac:dyDescent="0.45">
      <c r="B2142" s="30">
        <f t="shared" si="132"/>
        <v>2134</v>
      </c>
      <c r="C2142" s="40"/>
      <c r="D2142" s="41"/>
      <c r="E2142" s="31" t="str">
        <f>IFERROR(IF(OR(確認書!$C$23="",D2142=""),"",確認書!$C$23),"")</f>
        <v/>
      </c>
      <c r="F2142" s="33" t="str">
        <f>IFERROR(VLOOKUP(E2142,リスト!$A$2:$E$49,2,FALSE),"")</f>
        <v/>
      </c>
      <c r="G2142" s="40"/>
      <c r="H2142" s="29"/>
      <c r="I2142" s="46"/>
      <c r="J2142" s="34" t="str">
        <f t="shared" si="133"/>
        <v/>
      </c>
      <c r="K2142" s="28" t="str">
        <f t="shared" si="134"/>
        <v/>
      </c>
      <c r="L2142" s="25" t="str">
        <f t="shared" si="135"/>
        <v/>
      </c>
    </row>
    <row r="2143" spans="2:12" ht="22.5" customHeight="1" x14ac:dyDescent="0.45">
      <c r="B2143" s="30">
        <f t="shared" si="132"/>
        <v>2135</v>
      </c>
      <c r="C2143" s="40"/>
      <c r="D2143" s="41"/>
      <c r="E2143" s="31" t="str">
        <f>IFERROR(IF(OR(確認書!$C$23="",D2143=""),"",確認書!$C$23),"")</f>
        <v/>
      </c>
      <c r="F2143" s="33" t="str">
        <f>IFERROR(VLOOKUP(E2143,リスト!$A$2:$E$49,2,FALSE),"")</f>
        <v/>
      </c>
      <c r="G2143" s="40"/>
      <c r="H2143" s="29"/>
      <c r="I2143" s="46"/>
      <c r="J2143" s="34" t="str">
        <f t="shared" si="133"/>
        <v/>
      </c>
      <c r="K2143" s="28" t="str">
        <f t="shared" si="134"/>
        <v/>
      </c>
      <c r="L2143" s="25" t="str">
        <f t="shared" si="135"/>
        <v/>
      </c>
    </row>
    <row r="2144" spans="2:12" ht="22.5" customHeight="1" x14ac:dyDescent="0.45">
      <c r="B2144" s="30">
        <f t="shared" si="132"/>
        <v>2136</v>
      </c>
      <c r="C2144" s="40"/>
      <c r="D2144" s="41"/>
      <c r="E2144" s="31" t="str">
        <f>IFERROR(IF(OR(確認書!$C$23="",D2144=""),"",確認書!$C$23),"")</f>
        <v/>
      </c>
      <c r="F2144" s="33" t="str">
        <f>IFERROR(VLOOKUP(E2144,リスト!$A$2:$E$49,2,FALSE),"")</f>
        <v/>
      </c>
      <c r="G2144" s="40"/>
      <c r="H2144" s="29"/>
      <c r="I2144" s="46"/>
      <c r="J2144" s="34" t="str">
        <f t="shared" si="133"/>
        <v/>
      </c>
      <c r="K2144" s="28" t="str">
        <f t="shared" si="134"/>
        <v/>
      </c>
      <c r="L2144" s="25" t="str">
        <f t="shared" si="135"/>
        <v/>
      </c>
    </row>
    <row r="2145" spans="2:12" ht="22.5" customHeight="1" x14ac:dyDescent="0.45">
      <c r="B2145" s="30">
        <f t="shared" si="132"/>
        <v>2137</v>
      </c>
      <c r="C2145" s="40"/>
      <c r="D2145" s="41"/>
      <c r="E2145" s="31" t="str">
        <f>IFERROR(IF(OR(確認書!$C$23="",D2145=""),"",確認書!$C$23),"")</f>
        <v/>
      </c>
      <c r="F2145" s="33" t="str">
        <f>IFERROR(VLOOKUP(E2145,リスト!$A$2:$E$49,2,FALSE),"")</f>
        <v/>
      </c>
      <c r="G2145" s="40"/>
      <c r="H2145" s="29"/>
      <c r="I2145" s="46"/>
      <c r="J2145" s="34" t="str">
        <f t="shared" si="133"/>
        <v/>
      </c>
      <c r="K2145" s="28" t="str">
        <f t="shared" si="134"/>
        <v/>
      </c>
      <c r="L2145" s="25" t="str">
        <f t="shared" si="135"/>
        <v/>
      </c>
    </row>
    <row r="2146" spans="2:12" ht="22.5" customHeight="1" x14ac:dyDescent="0.45">
      <c r="B2146" s="30">
        <f t="shared" si="132"/>
        <v>2138</v>
      </c>
      <c r="C2146" s="40"/>
      <c r="D2146" s="41"/>
      <c r="E2146" s="31" t="str">
        <f>IFERROR(IF(OR(確認書!$C$23="",D2146=""),"",確認書!$C$23),"")</f>
        <v/>
      </c>
      <c r="F2146" s="33" t="str">
        <f>IFERROR(VLOOKUP(E2146,リスト!$A$2:$E$49,2,FALSE),"")</f>
        <v/>
      </c>
      <c r="G2146" s="40"/>
      <c r="H2146" s="29"/>
      <c r="I2146" s="46"/>
      <c r="J2146" s="34" t="str">
        <f t="shared" si="133"/>
        <v/>
      </c>
      <c r="K2146" s="28" t="str">
        <f t="shared" si="134"/>
        <v/>
      </c>
      <c r="L2146" s="25" t="str">
        <f t="shared" si="135"/>
        <v/>
      </c>
    </row>
    <row r="2147" spans="2:12" ht="22.5" customHeight="1" x14ac:dyDescent="0.45">
      <c r="B2147" s="30">
        <f t="shared" si="132"/>
        <v>2139</v>
      </c>
      <c r="C2147" s="40"/>
      <c r="D2147" s="41"/>
      <c r="E2147" s="31" t="str">
        <f>IFERROR(IF(OR(確認書!$C$23="",D2147=""),"",確認書!$C$23),"")</f>
        <v/>
      </c>
      <c r="F2147" s="33" t="str">
        <f>IFERROR(VLOOKUP(E2147,リスト!$A$2:$E$49,2,FALSE),"")</f>
        <v/>
      </c>
      <c r="G2147" s="40"/>
      <c r="H2147" s="29"/>
      <c r="I2147" s="46"/>
      <c r="J2147" s="34" t="str">
        <f t="shared" si="133"/>
        <v/>
      </c>
      <c r="K2147" s="28" t="str">
        <f t="shared" si="134"/>
        <v/>
      </c>
      <c r="L2147" s="25" t="str">
        <f t="shared" si="135"/>
        <v/>
      </c>
    </row>
    <row r="2148" spans="2:12" ht="22.5" customHeight="1" x14ac:dyDescent="0.45">
      <c r="B2148" s="30">
        <f t="shared" si="132"/>
        <v>2140</v>
      </c>
      <c r="C2148" s="40"/>
      <c r="D2148" s="41"/>
      <c r="E2148" s="31" t="str">
        <f>IFERROR(IF(OR(確認書!$C$23="",D2148=""),"",確認書!$C$23),"")</f>
        <v/>
      </c>
      <c r="F2148" s="33" t="str">
        <f>IFERROR(VLOOKUP(E2148,リスト!$A$2:$E$49,2,FALSE),"")</f>
        <v/>
      </c>
      <c r="G2148" s="40"/>
      <c r="H2148" s="29"/>
      <c r="I2148" s="46"/>
      <c r="J2148" s="34" t="str">
        <f t="shared" si="133"/>
        <v/>
      </c>
      <c r="K2148" s="28" t="str">
        <f t="shared" si="134"/>
        <v/>
      </c>
      <c r="L2148" s="25" t="str">
        <f t="shared" si="135"/>
        <v/>
      </c>
    </row>
    <row r="2149" spans="2:12" ht="22.5" customHeight="1" x14ac:dyDescent="0.45">
      <c r="B2149" s="30">
        <f t="shared" si="132"/>
        <v>2141</v>
      </c>
      <c r="C2149" s="40"/>
      <c r="D2149" s="41"/>
      <c r="E2149" s="31" t="str">
        <f>IFERROR(IF(OR(確認書!$C$23="",D2149=""),"",確認書!$C$23),"")</f>
        <v/>
      </c>
      <c r="F2149" s="33" t="str">
        <f>IFERROR(VLOOKUP(E2149,リスト!$A$2:$E$49,2,FALSE),"")</f>
        <v/>
      </c>
      <c r="G2149" s="40"/>
      <c r="H2149" s="29"/>
      <c r="I2149" s="46"/>
      <c r="J2149" s="34" t="str">
        <f t="shared" si="133"/>
        <v/>
      </c>
      <c r="K2149" s="28" t="str">
        <f t="shared" si="134"/>
        <v/>
      </c>
      <c r="L2149" s="25" t="str">
        <f t="shared" si="135"/>
        <v/>
      </c>
    </row>
    <row r="2150" spans="2:12" ht="22.5" customHeight="1" x14ac:dyDescent="0.45">
      <c r="B2150" s="30">
        <f t="shared" si="132"/>
        <v>2142</v>
      </c>
      <c r="C2150" s="40"/>
      <c r="D2150" s="41"/>
      <c r="E2150" s="31" t="str">
        <f>IFERROR(IF(OR(確認書!$C$23="",D2150=""),"",確認書!$C$23),"")</f>
        <v/>
      </c>
      <c r="F2150" s="33" t="str">
        <f>IFERROR(VLOOKUP(E2150,リスト!$A$2:$E$49,2,FALSE),"")</f>
        <v/>
      </c>
      <c r="G2150" s="40"/>
      <c r="H2150" s="29"/>
      <c r="I2150" s="46"/>
      <c r="J2150" s="34" t="str">
        <f t="shared" si="133"/>
        <v/>
      </c>
      <c r="K2150" s="28" t="str">
        <f t="shared" si="134"/>
        <v/>
      </c>
      <c r="L2150" s="25" t="str">
        <f t="shared" si="135"/>
        <v/>
      </c>
    </row>
    <row r="2151" spans="2:12" ht="22.5" customHeight="1" x14ac:dyDescent="0.45">
      <c r="B2151" s="30">
        <f t="shared" si="132"/>
        <v>2143</v>
      </c>
      <c r="C2151" s="40"/>
      <c r="D2151" s="41"/>
      <c r="E2151" s="31" t="str">
        <f>IFERROR(IF(OR(確認書!$C$23="",D2151=""),"",確認書!$C$23),"")</f>
        <v/>
      </c>
      <c r="F2151" s="33" t="str">
        <f>IFERROR(VLOOKUP(E2151,リスト!$A$2:$E$49,2,FALSE),"")</f>
        <v/>
      </c>
      <c r="G2151" s="40"/>
      <c r="H2151" s="29"/>
      <c r="I2151" s="46"/>
      <c r="J2151" s="34" t="str">
        <f t="shared" si="133"/>
        <v/>
      </c>
      <c r="K2151" s="28" t="str">
        <f t="shared" si="134"/>
        <v/>
      </c>
      <c r="L2151" s="25" t="str">
        <f t="shared" si="135"/>
        <v/>
      </c>
    </row>
    <row r="2152" spans="2:12" ht="22.5" customHeight="1" x14ac:dyDescent="0.45">
      <c r="B2152" s="30">
        <f t="shared" si="132"/>
        <v>2144</v>
      </c>
      <c r="C2152" s="40"/>
      <c r="D2152" s="41"/>
      <c r="E2152" s="31" t="str">
        <f>IFERROR(IF(OR(確認書!$C$23="",D2152=""),"",確認書!$C$23),"")</f>
        <v/>
      </c>
      <c r="F2152" s="33" t="str">
        <f>IFERROR(VLOOKUP(E2152,リスト!$A$2:$E$49,2,FALSE),"")</f>
        <v/>
      </c>
      <c r="G2152" s="40"/>
      <c r="H2152" s="29"/>
      <c r="I2152" s="46"/>
      <c r="J2152" s="34" t="str">
        <f t="shared" si="133"/>
        <v/>
      </c>
      <c r="K2152" s="28" t="str">
        <f t="shared" si="134"/>
        <v/>
      </c>
      <c r="L2152" s="25" t="str">
        <f t="shared" si="135"/>
        <v/>
      </c>
    </row>
    <row r="2153" spans="2:12" ht="22.5" customHeight="1" x14ac:dyDescent="0.45">
      <c r="B2153" s="30">
        <f t="shared" si="132"/>
        <v>2145</v>
      </c>
      <c r="C2153" s="40"/>
      <c r="D2153" s="41"/>
      <c r="E2153" s="31" t="str">
        <f>IFERROR(IF(OR(確認書!$C$23="",D2153=""),"",確認書!$C$23),"")</f>
        <v/>
      </c>
      <c r="F2153" s="33" t="str">
        <f>IFERROR(VLOOKUP(E2153,リスト!$A$2:$E$49,2,FALSE),"")</f>
        <v/>
      </c>
      <c r="G2153" s="40"/>
      <c r="H2153" s="29"/>
      <c r="I2153" s="46"/>
      <c r="J2153" s="34" t="str">
        <f t="shared" si="133"/>
        <v/>
      </c>
      <c r="K2153" s="28" t="str">
        <f t="shared" si="134"/>
        <v/>
      </c>
      <c r="L2153" s="25" t="str">
        <f t="shared" si="135"/>
        <v/>
      </c>
    </row>
    <row r="2154" spans="2:12" ht="22.5" customHeight="1" x14ac:dyDescent="0.45">
      <c r="B2154" s="30">
        <f t="shared" si="132"/>
        <v>2146</v>
      </c>
      <c r="C2154" s="40"/>
      <c r="D2154" s="41"/>
      <c r="E2154" s="31" t="str">
        <f>IFERROR(IF(OR(確認書!$C$23="",D2154=""),"",確認書!$C$23),"")</f>
        <v/>
      </c>
      <c r="F2154" s="33" t="str">
        <f>IFERROR(VLOOKUP(E2154,リスト!$A$2:$E$49,2,FALSE),"")</f>
        <v/>
      </c>
      <c r="G2154" s="40"/>
      <c r="H2154" s="29"/>
      <c r="I2154" s="46"/>
      <c r="J2154" s="34" t="str">
        <f t="shared" si="133"/>
        <v/>
      </c>
      <c r="K2154" s="28" t="str">
        <f t="shared" si="134"/>
        <v/>
      </c>
      <c r="L2154" s="25" t="str">
        <f t="shared" si="135"/>
        <v/>
      </c>
    </row>
    <row r="2155" spans="2:12" ht="22.5" customHeight="1" x14ac:dyDescent="0.45">
      <c r="B2155" s="30">
        <f t="shared" si="132"/>
        <v>2147</v>
      </c>
      <c r="C2155" s="40"/>
      <c r="D2155" s="41"/>
      <c r="E2155" s="31" t="str">
        <f>IFERROR(IF(OR(確認書!$C$23="",D2155=""),"",確認書!$C$23),"")</f>
        <v/>
      </c>
      <c r="F2155" s="33" t="str">
        <f>IFERROR(VLOOKUP(E2155,リスト!$A$2:$E$49,2,FALSE),"")</f>
        <v/>
      </c>
      <c r="G2155" s="40"/>
      <c r="H2155" s="29"/>
      <c r="I2155" s="46"/>
      <c r="J2155" s="34" t="str">
        <f t="shared" si="133"/>
        <v/>
      </c>
      <c r="K2155" s="28" t="str">
        <f t="shared" si="134"/>
        <v/>
      </c>
      <c r="L2155" s="25" t="str">
        <f t="shared" si="135"/>
        <v/>
      </c>
    </row>
    <row r="2156" spans="2:12" ht="22.5" customHeight="1" x14ac:dyDescent="0.45">
      <c r="B2156" s="30">
        <f t="shared" si="132"/>
        <v>2148</v>
      </c>
      <c r="C2156" s="40"/>
      <c r="D2156" s="41"/>
      <c r="E2156" s="31" t="str">
        <f>IFERROR(IF(OR(確認書!$C$23="",D2156=""),"",確認書!$C$23),"")</f>
        <v/>
      </c>
      <c r="F2156" s="33" t="str">
        <f>IFERROR(VLOOKUP(E2156,リスト!$A$2:$E$49,2,FALSE),"")</f>
        <v/>
      </c>
      <c r="G2156" s="40"/>
      <c r="H2156" s="29"/>
      <c r="I2156" s="46"/>
      <c r="J2156" s="34" t="str">
        <f t="shared" si="133"/>
        <v/>
      </c>
      <c r="K2156" s="28" t="str">
        <f t="shared" si="134"/>
        <v/>
      </c>
      <c r="L2156" s="25" t="str">
        <f t="shared" si="135"/>
        <v/>
      </c>
    </row>
    <row r="2157" spans="2:12" ht="22.5" customHeight="1" x14ac:dyDescent="0.45">
      <c r="B2157" s="30">
        <f t="shared" si="132"/>
        <v>2149</v>
      </c>
      <c r="C2157" s="40"/>
      <c r="D2157" s="41"/>
      <c r="E2157" s="31" t="str">
        <f>IFERROR(IF(OR(確認書!$C$23="",D2157=""),"",確認書!$C$23),"")</f>
        <v/>
      </c>
      <c r="F2157" s="33" t="str">
        <f>IFERROR(VLOOKUP(E2157,リスト!$A$2:$E$49,2,FALSE),"")</f>
        <v/>
      </c>
      <c r="G2157" s="40"/>
      <c r="H2157" s="29"/>
      <c r="I2157" s="46"/>
      <c r="J2157" s="34" t="str">
        <f t="shared" si="133"/>
        <v/>
      </c>
      <c r="K2157" s="28" t="str">
        <f t="shared" si="134"/>
        <v/>
      </c>
      <c r="L2157" s="25" t="str">
        <f t="shared" si="135"/>
        <v/>
      </c>
    </row>
    <row r="2158" spans="2:12" ht="22.5" customHeight="1" x14ac:dyDescent="0.45">
      <c r="B2158" s="30">
        <f t="shared" si="132"/>
        <v>2150</v>
      </c>
      <c r="C2158" s="40"/>
      <c r="D2158" s="41"/>
      <c r="E2158" s="31" t="str">
        <f>IFERROR(IF(OR(確認書!$C$23="",D2158=""),"",確認書!$C$23),"")</f>
        <v/>
      </c>
      <c r="F2158" s="33" t="str">
        <f>IFERROR(VLOOKUP(E2158,リスト!$A$2:$E$49,2,FALSE),"")</f>
        <v/>
      </c>
      <c r="G2158" s="40"/>
      <c r="H2158" s="29"/>
      <c r="I2158" s="46"/>
      <c r="J2158" s="34" t="str">
        <f t="shared" si="133"/>
        <v/>
      </c>
      <c r="K2158" s="28" t="str">
        <f t="shared" si="134"/>
        <v/>
      </c>
      <c r="L2158" s="25" t="str">
        <f t="shared" si="135"/>
        <v/>
      </c>
    </row>
    <row r="2159" spans="2:12" ht="22.5" customHeight="1" x14ac:dyDescent="0.45">
      <c r="B2159" s="30">
        <f t="shared" si="132"/>
        <v>2151</v>
      </c>
      <c r="C2159" s="40"/>
      <c r="D2159" s="41"/>
      <c r="E2159" s="31" t="str">
        <f>IFERROR(IF(OR(確認書!$C$23="",D2159=""),"",確認書!$C$23),"")</f>
        <v/>
      </c>
      <c r="F2159" s="33" t="str">
        <f>IFERROR(VLOOKUP(E2159,リスト!$A$2:$E$49,2,FALSE),"")</f>
        <v/>
      </c>
      <c r="G2159" s="40"/>
      <c r="H2159" s="29"/>
      <c r="I2159" s="46"/>
      <c r="J2159" s="34" t="str">
        <f t="shared" si="133"/>
        <v/>
      </c>
      <c r="K2159" s="28" t="str">
        <f t="shared" si="134"/>
        <v/>
      </c>
      <c r="L2159" s="25" t="str">
        <f t="shared" si="135"/>
        <v/>
      </c>
    </row>
    <row r="2160" spans="2:12" ht="22.5" customHeight="1" x14ac:dyDescent="0.45">
      <c r="B2160" s="30">
        <f t="shared" si="132"/>
        <v>2152</v>
      </c>
      <c r="C2160" s="40"/>
      <c r="D2160" s="41"/>
      <c r="E2160" s="31" t="str">
        <f>IFERROR(IF(OR(確認書!$C$23="",D2160=""),"",確認書!$C$23),"")</f>
        <v/>
      </c>
      <c r="F2160" s="33" t="str">
        <f>IFERROR(VLOOKUP(E2160,リスト!$A$2:$E$49,2,FALSE),"")</f>
        <v/>
      </c>
      <c r="G2160" s="40"/>
      <c r="H2160" s="29"/>
      <c r="I2160" s="46"/>
      <c r="J2160" s="34" t="str">
        <f t="shared" si="133"/>
        <v/>
      </c>
      <c r="K2160" s="28" t="str">
        <f t="shared" si="134"/>
        <v/>
      </c>
      <c r="L2160" s="25" t="str">
        <f t="shared" si="135"/>
        <v/>
      </c>
    </row>
    <row r="2161" spans="2:12" ht="22.5" customHeight="1" x14ac:dyDescent="0.45">
      <c r="B2161" s="30">
        <f t="shared" si="132"/>
        <v>2153</v>
      </c>
      <c r="C2161" s="40"/>
      <c r="D2161" s="41"/>
      <c r="E2161" s="31" t="str">
        <f>IFERROR(IF(OR(確認書!$C$23="",D2161=""),"",確認書!$C$23),"")</f>
        <v/>
      </c>
      <c r="F2161" s="33" t="str">
        <f>IFERROR(VLOOKUP(E2161,リスト!$A$2:$E$49,2,FALSE),"")</f>
        <v/>
      </c>
      <c r="G2161" s="40"/>
      <c r="H2161" s="29"/>
      <c r="I2161" s="46"/>
      <c r="J2161" s="34" t="str">
        <f t="shared" si="133"/>
        <v/>
      </c>
      <c r="K2161" s="28" t="str">
        <f t="shared" si="134"/>
        <v/>
      </c>
      <c r="L2161" s="25" t="str">
        <f t="shared" si="135"/>
        <v/>
      </c>
    </row>
    <row r="2162" spans="2:12" ht="22.5" customHeight="1" x14ac:dyDescent="0.45">
      <c r="B2162" s="30">
        <f t="shared" si="132"/>
        <v>2154</v>
      </c>
      <c r="C2162" s="40"/>
      <c r="D2162" s="41"/>
      <c r="E2162" s="31" t="str">
        <f>IFERROR(IF(OR(確認書!$C$23="",D2162=""),"",確認書!$C$23),"")</f>
        <v/>
      </c>
      <c r="F2162" s="33" t="str">
        <f>IFERROR(VLOOKUP(E2162,リスト!$A$2:$E$49,2,FALSE),"")</f>
        <v/>
      </c>
      <c r="G2162" s="40"/>
      <c r="H2162" s="29"/>
      <c r="I2162" s="46"/>
      <c r="J2162" s="34" t="str">
        <f t="shared" si="133"/>
        <v/>
      </c>
      <c r="K2162" s="28" t="str">
        <f t="shared" si="134"/>
        <v/>
      </c>
      <c r="L2162" s="25" t="str">
        <f t="shared" si="135"/>
        <v/>
      </c>
    </row>
    <row r="2163" spans="2:12" ht="22.5" customHeight="1" x14ac:dyDescent="0.45">
      <c r="B2163" s="30">
        <f t="shared" si="132"/>
        <v>2155</v>
      </c>
      <c r="C2163" s="40"/>
      <c r="D2163" s="41"/>
      <c r="E2163" s="31" t="str">
        <f>IFERROR(IF(OR(確認書!$C$23="",D2163=""),"",確認書!$C$23),"")</f>
        <v/>
      </c>
      <c r="F2163" s="33" t="str">
        <f>IFERROR(VLOOKUP(E2163,リスト!$A$2:$E$49,2,FALSE),"")</f>
        <v/>
      </c>
      <c r="G2163" s="40"/>
      <c r="H2163" s="29"/>
      <c r="I2163" s="46"/>
      <c r="J2163" s="34" t="str">
        <f t="shared" si="133"/>
        <v/>
      </c>
      <c r="K2163" s="28" t="str">
        <f t="shared" si="134"/>
        <v/>
      </c>
      <c r="L2163" s="25" t="str">
        <f t="shared" si="135"/>
        <v/>
      </c>
    </row>
    <row r="2164" spans="2:12" ht="22.5" customHeight="1" x14ac:dyDescent="0.45">
      <c r="B2164" s="30">
        <f t="shared" si="132"/>
        <v>2156</v>
      </c>
      <c r="C2164" s="40"/>
      <c r="D2164" s="41"/>
      <c r="E2164" s="31" t="str">
        <f>IFERROR(IF(OR(確認書!$C$23="",D2164=""),"",確認書!$C$23),"")</f>
        <v/>
      </c>
      <c r="F2164" s="33" t="str">
        <f>IFERROR(VLOOKUP(E2164,リスト!$A$2:$E$49,2,FALSE),"")</f>
        <v/>
      </c>
      <c r="G2164" s="40"/>
      <c r="H2164" s="29"/>
      <c r="I2164" s="46"/>
      <c r="J2164" s="34" t="str">
        <f t="shared" si="133"/>
        <v/>
      </c>
      <c r="K2164" s="28" t="str">
        <f t="shared" si="134"/>
        <v/>
      </c>
      <c r="L2164" s="25" t="str">
        <f t="shared" si="135"/>
        <v/>
      </c>
    </row>
    <row r="2165" spans="2:12" ht="22.5" customHeight="1" x14ac:dyDescent="0.45">
      <c r="B2165" s="30">
        <f t="shared" si="132"/>
        <v>2157</v>
      </c>
      <c r="C2165" s="40"/>
      <c r="D2165" s="41"/>
      <c r="E2165" s="31" t="str">
        <f>IFERROR(IF(OR(確認書!$C$23="",D2165=""),"",確認書!$C$23),"")</f>
        <v/>
      </c>
      <c r="F2165" s="33" t="str">
        <f>IFERROR(VLOOKUP(E2165,リスト!$A$2:$E$49,2,FALSE),"")</f>
        <v/>
      </c>
      <c r="G2165" s="40"/>
      <c r="H2165" s="29"/>
      <c r="I2165" s="46"/>
      <c r="J2165" s="34" t="str">
        <f t="shared" si="133"/>
        <v/>
      </c>
      <c r="K2165" s="28" t="str">
        <f t="shared" si="134"/>
        <v/>
      </c>
      <c r="L2165" s="25" t="str">
        <f t="shared" si="135"/>
        <v/>
      </c>
    </row>
    <row r="2166" spans="2:12" ht="22.5" customHeight="1" x14ac:dyDescent="0.45">
      <c r="B2166" s="30">
        <f t="shared" si="132"/>
        <v>2158</v>
      </c>
      <c r="C2166" s="40"/>
      <c r="D2166" s="41"/>
      <c r="E2166" s="31" t="str">
        <f>IFERROR(IF(OR(確認書!$C$23="",D2166=""),"",確認書!$C$23),"")</f>
        <v/>
      </c>
      <c r="F2166" s="33" t="str">
        <f>IFERROR(VLOOKUP(E2166,リスト!$A$2:$E$49,2,FALSE),"")</f>
        <v/>
      </c>
      <c r="G2166" s="40"/>
      <c r="H2166" s="29"/>
      <c r="I2166" s="46"/>
      <c r="J2166" s="34" t="str">
        <f t="shared" si="133"/>
        <v/>
      </c>
      <c r="K2166" s="28" t="str">
        <f t="shared" si="134"/>
        <v/>
      </c>
      <c r="L2166" s="25" t="str">
        <f t="shared" si="135"/>
        <v/>
      </c>
    </row>
    <row r="2167" spans="2:12" ht="22.5" customHeight="1" x14ac:dyDescent="0.45">
      <c r="B2167" s="30">
        <f t="shared" si="132"/>
        <v>2159</v>
      </c>
      <c r="C2167" s="40"/>
      <c r="D2167" s="41"/>
      <c r="E2167" s="31" t="str">
        <f>IFERROR(IF(OR(確認書!$C$23="",D2167=""),"",確認書!$C$23),"")</f>
        <v/>
      </c>
      <c r="F2167" s="33" t="str">
        <f>IFERROR(VLOOKUP(E2167,リスト!$A$2:$E$49,2,FALSE),"")</f>
        <v/>
      </c>
      <c r="G2167" s="40"/>
      <c r="H2167" s="29"/>
      <c r="I2167" s="46"/>
      <c r="J2167" s="34" t="str">
        <f t="shared" si="133"/>
        <v/>
      </c>
      <c r="K2167" s="28" t="str">
        <f t="shared" si="134"/>
        <v/>
      </c>
      <c r="L2167" s="25" t="str">
        <f t="shared" si="135"/>
        <v/>
      </c>
    </row>
    <row r="2168" spans="2:12" ht="22.5" customHeight="1" x14ac:dyDescent="0.45">
      <c r="B2168" s="30">
        <f t="shared" si="132"/>
        <v>2160</v>
      </c>
      <c r="C2168" s="40"/>
      <c r="D2168" s="41"/>
      <c r="E2168" s="31" t="str">
        <f>IFERROR(IF(OR(確認書!$C$23="",D2168=""),"",確認書!$C$23),"")</f>
        <v/>
      </c>
      <c r="F2168" s="33" t="str">
        <f>IFERROR(VLOOKUP(E2168,リスト!$A$2:$E$49,2,FALSE),"")</f>
        <v/>
      </c>
      <c r="G2168" s="40"/>
      <c r="H2168" s="29"/>
      <c r="I2168" s="46"/>
      <c r="J2168" s="34" t="str">
        <f t="shared" si="133"/>
        <v/>
      </c>
      <c r="K2168" s="28" t="str">
        <f t="shared" si="134"/>
        <v/>
      </c>
      <c r="L2168" s="25" t="str">
        <f t="shared" si="135"/>
        <v/>
      </c>
    </row>
    <row r="2169" spans="2:12" ht="22.5" customHeight="1" x14ac:dyDescent="0.45">
      <c r="B2169" s="30">
        <f t="shared" si="132"/>
        <v>2161</v>
      </c>
      <c r="C2169" s="40"/>
      <c r="D2169" s="41"/>
      <c r="E2169" s="31" t="str">
        <f>IFERROR(IF(OR(確認書!$C$23="",D2169=""),"",確認書!$C$23),"")</f>
        <v/>
      </c>
      <c r="F2169" s="33" t="str">
        <f>IFERROR(VLOOKUP(E2169,リスト!$A$2:$E$49,2,FALSE),"")</f>
        <v/>
      </c>
      <c r="G2169" s="40"/>
      <c r="H2169" s="29"/>
      <c r="I2169" s="46"/>
      <c r="J2169" s="34" t="str">
        <f t="shared" si="133"/>
        <v/>
      </c>
      <c r="K2169" s="28" t="str">
        <f t="shared" si="134"/>
        <v/>
      </c>
      <c r="L2169" s="25" t="str">
        <f t="shared" si="135"/>
        <v/>
      </c>
    </row>
    <row r="2170" spans="2:12" ht="22.5" customHeight="1" x14ac:dyDescent="0.45">
      <c r="B2170" s="30">
        <f t="shared" si="132"/>
        <v>2162</v>
      </c>
      <c r="C2170" s="40"/>
      <c r="D2170" s="41"/>
      <c r="E2170" s="31" t="str">
        <f>IFERROR(IF(OR(確認書!$C$23="",D2170=""),"",確認書!$C$23),"")</f>
        <v/>
      </c>
      <c r="F2170" s="33" t="str">
        <f>IFERROR(VLOOKUP(E2170,リスト!$A$2:$E$49,2,FALSE),"")</f>
        <v/>
      </c>
      <c r="G2170" s="40"/>
      <c r="H2170" s="29"/>
      <c r="I2170" s="46"/>
      <c r="J2170" s="34" t="str">
        <f t="shared" si="133"/>
        <v/>
      </c>
      <c r="K2170" s="28" t="str">
        <f t="shared" si="134"/>
        <v/>
      </c>
      <c r="L2170" s="25" t="str">
        <f t="shared" si="135"/>
        <v/>
      </c>
    </row>
    <row r="2171" spans="2:12" ht="22.5" customHeight="1" x14ac:dyDescent="0.45">
      <c r="B2171" s="30">
        <f t="shared" si="132"/>
        <v>2163</v>
      </c>
      <c r="C2171" s="40"/>
      <c r="D2171" s="41"/>
      <c r="E2171" s="31" t="str">
        <f>IFERROR(IF(OR(確認書!$C$23="",D2171=""),"",確認書!$C$23),"")</f>
        <v/>
      </c>
      <c r="F2171" s="33" t="str">
        <f>IFERROR(VLOOKUP(E2171,リスト!$A$2:$E$49,2,FALSE),"")</f>
        <v/>
      </c>
      <c r="G2171" s="40"/>
      <c r="H2171" s="29"/>
      <c r="I2171" s="46"/>
      <c r="J2171" s="34" t="str">
        <f t="shared" si="133"/>
        <v/>
      </c>
      <c r="K2171" s="28" t="str">
        <f t="shared" si="134"/>
        <v/>
      </c>
      <c r="L2171" s="25" t="str">
        <f t="shared" si="135"/>
        <v/>
      </c>
    </row>
    <row r="2172" spans="2:12" ht="22.5" customHeight="1" x14ac:dyDescent="0.45">
      <c r="B2172" s="30">
        <f t="shared" si="132"/>
        <v>2164</v>
      </c>
      <c r="C2172" s="40"/>
      <c r="D2172" s="41"/>
      <c r="E2172" s="31" t="str">
        <f>IFERROR(IF(OR(確認書!$C$23="",D2172=""),"",確認書!$C$23),"")</f>
        <v/>
      </c>
      <c r="F2172" s="33" t="str">
        <f>IFERROR(VLOOKUP(E2172,リスト!$A$2:$E$49,2,FALSE),"")</f>
        <v/>
      </c>
      <c r="G2172" s="40"/>
      <c r="H2172" s="29"/>
      <c r="I2172" s="46"/>
      <c r="J2172" s="34" t="str">
        <f t="shared" si="133"/>
        <v/>
      </c>
      <c r="K2172" s="28" t="str">
        <f t="shared" si="134"/>
        <v/>
      </c>
      <c r="L2172" s="25" t="str">
        <f t="shared" si="135"/>
        <v/>
      </c>
    </row>
    <row r="2173" spans="2:12" ht="22.5" customHeight="1" x14ac:dyDescent="0.45">
      <c r="B2173" s="30">
        <f t="shared" si="132"/>
        <v>2165</v>
      </c>
      <c r="C2173" s="40"/>
      <c r="D2173" s="41"/>
      <c r="E2173" s="31" t="str">
        <f>IFERROR(IF(OR(確認書!$C$23="",D2173=""),"",確認書!$C$23),"")</f>
        <v/>
      </c>
      <c r="F2173" s="33" t="str">
        <f>IFERROR(VLOOKUP(E2173,リスト!$A$2:$E$49,2,FALSE),"")</f>
        <v/>
      </c>
      <c r="G2173" s="40"/>
      <c r="H2173" s="29"/>
      <c r="I2173" s="46"/>
      <c r="J2173" s="34" t="str">
        <f t="shared" si="133"/>
        <v/>
      </c>
      <c r="K2173" s="28" t="str">
        <f t="shared" si="134"/>
        <v/>
      </c>
      <c r="L2173" s="25" t="str">
        <f t="shared" si="135"/>
        <v/>
      </c>
    </row>
    <row r="2174" spans="2:12" ht="22.5" customHeight="1" x14ac:dyDescent="0.45">
      <c r="B2174" s="30">
        <f t="shared" si="132"/>
        <v>2166</v>
      </c>
      <c r="C2174" s="40"/>
      <c r="D2174" s="41"/>
      <c r="E2174" s="31" t="str">
        <f>IFERROR(IF(OR(確認書!$C$23="",D2174=""),"",確認書!$C$23),"")</f>
        <v/>
      </c>
      <c r="F2174" s="33" t="str">
        <f>IFERROR(VLOOKUP(E2174,リスト!$A$2:$E$49,2,FALSE),"")</f>
        <v/>
      </c>
      <c r="G2174" s="40"/>
      <c r="H2174" s="29"/>
      <c r="I2174" s="46"/>
      <c r="J2174" s="34" t="str">
        <f t="shared" si="133"/>
        <v/>
      </c>
      <c r="K2174" s="28" t="str">
        <f t="shared" si="134"/>
        <v/>
      </c>
      <c r="L2174" s="25" t="str">
        <f t="shared" si="135"/>
        <v/>
      </c>
    </row>
    <row r="2175" spans="2:12" ht="22.5" customHeight="1" x14ac:dyDescent="0.45">
      <c r="B2175" s="30">
        <f t="shared" si="132"/>
        <v>2167</v>
      </c>
      <c r="C2175" s="40"/>
      <c r="D2175" s="41"/>
      <c r="E2175" s="31" t="str">
        <f>IFERROR(IF(OR(確認書!$C$23="",D2175=""),"",確認書!$C$23),"")</f>
        <v/>
      </c>
      <c r="F2175" s="33" t="str">
        <f>IFERROR(VLOOKUP(E2175,リスト!$A$2:$E$49,2,FALSE),"")</f>
        <v/>
      </c>
      <c r="G2175" s="40"/>
      <c r="H2175" s="29"/>
      <c r="I2175" s="46"/>
      <c r="J2175" s="34" t="str">
        <f t="shared" si="133"/>
        <v/>
      </c>
      <c r="K2175" s="28" t="str">
        <f t="shared" si="134"/>
        <v/>
      </c>
      <c r="L2175" s="25" t="str">
        <f t="shared" si="135"/>
        <v/>
      </c>
    </row>
    <row r="2176" spans="2:12" ht="22.5" customHeight="1" x14ac:dyDescent="0.45">
      <c r="B2176" s="30">
        <f t="shared" si="132"/>
        <v>2168</v>
      </c>
      <c r="C2176" s="40"/>
      <c r="D2176" s="41"/>
      <c r="E2176" s="31" t="str">
        <f>IFERROR(IF(OR(確認書!$C$23="",D2176=""),"",確認書!$C$23),"")</f>
        <v/>
      </c>
      <c r="F2176" s="33" t="str">
        <f>IFERROR(VLOOKUP(E2176,リスト!$A$2:$E$49,2,FALSE),"")</f>
        <v/>
      </c>
      <c r="G2176" s="40"/>
      <c r="H2176" s="29"/>
      <c r="I2176" s="46"/>
      <c r="J2176" s="34" t="str">
        <f t="shared" si="133"/>
        <v/>
      </c>
      <c r="K2176" s="28" t="str">
        <f t="shared" si="134"/>
        <v/>
      </c>
      <c r="L2176" s="25" t="str">
        <f t="shared" si="135"/>
        <v/>
      </c>
    </row>
    <row r="2177" spans="2:12" ht="22.5" customHeight="1" x14ac:dyDescent="0.45">
      <c r="B2177" s="30">
        <f t="shared" si="132"/>
        <v>2169</v>
      </c>
      <c r="C2177" s="40"/>
      <c r="D2177" s="41"/>
      <c r="E2177" s="31" t="str">
        <f>IFERROR(IF(OR(確認書!$C$23="",D2177=""),"",確認書!$C$23),"")</f>
        <v/>
      </c>
      <c r="F2177" s="33" t="str">
        <f>IFERROR(VLOOKUP(E2177,リスト!$A$2:$E$49,2,FALSE),"")</f>
        <v/>
      </c>
      <c r="G2177" s="40"/>
      <c r="H2177" s="29"/>
      <c r="I2177" s="46"/>
      <c r="J2177" s="34" t="str">
        <f t="shared" si="133"/>
        <v/>
      </c>
      <c r="K2177" s="28" t="str">
        <f t="shared" si="134"/>
        <v/>
      </c>
      <c r="L2177" s="25" t="str">
        <f t="shared" si="135"/>
        <v/>
      </c>
    </row>
    <row r="2178" spans="2:12" ht="22.5" customHeight="1" x14ac:dyDescent="0.45">
      <c r="B2178" s="30">
        <f t="shared" si="132"/>
        <v>2170</v>
      </c>
      <c r="C2178" s="40"/>
      <c r="D2178" s="41"/>
      <c r="E2178" s="31" t="str">
        <f>IFERROR(IF(OR(確認書!$C$23="",D2178=""),"",確認書!$C$23),"")</f>
        <v/>
      </c>
      <c r="F2178" s="33" t="str">
        <f>IFERROR(VLOOKUP(E2178,リスト!$A$2:$E$49,2,FALSE),"")</f>
        <v/>
      </c>
      <c r="G2178" s="40"/>
      <c r="H2178" s="29"/>
      <c r="I2178" s="46"/>
      <c r="J2178" s="34" t="str">
        <f t="shared" si="133"/>
        <v/>
      </c>
      <c r="K2178" s="28" t="str">
        <f t="shared" si="134"/>
        <v/>
      </c>
      <c r="L2178" s="25" t="str">
        <f t="shared" si="135"/>
        <v/>
      </c>
    </row>
    <row r="2179" spans="2:12" ht="22.5" customHeight="1" x14ac:dyDescent="0.45">
      <c r="B2179" s="30">
        <f t="shared" si="132"/>
        <v>2171</v>
      </c>
      <c r="C2179" s="40"/>
      <c r="D2179" s="41"/>
      <c r="E2179" s="31" t="str">
        <f>IFERROR(IF(OR(確認書!$C$23="",D2179=""),"",確認書!$C$23),"")</f>
        <v/>
      </c>
      <c r="F2179" s="33" t="str">
        <f>IFERROR(VLOOKUP(E2179,リスト!$A$2:$E$49,2,FALSE),"")</f>
        <v/>
      </c>
      <c r="G2179" s="40"/>
      <c r="H2179" s="29"/>
      <c r="I2179" s="46"/>
      <c r="J2179" s="34" t="str">
        <f t="shared" si="133"/>
        <v/>
      </c>
      <c r="K2179" s="28" t="str">
        <f t="shared" si="134"/>
        <v/>
      </c>
      <c r="L2179" s="25" t="str">
        <f t="shared" si="135"/>
        <v/>
      </c>
    </row>
    <row r="2180" spans="2:12" ht="22.5" customHeight="1" x14ac:dyDescent="0.45">
      <c r="B2180" s="30">
        <f t="shared" si="132"/>
        <v>2172</v>
      </c>
      <c r="C2180" s="40"/>
      <c r="D2180" s="41"/>
      <c r="E2180" s="31" t="str">
        <f>IFERROR(IF(OR(確認書!$C$23="",D2180=""),"",確認書!$C$23),"")</f>
        <v/>
      </c>
      <c r="F2180" s="33" t="str">
        <f>IFERROR(VLOOKUP(E2180,リスト!$A$2:$E$49,2,FALSE),"")</f>
        <v/>
      </c>
      <c r="G2180" s="40"/>
      <c r="H2180" s="29"/>
      <c r="I2180" s="46"/>
      <c r="J2180" s="34" t="str">
        <f t="shared" si="133"/>
        <v/>
      </c>
      <c r="K2180" s="28" t="str">
        <f t="shared" si="134"/>
        <v/>
      </c>
      <c r="L2180" s="25" t="str">
        <f t="shared" si="135"/>
        <v/>
      </c>
    </row>
    <row r="2181" spans="2:12" ht="22.5" customHeight="1" x14ac:dyDescent="0.45">
      <c r="B2181" s="30">
        <f t="shared" si="132"/>
        <v>2173</v>
      </c>
      <c r="C2181" s="40"/>
      <c r="D2181" s="41"/>
      <c r="E2181" s="31" t="str">
        <f>IFERROR(IF(OR(確認書!$C$23="",D2181=""),"",確認書!$C$23),"")</f>
        <v/>
      </c>
      <c r="F2181" s="33" t="str">
        <f>IFERROR(VLOOKUP(E2181,リスト!$A$2:$E$49,2,FALSE),"")</f>
        <v/>
      </c>
      <c r="G2181" s="40"/>
      <c r="H2181" s="29"/>
      <c r="I2181" s="46"/>
      <c r="J2181" s="34" t="str">
        <f t="shared" si="133"/>
        <v/>
      </c>
      <c r="K2181" s="28" t="str">
        <f t="shared" si="134"/>
        <v/>
      </c>
      <c r="L2181" s="25" t="str">
        <f t="shared" si="135"/>
        <v/>
      </c>
    </row>
    <row r="2182" spans="2:12" ht="22.5" customHeight="1" x14ac:dyDescent="0.45">
      <c r="B2182" s="30">
        <f t="shared" si="132"/>
        <v>2174</v>
      </c>
      <c r="C2182" s="40"/>
      <c r="D2182" s="41"/>
      <c r="E2182" s="31" t="str">
        <f>IFERROR(IF(OR(確認書!$C$23="",D2182=""),"",確認書!$C$23),"")</f>
        <v/>
      </c>
      <c r="F2182" s="33" t="str">
        <f>IFERROR(VLOOKUP(E2182,リスト!$A$2:$E$49,2,FALSE),"")</f>
        <v/>
      </c>
      <c r="G2182" s="40"/>
      <c r="H2182" s="29"/>
      <c r="I2182" s="46"/>
      <c r="J2182" s="34" t="str">
        <f t="shared" si="133"/>
        <v/>
      </c>
      <c r="K2182" s="28" t="str">
        <f t="shared" si="134"/>
        <v/>
      </c>
      <c r="L2182" s="25" t="str">
        <f t="shared" si="135"/>
        <v/>
      </c>
    </row>
    <row r="2183" spans="2:12" ht="22.5" customHeight="1" x14ac:dyDescent="0.45">
      <c r="B2183" s="30">
        <f t="shared" si="132"/>
        <v>2175</v>
      </c>
      <c r="C2183" s="40"/>
      <c r="D2183" s="41"/>
      <c r="E2183" s="31" t="str">
        <f>IFERROR(IF(OR(確認書!$C$23="",D2183=""),"",確認書!$C$23),"")</f>
        <v/>
      </c>
      <c r="F2183" s="33" t="str">
        <f>IFERROR(VLOOKUP(E2183,リスト!$A$2:$E$49,2,FALSE),"")</f>
        <v/>
      </c>
      <c r="G2183" s="40"/>
      <c r="H2183" s="29"/>
      <c r="I2183" s="46"/>
      <c r="J2183" s="34" t="str">
        <f t="shared" si="133"/>
        <v/>
      </c>
      <c r="K2183" s="28" t="str">
        <f t="shared" si="134"/>
        <v/>
      </c>
      <c r="L2183" s="25" t="str">
        <f t="shared" si="135"/>
        <v/>
      </c>
    </row>
    <row r="2184" spans="2:12" ht="22.5" customHeight="1" x14ac:dyDescent="0.45">
      <c r="B2184" s="30">
        <f t="shared" si="132"/>
        <v>2176</v>
      </c>
      <c r="C2184" s="40"/>
      <c r="D2184" s="41"/>
      <c r="E2184" s="31" t="str">
        <f>IFERROR(IF(OR(確認書!$C$23="",D2184=""),"",確認書!$C$23),"")</f>
        <v/>
      </c>
      <c r="F2184" s="33" t="str">
        <f>IFERROR(VLOOKUP(E2184,リスト!$A$2:$E$49,2,FALSE),"")</f>
        <v/>
      </c>
      <c r="G2184" s="40"/>
      <c r="H2184" s="29"/>
      <c r="I2184" s="46"/>
      <c r="J2184" s="34" t="str">
        <f t="shared" si="133"/>
        <v/>
      </c>
      <c r="K2184" s="28" t="str">
        <f t="shared" si="134"/>
        <v/>
      </c>
      <c r="L2184" s="25" t="str">
        <f t="shared" si="135"/>
        <v/>
      </c>
    </row>
    <row r="2185" spans="2:12" ht="22.5" customHeight="1" x14ac:dyDescent="0.45">
      <c r="B2185" s="30">
        <f t="shared" si="132"/>
        <v>2177</v>
      </c>
      <c r="C2185" s="40"/>
      <c r="D2185" s="41"/>
      <c r="E2185" s="31" t="str">
        <f>IFERROR(IF(OR(確認書!$C$23="",D2185=""),"",確認書!$C$23),"")</f>
        <v/>
      </c>
      <c r="F2185" s="33" t="str">
        <f>IFERROR(VLOOKUP(E2185,リスト!$A$2:$E$49,2,FALSE),"")</f>
        <v/>
      </c>
      <c r="G2185" s="40"/>
      <c r="H2185" s="29"/>
      <c r="I2185" s="46"/>
      <c r="J2185" s="34" t="str">
        <f t="shared" si="133"/>
        <v/>
      </c>
      <c r="K2185" s="28" t="str">
        <f t="shared" si="134"/>
        <v/>
      </c>
      <c r="L2185" s="25" t="str">
        <f t="shared" si="135"/>
        <v/>
      </c>
    </row>
    <row r="2186" spans="2:12" ht="22.5" customHeight="1" x14ac:dyDescent="0.45">
      <c r="B2186" s="30">
        <f t="shared" ref="B2186:B2249" si="136">ROW()-8</f>
        <v>2178</v>
      </c>
      <c r="C2186" s="40"/>
      <c r="D2186" s="41"/>
      <c r="E2186" s="31" t="str">
        <f>IFERROR(IF(OR(確認書!$C$23="",D2186=""),"",確認書!$C$23),"")</f>
        <v/>
      </c>
      <c r="F2186" s="33" t="str">
        <f>IFERROR(VLOOKUP(E2186,リスト!$A$2:$E$49,2,FALSE),"")</f>
        <v/>
      </c>
      <c r="G2186" s="40"/>
      <c r="H2186" s="29"/>
      <c r="I2186" s="46"/>
      <c r="J2186" s="34" t="str">
        <f t="shared" ref="J2186:J2249" si="137">IF(COUNTBLANK(G2186:I2186)=3, "",
 IF(G2186="3.時間給", IF(H2186="", "", H2186),
 IF(OR(G2186="1.月給", G2186="2.日給"),
   IF(OR(H2186="", I2186=""), "", ROUND(H2186/I2186,0)),
 "")))</f>
        <v/>
      </c>
      <c r="K2186" s="28" t="str">
        <f t="shared" ref="K2186:K2249" si="138">IF(OR(E2186="", F2186=""), "",
 IF(NOT(ISNUMBER(J2186)), "",
 IF(J2186&lt;F2186, "×（法定外・特例等対象外です）", "〇")))</f>
        <v/>
      </c>
      <c r="L2186" s="25" t="str">
        <f t="shared" ref="L2186:L2249" si="139">IF(COUNTBLANK(D2186:J2186)=7, "",
 IF(D2186="", "←D列に従業員名を姓名（フルネーム）で入力してください。誤変換にお気を付け下さい。",
 IF(G2186="", "←G列に1.月給～3.時間給を入力してください",
 IF(H2186="", "←H列に金額を入力してください",
 IF(NOT(ISNUMBER(H2186)), "←H列の金額は半角数字で入力してください",
 IF(G2186="3.時間給", "",
 IF(I2186="", "←I列に労働時間を入力してください",
 IF(NOT(ISNUMBER(I2186)), "←I列の労働時間は半角数字で入力してください", ""))))))))</f>
        <v/>
      </c>
    </row>
    <row r="2187" spans="2:12" ht="22.5" customHeight="1" x14ac:dyDescent="0.45">
      <c r="B2187" s="30">
        <f t="shared" si="136"/>
        <v>2179</v>
      </c>
      <c r="C2187" s="40"/>
      <c r="D2187" s="41"/>
      <c r="E2187" s="31" t="str">
        <f>IFERROR(IF(OR(確認書!$C$23="",D2187=""),"",確認書!$C$23),"")</f>
        <v/>
      </c>
      <c r="F2187" s="33" t="str">
        <f>IFERROR(VLOOKUP(E2187,リスト!$A$2:$E$49,2,FALSE),"")</f>
        <v/>
      </c>
      <c r="G2187" s="40"/>
      <c r="H2187" s="29"/>
      <c r="I2187" s="46"/>
      <c r="J2187" s="34" t="str">
        <f t="shared" si="137"/>
        <v/>
      </c>
      <c r="K2187" s="28" t="str">
        <f t="shared" si="138"/>
        <v/>
      </c>
      <c r="L2187" s="25" t="str">
        <f t="shared" si="139"/>
        <v/>
      </c>
    </row>
    <row r="2188" spans="2:12" ht="22.5" customHeight="1" x14ac:dyDescent="0.45">
      <c r="B2188" s="30">
        <f t="shared" si="136"/>
        <v>2180</v>
      </c>
      <c r="C2188" s="40"/>
      <c r="D2188" s="41"/>
      <c r="E2188" s="31" t="str">
        <f>IFERROR(IF(OR(確認書!$C$23="",D2188=""),"",確認書!$C$23),"")</f>
        <v/>
      </c>
      <c r="F2188" s="33" t="str">
        <f>IFERROR(VLOOKUP(E2188,リスト!$A$2:$E$49,2,FALSE),"")</f>
        <v/>
      </c>
      <c r="G2188" s="40"/>
      <c r="H2188" s="29"/>
      <c r="I2188" s="46"/>
      <c r="J2188" s="34" t="str">
        <f t="shared" si="137"/>
        <v/>
      </c>
      <c r="K2188" s="28" t="str">
        <f t="shared" si="138"/>
        <v/>
      </c>
      <c r="L2188" s="25" t="str">
        <f t="shared" si="139"/>
        <v/>
      </c>
    </row>
    <row r="2189" spans="2:12" ht="22.5" customHeight="1" x14ac:dyDescent="0.45">
      <c r="B2189" s="30">
        <f t="shared" si="136"/>
        <v>2181</v>
      </c>
      <c r="C2189" s="40"/>
      <c r="D2189" s="41"/>
      <c r="E2189" s="31" t="str">
        <f>IFERROR(IF(OR(確認書!$C$23="",D2189=""),"",確認書!$C$23),"")</f>
        <v/>
      </c>
      <c r="F2189" s="33" t="str">
        <f>IFERROR(VLOOKUP(E2189,リスト!$A$2:$E$49,2,FALSE),"")</f>
        <v/>
      </c>
      <c r="G2189" s="40"/>
      <c r="H2189" s="29"/>
      <c r="I2189" s="46"/>
      <c r="J2189" s="34" t="str">
        <f t="shared" si="137"/>
        <v/>
      </c>
      <c r="K2189" s="28" t="str">
        <f t="shared" si="138"/>
        <v/>
      </c>
      <c r="L2189" s="25" t="str">
        <f t="shared" si="139"/>
        <v/>
      </c>
    </row>
    <row r="2190" spans="2:12" ht="22.5" customHeight="1" x14ac:dyDescent="0.45">
      <c r="B2190" s="30">
        <f t="shared" si="136"/>
        <v>2182</v>
      </c>
      <c r="C2190" s="40"/>
      <c r="D2190" s="41"/>
      <c r="E2190" s="31" t="str">
        <f>IFERROR(IF(OR(確認書!$C$23="",D2190=""),"",確認書!$C$23),"")</f>
        <v/>
      </c>
      <c r="F2190" s="33" t="str">
        <f>IFERROR(VLOOKUP(E2190,リスト!$A$2:$E$49,2,FALSE),"")</f>
        <v/>
      </c>
      <c r="G2190" s="40"/>
      <c r="H2190" s="29"/>
      <c r="I2190" s="46"/>
      <c r="J2190" s="34" t="str">
        <f t="shared" si="137"/>
        <v/>
      </c>
      <c r="K2190" s="28" t="str">
        <f t="shared" si="138"/>
        <v/>
      </c>
      <c r="L2190" s="25" t="str">
        <f t="shared" si="139"/>
        <v/>
      </c>
    </row>
    <row r="2191" spans="2:12" ht="22.5" customHeight="1" x14ac:dyDescent="0.45">
      <c r="B2191" s="30">
        <f t="shared" si="136"/>
        <v>2183</v>
      </c>
      <c r="C2191" s="40"/>
      <c r="D2191" s="41"/>
      <c r="E2191" s="31" t="str">
        <f>IFERROR(IF(OR(確認書!$C$23="",D2191=""),"",確認書!$C$23),"")</f>
        <v/>
      </c>
      <c r="F2191" s="33" t="str">
        <f>IFERROR(VLOOKUP(E2191,リスト!$A$2:$E$49,2,FALSE),"")</f>
        <v/>
      </c>
      <c r="G2191" s="40"/>
      <c r="H2191" s="29"/>
      <c r="I2191" s="46"/>
      <c r="J2191" s="34" t="str">
        <f t="shared" si="137"/>
        <v/>
      </c>
      <c r="K2191" s="28" t="str">
        <f t="shared" si="138"/>
        <v/>
      </c>
      <c r="L2191" s="25" t="str">
        <f t="shared" si="139"/>
        <v/>
      </c>
    </row>
    <row r="2192" spans="2:12" ht="22.5" customHeight="1" x14ac:dyDescent="0.45">
      <c r="B2192" s="30">
        <f t="shared" si="136"/>
        <v>2184</v>
      </c>
      <c r="C2192" s="40"/>
      <c r="D2192" s="41"/>
      <c r="E2192" s="31" t="str">
        <f>IFERROR(IF(OR(確認書!$C$23="",D2192=""),"",確認書!$C$23),"")</f>
        <v/>
      </c>
      <c r="F2192" s="33" t="str">
        <f>IFERROR(VLOOKUP(E2192,リスト!$A$2:$E$49,2,FALSE),"")</f>
        <v/>
      </c>
      <c r="G2192" s="40"/>
      <c r="H2192" s="29"/>
      <c r="I2192" s="46"/>
      <c r="J2192" s="34" t="str">
        <f t="shared" si="137"/>
        <v/>
      </c>
      <c r="K2192" s="28" t="str">
        <f t="shared" si="138"/>
        <v/>
      </c>
      <c r="L2192" s="25" t="str">
        <f t="shared" si="139"/>
        <v/>
      </c>
    </row>
    <row r="2193" spans="2:12" ht="22.5" customHeight="1" x14ac:dyDescent="0.45">
      <c r="B2193" s="30">
        <f t="shared" si="136"/>
        <v>2185</v>
      </c>
      <c r="C2193" s="40"/>
      <c r="D2193" s="41"/>
      <c r="E2193" s="31" t="str">
        <f>IFERROR(IF(OR(確認書!$C$23="",D2193=""),"",確認書!$C$23),"")</f>
        <v/>
      </c>
      <c r="F2193" s="33" t="str">
        <f>IFERROR(VLOOKUP(E2193,リスト!$A$2:$E$49,2,FALSE),"")</f>
        <v/>
      </c>
      <c r="G2193" s="40"/>
      <c r="H2193" s="29"/>
      <c r="I2193" s="46"/>
      <c r="J2193" s="34" t="str">
        <f t="shared" si="137"/>
        <v/>
      </c>
      <c r="K2193" s="28" t="str">
        <f t="shared" si="138"/>
        <v/>
      </c>
      <c r="L2193" s="25" t="str">
        <f t="shared" si="139"/>
        <v/>
      </c>
    </row>
    <row r="2194" spans="2:12" ht="22.5" customHeight="1" x14ac:dyDescent="0.45">
      <c r="B2194" s="30">
        <f t="shared" si="136"/>
        <v>2186</v>
      </c>
      <c r="C2194" s="40"/>
      <c r="D2194" s="41"/>
      <c r="E2194" s="31" t="str">
        <f>IFERROR(IF(OR(確認書!$C$23="",D2194=""),"",確認書!$C$23),"")</f>
        <v/>
      </c>
      <c r="F2194" s="33" t="str">
        <f>IFERROR(VLOOKUP(E2194,リスト!$A$2:$E$49,2,FALSE),"")</f>
        <v/>
      </c>
      <c r="G2194" s="40"/>
      <c r="H2194" s="29"/>
      <c r="I2194" s="46"/>
      <c r="J2194" s="34" t="str">
        <f t="shared" si="137"/>
        <v/>
      </c>
      <c r="K2194" s="28" t="str">
        <f t="shared" si="138"/>
        <v/>
      </c>
      <c r="L2194" s="25" t="str">
        <f t="shared" si="139"/>
        <v/>
      </c>
    </row>
    <row r="2195" spans="2:12" ht="22.5" customHeight="1" x14ac:dyDescent="0.45">
      <c r="B2195" s="30">
        <f t="shared" si="136"/>
        <v>2187</v>
      </c>
      <c r="C2195" s="40"/>
      <c r="D2195" s="41"/>
      <c r="E2195" s="31" t="str">
        <f>IFERROR(IF(OR(確認書!$C$23="",D2195=""),"",確認書!$C$23),"")</f>
        <v/>
      </c>
      <c r="F2195" s="33" t="str">
        <f>IFERROR(VLOOKUP(E2195,リスト!$A$2:$E$49,2,FALSE),"")</f>
        <v/>
      </c>
      <c r="G2195" s="40"/>
      <c r="H2195" s="29"/>
      <c r="I2195" s="46"/>
      <c r="J2195" s="34" t="str">
        <f t="shared" si="137"/>
        <v/>
      </c>
      <c r="K2195" s="28" t="str">
        <f t="shared" si="138"/>
        <v/>
      </c>
      <c r="L2195" s="25" t="str">
        <f t="shared" si="139"/>
        <v/>
      </c>
    </row>
    <row r="2196" spans="2:12" ht="22.5" customHeight="1" x14ac:dyDescent="0.45">
      <c r="B2196" s="30">
        <f t="shared" si="136"/>
        <v>2188</v>
      </c>
      <c r="C2196" s="40"/>
      <c r="D2196" s="41"/>
      <c r="E2196" s="31" t="str">
        <f>IFERROR(IF(OR(確認書!$C$23="",D2196=""),"",確認書!$C$23),"")</f>
        <v/>
      </c>
      <c r="F2196" s="33" t="str">
        <f>IFERROR(VLOOKUP(E2196,リスト!$A$2:$E$49,2,FALSE),"")</f>
        <v/>
      </c>
      <c r="G2196" s="40"/>
      <c r="H2196" s="29"/>
      <c r="I2196" s="46"/>
      <c r="J2196" s="34" t="str">
        <f t="shared" si="137"/>
        <v/>
      </c>
      <c r="K2196" s="28" t="str">
        <f t="shared" si="138"/>
        <v/>
      </c>
      <c r="L2196" s="25" t="str">
        <f t="shared" si="139"/>
        <v/>
      </c>
    </row>
    <row r="2197" spans="2:12" ht="22.5" customHeight="1" x14ac:dyDescent="0.45">
      <c r="B2197" s="30">
        <f t="shared" si="136"/>
        <v>2189</v>
      </c>
      <c r="C2197" s="40"/>
      <c r="D2197" s="41"/>
      <c r="E2197" s="31" t="str">
        <f>IFERROR(IF(OR(確認書!$C$23="",D2197=""),"",確認書!$C$23),"")</f>
        <v/>
      </c>
      <c r="F2197" s="33" t="str">
        <f>IFERROR(VLOOKUP(E2197,リスト!$A$2:$E$49,2,FALSE),"")</f>
        <v/>
      </c>
      <c r="G2197" s="40"/>
      <c r="H2197" s="29"/>
      <c r="I2197" s="46"/>
      <c r="J2197" s="34" t="str">
        <f t="shared" si="137"/>
        <v/>
      </c>
      <c r="K2197" s="28" t="str">
        <f t="shared" si="138"/>
        <v/>
      </c>
      <c r="L2197" s="25" t="str">
        <f t="shared" si="139"/>
        <v/>
      </c>
    </row>
    <row r="2198" spans="2:12" ht="22.5" customHeight="1" x14ac:dyDescent="0.45">
      <c r="B2198" s="30">
        <f t="shared" si="136"/>
        <v>2190</v>
      </c>
      <c r="C2198" s="40"/>
      <c r="D2198" s="41"/>
      <c r="E2198" s="31" t="str">
        <f>IFERROR(IF(OR(確認書!$C$23="",D2198=""),"",確認書!$C$23),"")</f>
        <v/>
      </c>
      <c r="F2198" s="33" t="str">
        <f>IFERROR(VLOOKUP(E2198,リスト!$A$2:$E$49,2,FALSE),"")</f>
        <v/>
      </c>
      <c r="G2198" s="40"/>
      <c r="H2198" s="29"/>
      <c r="I2198" s="46"/>
      <c r="J2198" s="34" t="str">
        <f t="shared" si="137"/>
        <v/>
      </c>
      <c r="K2198" s="28" t="str">
        <f t="shared" si="138"/>
        <v/>
      </c>
      <c r="L2198" s="25" t="str">
        <f t="shared" si="139"/>
        <v/>
      </c>
    </row>
    <row r="2199" spans="2:12" ht="22.5" customHeight="1" x14ac:dyDescent="0.45">
      <c r="B2199" s="30">
        <f t="shared" si="136"/>
        <v>2191</v>
      </c>
      <c r="C2199" s="40"/>
      <c r="D2199" s="41"/>
      <c r="E2199" s="31" t="str">
        <f>IFERROR(IF(OR(確認書!$C$23="",D2199=""),"",確認書!$C$23),"")</f>
        <v/>
      </c>
      <c r="F2199" s="33" t="str">
        <f>IFERROR(VLOOKUP(E2199,リスト!$A$2:$E$49,2,FALSE),"")</f>
        <v/>
      </c>
      <c r="G2199" s="40"/>
      <c r="H2199" s="29"/>
      <c r="I2199" s="46"/>
      <c r="J2199" s="34" t="str">
        <f t="shared" si="137"/>
        <v/>
      </c>
      <c r="K2199" s="28" t="str">
        <f t="shared" si="138"/>
        <v/>
      </c>
      <c r="L2199" s="25" t="str">
        <f t="shared" si="139"/>
        <v/>
      </c>
    </row>
    <row r="2200" spans="2:12" ht="22.5" customHeight="1" x14ac:dyDescent="0.45">
      <c r="B2200" s="30">
        <f t="shared" si="136"/>
        <v>2192</v>
      </c>
      <c r="C2200" s="40"/>
      <c r="D2200" s="41"/>
      <c r="E2200" s="31" t="str">
        <f>IFERROR(IF(OR(確認書!$C$23="",D2200=""),"",確認書!$C$23),"")</f>
        <v/>
      </c>
      <c r="F2200" s="33" t="str">
        <f>IFERROR(VLOOKUP(E2200,リスト!$A$2:$E$49,2,FALSE),"")</f>
        <v/>
      </c>
      <c r="G2200" s="40"/>
      <c r="H2200" s="29"/>
      <c r="I2200" s="46"/>
      <c r="J2200" s="34" t="str">
        <f t="shared" si="137"/>
        <v/>
      </c>
      <c r="K2200" s="28" t="str">
        <f t="shared" si="138"/>
        <v/>
      </c>
      <c r="L2200" s="25" t="str">
        <f t="shared" si="139"/>
        <v/>
      </c>
    </row>
    <row r="2201" spans="2:12" ht="22.5" customHeight="1" x14ac:dyDescent="0.45">
      <c r="B2201" s="30">
        <f t="shared" si="136"/>
        <v>2193</v>
      </c>
      <c r="C2201" s="40"/>
      <c r="D2201" s="41"/>
      <c r="E2201" s="31" t="str">
        <f>IFERROR(IF(OR(確認書!$C$23="",D2201=""),"",確認書!$C$23),"")</f>
        <v/>
      </c>
      <c r="F2201" s="33" t="str">
        <f>IFERROR(VLOOKUP(E2201,リスト!$A$2:$E$49,2,FALSE),"")</f>
        <v/>
      </c>
      <c r="G2201" s="40"/>
      <c r="H2201" s="29"/>
      <c r="I2201" s="46"/>
      <c r="J2201" s="34" t="str">
        <f t="shared" si="137"/>
        <v/>
      </c>
      <c r="K2201" s="28" t="str">
        <f t="shared" si="138"/>
        <v/>
      </c>
      <c r="L2201" s="25" t="str">
        <f t="shared" si="139"/>
        <v/>
      </c>
    </row>
    <row r="2202" spans="2:12" ht="22.5" customHeight="1" x14ac:dyDescent="0.45">
      <c r="B2202" s="30">
        <f t="shared" si="136"/>
        <v>2194</v>
      </c>
      <c r="C2202" s="40"/>
      <c r="D2202" s="41"/>
      <c r="E2202" s="31" t="str">
        <f>IFERROR(IF(OR(確認書!$C$23="",D2202=""),"",確認書!$C$23),"")</f>
        <v/>
      </c>
      <c r="F2202" s="33" t="str">
        <f>IFERROR(VLOOKUP(E2202,リスト!$A$2:$E$49,2,FALSE),"")</f>
        <v/>
      </c>
      <c r="G2202" s="40"/>
      <c r="H2202" s="29"/>
      <c r="I2202" s="46"/>
      <c r="J2202" s="34" t="str">
        <f t="shared" si="137"/>
        <v/>
      </c>
      <c r="K2202" s="28" t="str">
        <f t="shared" si="138"/>
        <v/>
      </c>
      <c r="L2202" s="25" t="str">
        <f t="shared" si="139"/>
        <v/>
      </c>
    </row>
    <row r="2203" spans="2:12" ht="22.5" customHeight="1" x14ac:dyDescent="0.45">
      <c r="B2203" s="30">
        <f t="shared" si="136"/>
        <v>2195</v>
      </c>
      <c r="C2203" s="40"/>
      <c r="D2203" s="41"/>
      <c r="E2203" s="31" t="str">
        <f>IFERROR(IF(OR(確認書!$C$23="",D2203=""),"",確認書!$C$23),"")</f>
        <v/>
      </c>
      <c r="F2203" s="33" t="str">
        <f>IFERROR(VLOOKUP(E2203,リスト!$A$2:$E$49,2,FALSE),"")</f>
        <v/>
      </c>
      <c r="G2203" s="40"/>
      <c r="H2203" s="29"/>
      <c r="I2203" s="46"/>
      <c r="J2203" s="34" t="str">
        <f t="shared" si="137"/>
        <v/>
      </c>
      <c r="K2203" s="28" t="str">
        <f t="shared" si="138"/>
        <v/>
      </c>
      <c r="L2203" s="25" t="str">
        <f t="shared" si="139"/>
        <v/>
      </c>
    </row>
    <row r="2204" spans="2:12" ht="22.5" customHeight="1" x14ac:dyDescent="0.45">
      <c r="B2204" s="30">
        <f t="shared" si="136"/>
        <v>2196</v>
      </c>
      <c r="C2204" s="40"/>
      <c r="D2204" s="41"/>
      <c r="E2204" s="31" t="str">
        <f>IFERROR(IF(OR(確認書!$C$23="",D2204=""),"",確認書!$C$23),"")</f>
        <v/>
      </c>
      <c r="F2204" s="33" t="str">
        <f>IFERROR(VLOOKUP(E2204,リスト!$A$2:$E$49,2,FALSE),"")</f>
        <v/>
      </c>
      <c r="G2204" s="40"/>
      <c r="H2204" s="29"/>
      <c r="I2204" s="46"/>
      <c r="J2204" s="34" t="str">
        <f t="shared" si="137"/>
        <v/>
      </c>
      <c r="K2204" s="28" t="str">
        <f t="shared" si="138"/>
        <v/>
      </c>
      <c r="L2204" s="25" t="str">
        <f t="shared" si="139"/>
        <v/>
      </c>
    </row>
    <row r="2205" spans="2:12" ht="22.5" customHeight="1" x14ac:dyDescent="0.45">
      <c r="B2205" s="30">
        <f t="shared" si="136"/>
        <v>2197</v>
      </c>
      <c r="C2205" s="40"/>
      <c r="D2205" s="41"/>
      <c r="E2205" s="31" t="str">
        <f>IFERROR(IF(OR(確認書!$C$23="",D2205=""),"",確認書!$C$23),"")</f>
        <v/>
      </c>
      <c r="F2205" s="33" t="str">
        <f>IFERROR(VLOOKUP(E2205,リスト!$A$2:$E$49,2,FALSE),"")</f>
        <v/>
      </c>
      <c r="G2205" s="40"/>
      <c r="H2205" s="29"/>
      <c r="I2205" s="46"/>
      <c r="J2205" s="34" t="str">
        <f t="shared" si="137"/>
        <v/>
      </c>
      <c r="K2205" s="28" t="str">
        <f t="shared" si="138"/>
        <v/>
      </c>
      <c r="L2205" s="25" t="str">
        <f t="shared" si="139"/>
        <v/>
      </c>
    </row>
    <row r="2206" spans="2:12" ht="22.5" customHeight="1" x14ac:dyDescent="0.45">
      <c r="B2206" s="30">
        <f t="shared" si="136"/>
        <v>2198</v>
      </c>
      <c r="C2206" s="40"/>
      <c r="D2206" s="41"/>
      <c r="E2206" s="31" t="str">
        <f>IFERROR(IF(OR(確認書!$C$23="",D2206=""),"",確認書!$C$23),"")</f>
        <v/>
      </c>
      <c r="F2206" s="33" t="str">
        <f>IFERROR(VLOOKUP(E2206,リスト!$A$2:$E$49,2,FALSE),"")</f>
        <v/>
      </c>
      <c r="G2206" s="40"/>
      <c r="H2206" s="29"/>
      <c r="I2206" s="46"/>
      <c r="J2206" s="34" t="str">
        <f t="shared" si="137"/>
        <v/>
      </c>
      <c r="K2206" s="28" t="str">
        <f t="shared" si="138"/>
        <v/>
      </c>
      <c r="L2206" s="25" t="str">
        <f t="shared" si="139"/>
        <v/>
      </c>
    </row>
    <row r="2207" spans="2:12" ht="22.5" customHeight="1" x14ac:dyDescent="0.45">
      <c r="B2207" s="30">
        <f t="shared" si="136"/>
        <v>2199</v>
      </c>
      <c r="C2207" s="40"/>
      <c r="D2207" s="41"/>
      <c r="E2207" s="31" t="str">
        <f>IFERROR(IF(OR(確認書!$C$23="",D2207=""),"",確認書!$C$23),"")</f>
        <v/>
      </c>
      <c r="F2207" s="33" t="str">
        <f>IFERROR(VLOOKUP(E2207,リスト!$A$2:$E$49,2,FALSE),"")</f>
        <v/>
      </c>
      <c r="G2207" s="40"/>
      <c r="H2207" s="29"/>
      <c r="I2207" s="46"/>
      <c r="J2207" s="34" t="str">
        <f t="shared" si="137"/>
        <v/>
      </c>
      <c r="K2207" s="28" t="str">
        <f t="shared" si="138"/>
        <v/>
      </c>
      <c r="L2207" s="25" t="str">
        <f t="shared" si="139"/>
        <v/>
      </c>
    </row>
    <row r="2208" spans="2:12" ht="22.5" customHeight="1" x14ac:dyDescent="0.45">
      <c r="B2208" s="30">
        <f t="shared" si="136"/>
        <v>2200</v>
      </c>
      <c r="C2208" s="40"/>
      <c r="D2208" s="41"/>
      <c r="E2208" s="31" t="str">
        <f>IFERROR(IF(OR(確認書!$C$23="",D2208=""),"",確認書!$C$23),"")</f>
        <v/>
      </c>
      <c r="F2208" s="33" t="str">
        <f>IFERROR(VLOOKUP(E2208,リスト!$A$2:$E$49,2,FALSE),"")</f>
        <v/>
      </c>
      <c r="G2208" s="40"/>
      <c r="H2208" s="29"/>
      <c r="I2208" s="46"/>
      <c r="J2208" s="34" t="str">
        <f t="shared" si="137"/>
        <v/>
      </c>
      <c r="K2208" s="28" t="str">
        <f t="shared" si="138"/>
        <v/>
      </c>
      <c r="L2208" s="25" t="str">
        <f t="shared" si="139"/>
        <v/>
      </c>
    </row>
    <row r="2209" spans="2:12" ht="22.5" customHeight="1" x14ac:dyDescent="0.45">
      <c r="B2209" s="30">
        <f t="shared" si="136"/>
        <v>2201</v>
      </c>
      <c r="C2209" s="40"/>
      <c r="D2209" s="41"/>
      <c r="E2209" s="31" t="str">
        <f>IFERROR(IF(OR(確認書!$C$23="",D2209=""),"",確認書!$C$23),"")</f>
        <v/>
      </c>
      <c r="F2209" s="33" t="str">
        <f>IFERROR(VLOOKUP(E2209,リスト!$A$2:$E$49,2,FALSE),"")</f>
        <v/>
      </c>
      <c r="G2209" s="40"/>
      <c r="H2209" s="29"/>
      <c r="I2209" s="46"/>
      <c r="J2209" s="34" t="str">
        <f t="shared" si="137"/>
        <v/>
      </c>
      <c r="K2209" s="28" t="str">
        <f t="shared" si="138"/>
        <v/>
      </c>
      <c r="L2209" s="25" t="str">
        <f t="shared" si="139"/>
        <v/>
      </c>
    </row>
    <row r="2210" spans="2:12" ht="22.5" customHeight="1" x14ac:dyDescent="0.45">
      <c r="B2210" s="30">
        <f t="shared" si="136"/>
        <v>2202</v>
      </c>
      <c r="C2210" s="40"/>
      <c r="D2210" s="41"/>
      <c r="E2210" s="31" t="str">
        <f>IFERROR(IF(OR(確認書!$C$23="",D2210=""),"",確認書!$C$23),"")</f>
        <v/>
      </c>
      <c r="F2210" s="33" t="str">
        <f>IFERROR(VLOOKUP(E2210,リスト!$A$2:$E$49,2,FALSE),"")</f>
        <v/>
      </c>
      <c r="G2210" s="40"/>
      <c r="H2210" s="29"/>
      <c r="I2210" s="46"/>
      <c r="J2210" s="34" t="str">
        <f t="shared" si="137"/>
        <v/>
      </c>
      <c r="K2210" s="28" t="str">
        <f t="shared" si="138"/>
        <v/>
      </c>
      <c r="L2210" s="25" t="str">
        <f t="shared" si="139"/>
        <v/>
      </c>
    </row>
    <row r="2211" spans="2:12" ht="22.5" customHeight="1" x14ac:dyDescent="0.45">
      <c r="B2211" s="30">
        <f t="shared" si="136"/>
        <v>2203</v>
      </c>
      <c r="C2211" s="40"/>
      <c r="D2211" s="41"/>
      <c r="E2211" s="31" t="str">
        <f>IFERROR(IF(OR(確認書!$C$23="",D2211=""),"",確認書!$C$23),"")</f>
        <v/>
      </c>
      <c r="F2211" s="33" t="str">
        <f>IFERROR(VLOOKUP(E2211,リスト!$A$2:$E$49,2,FALSE),"")</f>
        <v/>
      </c>
      <c r="G2211" s="40"/>
      <c r="H2211" s="29"/>
      <c r="I2211" s="46"/>
      <c r="J2211" s="34" t="str">
        <f t="shared" si="137"/>
        <v/>
      </c>
      <c r="K2211" s="28" t="str">
        <f t="shared" si="138"/>
        <v/>
      </c>
      <c r="L2211" s="25" t="str">
        <f t="shared" si="139"/>
        <v/>
      </c>
    </row>
    <row r="2212" spans="2:12" ht="22.5" customHeight="1" x14ac:dyDescent="0.45">
      <c r="B2212" s="30">
        <f t="shared" si="136"/>
        <v>2204</v>
      </c>
      <c r="C2212" s="40"/>
      <c r="D2212" s="41"/>
      <c r="E2212" s="31" t="str">
        <f>IFERROR(IF(OR(確認書!$C$23="",D2212=""),"",確認書!$C$23),"")</f>
        <v/>
      </c>
      <c r="F2212" s="33" t="str">
        <f>IFERROR(VLOOKUP(E2212,リスト!$A$2:$E$49,2,FALSE),"")</f>
        <v/>
      </c>
      <c r="G2212" s="40"/>
      <c r="H2212" s="29"/>
      <c r="I2212" s="46"/>
      <c r="J2212" s="34" t="str">
        <f t="shared" si="137"/>
        <v/>
      </c>
      <c r="K2212" s="28" t="str">
        <f t="shared" si="138"/>
        <v/>
      </c>
      <c r="L2212" s="25" t="str">
        <f t="shared" si="139"/>
        <v/>
      </c>
    </row>
    <row r="2213" spans="2:12" ht="22.5" customHeight="1" x14ac:dyDescent="0.45">
      <c r="B2213" s="30">
        <f t="shared" si="136"/>
        <v>2205</v>
      </c>
      <c r="C2213" s="40"/>
      <c r="D2213" s="41"/>
      <c r="E2213" s="31" t="str">
        <f>IFERROR(IF(OR(確認書!$C$23="",D2213=""),"",確認書!$C$23),"")</f>
        <v/>
      </c>
      <c r="F2213" s="33" t="str">
        <f>IFERROR(VLOOKUP(E2213,リスト!$A$2:$E$49,2,FALSE),"")</f>
        <v/>
      </c>
      <c r="G2213" s="40"/>
      <c r="H2213" s="29"/>
      <c r="I2213" s="46"/>
      <c r="J2213" s="34" t="str">
        <f t="shared" si="137"/>
        <v/>
      </c>
      <c r="K2213" s="28" t="str">
        <f t="shared" si="138"/>
        <v/>
      </c>
      <c r="L2213" s="25" t="str">
        <f t="shared" si="139"/>
        <v/>
      </c>
    </row>
    <row r="2214" spans="2:12" ht="22.5" customHeight="1" x14ac:dyDescent="0.45">
      <c r="B2214" s="30">
        <f t="shared" si="136"/>
        <v>2206</v>
      </c>
      <c r="C2214" s="40"/>
      <c r="D2214" s="41"/>
      <c r="E2214" s="31" t="str">
        <f>IFERROR(IF(OR(確認書!$C$23="",D2214=""),"",確認書!$C$23),"")</f>
        <v/>
      </c>
      <c r="F2214" s="33" t="str">
        <f>IFERROR(VLOOKUP(E2214,リスト!$A$2:$E$49,2,FALSE),"")</f>
        <v/>
      </c>
      <c r="G2214" s="40"/>
      <c r="H2214" s="29"/>
      <c r="I2214" s="46"/>
      <c r="J2214" s="34" t="str">
        <f t="shared" si="137"/>
        <v/>
      </c>
      <c r="K2214" s="28" t="str">
        <f t="shared" si="138"/>
        <v/>
      </c>
      <c r="L2214" s="25" t="str">
        <f t="shared" si="139"/>
        <v/>
      </c>
    </row>
    <row r="2215" spans="2:12" ht="22.5" customHeight="1" x14ac:dyDescent="0.45">
      <c r="B2215" s="30">
        <f t="shared" si="136"/>
        <v>2207</v>
      </c>
      <c r="C2215" s="40"/>
      <c r="D2215" s="41"/>
      <c r="E2215" s="31" t="str">
        <f>IFERROR(IF(OR(確認書!$C$23="",D2215=""),"",確認書!$C$23),"")</f>
        <v/>
      </c>
      <c r="F2215" s="33" t="str">
        <f>IFERROR(VLOOKUP(E2215,リスト!$A$2:$E$49,2,FALSE),"")</f>
        <v/>
      </c>
      <c r="G2215" s="40"/>
      <c r="H2215" s="29"/>
      <c r="I2215" s="46"/>
      <c r="J2215" s="34" t="str">
        <f t="shared" si="137"/>
        <v/>
      </c>
      <c r="K2215" s="28" t="str">
        <f t="shared" si="138"/>
        <v/>
      </c>
      <c r="L2215" s="25" t="str">
        <f t="shared" si="139"/>
        <v/>
      </c>
    </row>
    <row r="2216" spans="2:12" ht="22.5" customHeight="1" x14ac:dyDescent="0.45">
      <c r="B2216" s="30">
        <f t="shared" si="136"/>
        <v>2208</v>
      </c>
      <c r="C2216" s="40"/>
      <c r="D2216" s="41"/>
      <c r="E2216" s="31" t="str">
        <f>IFERROR(IF(OR(確認書!$C$23="",D2216=""),"",確認書!$C$23),"")</f>
        <v/>
      </c>
      <c r="F2216" s="33" t="str">
        <f>IFERROR(VLOOKUP(E2216,リスト!$A$2:$E$49,2,FALSE),"")</f>
        <v/>
      </c>
      <c r="G2216" s="40"/>
      <c r="H2216" s="29"/>
      <c r="I2216" s="46"/>
      <c r="J2216" s="34" t="str">
        <f t="shared" si="137"/>
        <v/>
      </c>
      <c r="K2216" s="28" t="str">
        <f t="shared" si="138"/>
        <v/>
      </c>
      <c r="L2216" s="25" t="str">
        <f t="shared" si="139"/>
        <v/>
      </c>
    </row>
    <row r="2217" spans="2:12" ht="22.5" customHeight="1" x14ac:dyDescent="0.45">
      <c r="B2217" s="30">
        <f t="shared" si="136"/>
        <v>2209</v>
      </c>
      <c r="C2217" s="40"/>
      <c r="D2217" s="41"/>
      <c r="E2217" s="31" t="str">
        <f>IFERROR(IF(OR(確認書!$C$23="",D2217=""),"",確認書!$C$23),"")</f>
        <v/>
      </c>
      <c r="F2217" s="33" t="str">
        <f>IFERROR(VLOOKUP(E2217,リスト!$A$2:$E$49,2,FALSE),"")</f>
        <v/>
      </c>
      <c r="G2217" s="40"/>
      <c r="H2217" s="29"/>
      <c r="I2217" s="46"/>
      <c r="J2217" s="34" t="str">
        <f t="shared" si="137"/>
        <v/>
      </c>
      <c r="K2217" s="28" t="str">
        <f t="shared" si="138"/>
        <v/>
      </c>
      <c r="L2217" s="25" t="str">
        <f t="shared" si="139"/>
        <v/>
      </c>
    </row>
    <row r="2218" spans="2:12" ht="22.5" customHeight="1" x14ac:dyDescent="0.45">
      <c r="B2218" s="30">
        <f t="shared" si="136"/>
        <v>2210</v>
      </c>
      <c r="C2218" s="40"/>
      <c r="D2218" s="41"/>
      <c r="E2218" s="31" t="str">
        <f>IFERROR(IF(OR(確認書!$C$23="",D2218=""),"",確認書!$C$23),"")</f>
        <v/>
      </c>
      <c r="F2218" s="33" t="str">
        <f>IFERROR(VLOOKUP(E2218,リスト!$A$2:$E$49,2,FALSE),"")</f>
        <v/>
      </c>
      <c r="G2218" s="40"/>
      <c r="H2218" s="29"/>
      <c r="I2218" s="46"/>
      <c r="J2218" s="34" t="str">
        <f t="shared" si="137"/>
        <v/>
      </c>
      <c r="K2218" s="28" t="str">
        <f t="shared" si="138"/>
        <v/>
      </c>
      <c r="L2218" s="25" t="str">
        <f t="shared" si="139"/>
        <v/>
      </c>
    </row>
    <row r="2219" spans="2:12" ht="22.5" customHeight="1" x14ac:dyDescent="0.45">
      <c r="B2219" s="30">
        <f t="shared" si="136"/>
        <v>2211</v>
      </c>
      <c r="C2219" s="40"/>
      <c r="D2219" s="41"/>
      <c r="E2219" s="31" t="str">
        <f>IFERROR(IF(OR(確認書!$C$23="",D2219=""),"",確認書!$C$23),"")</f>
        <v/>
      </c>
      <c r="F2219" s="33" t="str">
        <f>IFERROR(VLOOKUP(E2219,リスト!$A$2:$E$49,2,FALSE),"")</f>
        <v/>
      </c>
      <c r="G2219" s="40"/>
      <c r="H2219" s="29"/>
      <c r="I2219" s="46"/>
      <c r="J2219" s="34" t="str">
        <f t="shared" si="137"/>
        <v/>
      </c>
      <c r="K2219" s="28" t="str">
        <f t="shared" si="138"/>
        <v/>
      </c>
      <c r="L2219" s="25" t="str">
        <f t="shared" si="139"/>
        <v/>
      </c>
    </row>
    <row r="2220" spans="2:12" ht="22.5" customHeight="1" x14ac:dyDescent="0.45">
      <c r="B2220" s="30">
        <f t="shared" si="136"/>
        <v>2212</v>
      </c>
      <c r="C2220" s="40"/>
      <c r="D2220" s="41"/>
      <c r="E2220" s="31" t="str">
        <f>IFERROR(IF(OR(確認書!$C$23="",D2220=""),"",確認書!$C$23),"")</f>
        <v/>
      </c>
      <c r="F2220" s="33" t="str">
        <f>IFERROR(VLOOKUP(E2220,リスト!$A$2:$E$49,2,FALSE),"")</f>
        <v/>
      </c>
      <c r="G2220" s="40"/>
      <c r="H2220" s="29"/>
      <c r="I2220" s="46"/>
      <c r="J2220" s="34" t="str">
        <f t="shared" si="137"/>
        <v/>
      </c>
      <c r="K2220" s="28" t="str">
        <f t="shared" si="138"/>
        <v/>
      </c>
      <c r="L2220" s="25" t="str">
        <f t="shared" si="139"/>
        <v/>
      </c>
    </row>
    <row r="2221" spans="2:12" ht="22.5" customHeight="1" x14ac:dyDescent="0.45">
      <c r="B2221" s="30">
        <f t="shared" si="136"/>
        <v>2213</v>
      </c>
      <c r="C2221" s="40"/>
      <c r="D2221" s="41"/>
      <c r="E2221" s="31" t="str">
        <f>IFERROR(IF(OR(確認書!$C$23="",D2221=""),"",確認書!$C$23),"")</f>
        <v/>
      </c>
      <c r="F2221" s="33" t="str">
        <f>IFERROR(VLOOKUP(E2221,リスト!$A$2:$E$49,2,FALSE),"")</f>
        <v/>
      </c>
      <c r="G2221" s="40"/>
      <c r="H2221" s="29"/>
      <c r="I2221" s="46"/>
      <c r="J2221" s="34" t="str">
        <f t="shared" si="137"/>
        <v/>
      </c>
      <c r="K2221" s="28" t="str">
        <f t="shared" si="138"/>
        <v/>
      </c>
      <c r="L2221" s="25" t="str">
        <f t="shared" si="139"/>
        <v/>
      </c>
    </row>
    <row r="2222" spans="2:12" ht="22.5" customHeight="1" x14ac:dyDescent="0.45">
      <c r="B2222" s="30">
        <f t="shared" si="136"/>
        <v>2214</v>
      </c>
      <c r="C2222" s="40"/>
      <c r="D2222" s="41"/>
      <c r="E2222" s="31" t="str">
        <f>IFERROR(IF(OR(確認書!$C$23="",D2222=""),"",確認書!$C$23),"")</f>
        <v/>
      </c>
      <c r="F2222" s="33" t="str">
        <f>IFERROR(VLOOKUP(E2222,リスト!$A$2:$E$49,2,FALSE),"")</f>
        <v/>
      </c>
      <c r="G2222" s="40"/>
      <c r="H2222" s="29"/>
      <c r="I2222" s="46"/>
      <c r="J2222" s="34" t="str">
        <f t="shared" si="137"/>
        <v/>
      </c>
      <c r="K2222" s="28" t="str">
        <f t="shared" si="138"/>
        <v/>
      </c>
      <c r="L2222" s="25" t="str">
        <f t="shared" si="139"/>
        <v/>
      </c>
    </row>
    <row r="2223" spans="2:12" ht="22.5" customHeight="1" x14ac:dyDescent="0.45">
      <c r="B2223" s="30">
        <f t="shared" si="136"/>
        <v>2215</v>
      </c>
      <c r="C2223" s="40"/>
      <c r="D2223" s="41"/>
      <c r="E2223" s="31" t="str">
        <f>IFERROR(IF(OR(確認書!$C$23="",D2223=""),"",確認書!$C$23),"")</f>
        <v/>
      </c>
      <c r="F2223" s="33" t="str">
        <f>IFERROR(VLOOKUP(E2223,リスト!$A$2:$E$49,2,FALSE),"")</f>
        <v/>
      </c>
      <c r="G2223" s="40"/>
      <c r="H2223" s="29"/>
      <c r="I2223" s="46"/>
      <c r="J2223" s="34" t="str">
        <f t="shared" si="137"/>
        <v/>
      </c>
      <c r="K2223" s="28" t="str">
        <f t="shared" si="138"/>
        <v/>
      </c>
      <c r="L2223" s="25" t="str">
        <f t="shared" si="139"/>
        <v/>
      </c>
    </row>
    <row r="2224" spans="2:12" ht="22.5" customHeight="1" x14ac:dyDescent="0.45">
      <c r="B2224" s="30">
        <f t="shared" si="136"/>
        <v>2216</v>
      </c>
      <c r="C2224" s="40"/>
      <c r="D2224" s="41"/>
      <c r="E2224" s="31" t="str">
        <f>IFERROR(IF(OR(確認書!$C$23="",D2224=""),"",確認書!$C$23),"")</f>
        <v/>
      </c>
      <c r="F2224" s="33" t="str">
        <f>IFERROR(VLOOKUP(E2224,リスト!$A$2:$E$49,2,FALSE),"")</f>
        <v/>
      </c>
      <c r="G2224" s="40"/>
      <c r="H2224" s="29"/>
      <c r="I2224" s="46"/>
      <c r="J2224" s="34" t="str">
        <f t="shared" si="137"/>
        <v/>
      </c>
      <c r="K2224" s="28" t="str">
        <f t="shared" si="138"/>
        <v/>
      </c>
      <c r="L2224" s="25" t="str">
        <f t="shared" si="139"/>
        <v/>
      </c>
    </row>
    <row r="2225" spans="2:12" ht="22.5" customHeight="1" x14ac:dyDescent="0.45">
      <c r="B2225" s="30">
        <f t="shared" si="136"/>
        <v>2217</v>
      </c>
      <c r="C2225" s="40"/>
      <c r="D2225" s="41"/>
      <c r="E2225" s="31" t="str">
        <f>IFERROR(IF(OR(確認書!$C$23="",D2225=""),"",確認書!$C$23),"")</f>
        <v/>
      </c>
      <c r="F2225" s="33" t="str">
        <f>IFERROR(VLOOKUP(E2225,リスト!$A$2:$E$49,2,FALSE),"")</f>
        <v/>
      </c>
      <c r="G2225" s="40"/>
      <c r="H2225" s="29"/>
      <c r="I2225" s="46"/>
      <c r="J2225" s="34" t="str">
        <f t="shared" si="137"/>
        <v/>
      </c>
      <c r="K2225" s="28" t="str">
        <f t="shared" si="138"/>
        <v/>
      </c>
      <c r="L2225" s="25" t="str">
        <f t="shared" si="139"/>
        <v/>
      </c>
    </row>
    <row r="2226" spans="2:12" ht="22.5" customHeight="1" x14ac:dyDescent="0.45">
      <c r="B2226" s="30">
        <f t="shared" si="136"/>
        <v>2218</v>
      </c>
      <c r="C2226" s="40"/>
      <c r="D2226" s="41"/>
      <c r="E2226" s="31" t="str">
        <f>IFERROR(IF(OR(確認書!$C$23="",D2226=""),"",確認書!$C$23),"")</f>
        <v/>
      </c>
      <c r="F2226" s="33" t="str">
        <f>IFERROR(VLOOKUP(E2226,リスト!$A$2:$E$49,2,FALSE),"")</f>
        <v/>
      </c>
      <c r="G2226" s="40"/>
      <c r="H2226" s="29"/>
      <c r="I2226" s="46"/>
      <c r="J2226" s="34" t="str">
        <f t="shared" si="137"/>
        <v/>
      </c>
      <c r="K2226" s="28" t="str">
        <f t="shared" si="138"/>
        <v/>
      </c>
      <c r="L2226" s="25" t="str">
        <f t="shared" si="139"/>
        <v/>
      </c>
    </row>
    <row r="2227" spans="2:12" ht="22.5" customHeight="1" x14ac:dyDescent="0.45">
      <c r="B2227" s="30">
        <f t="shared" si="136"/>
        <v>2219</v>
      </c>
      <c r="C2227" s="40"/>
      <c r="D2227" s="41"/>
      <c r="E2227" s="31" t="str">
        <f>IFERROR(IF(OR(確認書!$C$23="",D2227=""),"",確認書!$C$23),"")</f>
        <v/>
      </c>
      <c r="F2227" s="33" t="str">
        <f>IFERROR(VLOOKUP(E2227,リスト!$A$2:$E$49,2,FALSE),"")</f>
        <v/>
      </c>
      <c r="G2227" s="40"/>
      <c r="H2227" s="29"/>
      <c r="I2227" s="46"/>
      <c r="J2227" s="34" t="str">
        <f t="shared" si="137"/>
        <v/>
      </c>
      <c r="K2227" s="28" t="str">
        <f t="shared" si="138"/>
        <v/>
      </c>
      <c r="L2227" s="25" t="str">
        <f t="shared" si="139"/>
        <v/>
      </c>
    </row>
    <row r="2228" spans="2:12" ht="22.5" customHeight="1" x14ac:dyDescent="0.45">
      <c r="B2228" s="30">
        <f t="shared" si="136"/>
        <v>2220</v>
      </c>
      <c r="C2228" s="40"/>
      <c r="D2228" s="41"/>
      <c r="E2228" s="31" t="str">
        <f>IFERROR(IF(OR(確認書!$C$23="",D2228=""),"",確認書!$C$23),"")</f>
        <v/>
      </c>
      <c r="F2228" s="33" t="str">
        <f>IFERROR(VLOOKUP(E2228,リスト!$A$2:$E$49,2,FALSE),"")</f>
        <v/>
      </c>
      <c r="G2228" s="40"/>
      <c r="H2228" s="29"/>
      <c r="I2228" s="46"/>
      <c r="J2228" s="34" t="str">
        <f t="shared" si="137"/>
        <v/>
      </c>
      <c r="K2228" s="28" t="str">
        <f t="shared" si="138"/>
        <v/>
      </c>
      <c r="L2228" s="25" t="str">
        <f t="shared" si="139"/>
        <v/>
      </c>
    </row>
    <row r="2229" spans="2:12" ht="22.5" customHeight="1" x14ac:dyDescent="0.45">
      <c r="B2229" s="30">
        <f t="shared" si="136"/>
        <v>2221</v>
      </c>
      <c r="C2229" s="40"/>
      <c r="D2229" s="41"/>
      <c r="E2229" s="31" t="str">
        <f>IFERROR(IF(OR(確認書!$C$23="",D2229=""),"",確認書!$C$23),"")</f>
        <v/>
      </c>
      <c r="F2229" s="33" t="str">
        <f>IFERROR(VLOOKUP(E2229,リスト!$A$2:$E$49,2,FALSE),"")</f>
        <v/>
      </c>
      <c r="G2229" s="40"/>
      <c r="H2229" s="29"/>
      <c r="I2229" s="46"/>
      <c r="J2229" s="34" t="str">
        <f t="shared" si="137"/>
        <v/>
      </c>
      <c r="K2229" s="28" t="str">
        <f t="shared" si="138"/>
        <v/>
      </c>
      <c r="L2229" s="25" t="str">
        <f t="shared" si="139"/>
        <v/>
      </c>
    </row>
    <row r="2230" spans="2:12" ht="22.5" customHeight="1" x14ac:dyDescent="0.45">
      <c r="B2230" s="30">
        <f t="shared" si="136"/>
        <v>2222</v>
      </c>
      <c r="C2230" s="40"/>
      <c r="D2230" s="41"/>
      <c r="E2230" s="31" t="str">
        <f>IFERROR(IF(OR(確認書!$C$23="",D2230=""),"",確認書!$C$23),"")</f>
        <v/>
      </c>
      <c r="F2230" s="33" t="str">
        <f>IFERROR(VLOOKUP(E2230,リスト!$A$2:$E$49,2,FALSE),"")</f>
        <v/>
      </c>
      <c r="G2230" s="40"/>
      <c r="H2230" s="29"/>
      <c r="I2230" s="46"/>
      <c r="J2230" s="34" t="str">
        <f t="shared" si="137"/>
        <v/>
      </c>
      <c r="K2230" s="28" t="str">
        <f t="shared" si="138"/>
        <v/>
      </c>
      <c r="L2230" s="25" t="str">
        <f t="shared" si="139"/>
        <v/>
      </c>
    </row>
    <row r="2231" spans="2:12" ht="22.5" customHeight="1" x14ac:dyDescent="0.45">
      <c r="B2231" s="30">
        <f t="shared" si="136"/>
        <v>2223</v>
      </c>
      <c r="C2231" s="40"/>
      <c r="D2231" s="41"/>
      <c r="E2231" s="31" t="str">
        <f>IFERROR(IF(OR(確認書!$C$23="",D2231=""),"",確認書!$C$23),"")</f>
        <v/>
      </c>
      <c r="F2231" s="33" t="str">
        <f>IFERROR(VLOOKUP(E2231,リスト!$A$2:$E$49,2,FALSE),"")</f>
        <v/>
      </c>
      <c r="G2231" s="40"/>
      <c r="H2231" s="29"/>
      <c r="I2231" s="46"/>
      <c r="J2231" s="34" t="str">
        <f t="shared" si="137"/>
        <v/>
      </c>
      <c r="K2231" s="28" t="str">
        <f t="shared" si="138"/>
        <v/>
      </c>
      <c r="L2231" s="25" t="str">
        <f t="shared" si="139"/>
        <v/>
      </c>
    </row>
    <row r="2232" spans="2:12" ht="22.5" customHeight="1" x14ac:dyDescent="0.45">
      <c r="B2232" s="30">
        <f t="shared" si="136"/>
        <v>2224</v>
      </c>
      <c r="C2232" s="40"/>
      <c r="D2232" s="41"/>
      <c r="E2232" s="31" t="str">
        <f>IFERROR(IF(OR(確認書!$C$23="",D2232=""),"",確認書!$C$23),"")</f>
        <v/>
      </c>
      <c r="F2232" s="33" t="str">
        <f>IFERROR(VLOOKUP(E2232,リスト!$A$2:$E$49,2,FALSE),"")</f>
        <v/>
      </c>
      <c r="G2232" s="40"/>
      <c r="H2232" s="29"/>
      <c r="I2232" s="46"/>
      <c r="J2232" s="34" t="str">
        <f t="shared" si="137"/>
        <v/>
      </c>
      <c r="K2232" s="28" t="str">
        <f t="shared" si="138"/>
        <v/>
      </c>
      <c r="L2232" s="25" t="str">
        <f t="shared" si="139"/>
        <v/>
      </c>
    </row>
    <row r="2233" spans="2:12" ht="22.5" customHeight="1" x14ac:dyDescent="0.45">
      <c r="B2233" s="30">
        <f t="shared" si="136"/>
        <v>2225</v>
      </c>
      <c r="C2233" s="40"/>
      <c r="D2233" s="41"/>
      <c r="E2233" s="31" t="str">
        <f>IFERROR(IF(OR(確認書!$C$23="",D2233=""),"",確認書!$C$23),"")</f>
        <v/>
      </c>
      <c r="F2233" s="33" t="str">
        <f>IFERROR(VLOOKUP(E2233,リスト!$A$2:$E$49,2,FALSE),"")</f>
        <v/>
      </c>
      <c r="G2233" s="40"/>
      <c r="H2233" s="29"/>
      <c r="I2233" s="46"/>
      <c r="J2233" s="34" t="str">
        <f t="shared" si="137"/>
        <v/>
      </c>
      <c r="K2233" s="28" t="str">
        <f t="shared" si="138"/>
        <v/>
      </c>
      <c r="L2233" s="25" t="str">
        <f t="shared" si="139"/>
        <v/>
      </c>
    </row>
    <row r="2234" spans="2:12" ht="22.5" customHeight="1" x14ac:dyDescent="0.45">
      <c r="B2234" s="30">
        <f t="shared" si="136"/>
        <v>2226</v>
      </c>
      <c r="C2234" s="40"/>
      <c r="D2234" s="41"/>
      <c r="E2234" s="31" t="str">
        <f>IFERROR(IF(OR(確認書!$C$23="",D2234=""),"",確認書!$C$23),"")</f>
        <v/>
      </c>
      <c r="F2234" s="33" t="str">
        <f>IFERROR(VLOOKUP(E2234,リスト!$A$2:$E$49,2,FALSE),"")</f>
        <v/>
      </c>
      <c r="G2234" s="40"/>
      <c r="H2234" s="29"/>
      <c r="I2234" s="46"/>
      <c r="J2234" s="34" t="str">
        <f t="shared" si="137"/>
        <v/>
      </c>
      <c r="K2234" s="28" t="str">
        <f t="shared" si="138"/>
        <v/>
      </c>
      <c r="L2234" s="25" t="str">
        <f t="shared" si="139"/>
        <v/>
      </c>
    </row>
    <row r="2235" spans="2:12" ht="22.5" customHeight="1" x14ac:dyDescent="0.45">
      <c r="B2235" s="30">
        <f t="shared" si="136"/>
        <v>2227</v>
      </c>
      <c r="C2235" s="40"/>
      <c r="D2235" s="41"/>
      <c r="E2235" s="31" t="str">
        <f>IFERROR(IF(OR(確認書!$C$23="",D2235=""),"",確認書!$C$23),"")</f>
        <v/>
      </c>
      <c r="F2235" s="33" t="str">
        <f>IFERROR(VLOOKUP(E2235,リスト!$A$2:$E$49,2,FALSE),"")</f>
        <v/>
      </c>
      <c r="G2235" s="40"/>
      <c r="H2235" s="29"/>
      <c r="I2235" s="46"/>
      <c r="J2235" s="34" t="str">
        <f t="shared" si="137"/>
        <v/>
      </c>
      <c r="K2235" s="28" t="str">
        <f t="shared" si="138"/>
        <v/>
      </c>
      <c r="L2235" s="25" t="str">
        <f t="shared" si="139"/>
        <v/>
      </c>
    </row>
    <row r="2236" spans="2:12" ht="22.5" customHeight="1" x14ac:dyDescent="0.45">
      <c r="B2236" s="30">
        <f t="shared" si="136"/>
        <v>2228</v>
      </c>
      <c r="C2236" s="40"/>
      <c r="D2236" s="41"/>
      <c r="E2236" s="31" t="str">
        <f>IFERROR(IF(OR(確認書!$C$23="",D2236=""),"",確認書!$C$23),"")</f>
        <v/>
      </c>
      <c r="F2236" s="33" t="str">
        <f>IFERROR(VLOOKUP(E2236,リスト!$A$2:$E$49,2,FALSE),"")</f>
        <v/>
      </c>
      <c r="G2236" s="40"/>
      <c r="H2236" s="29"/>
      <c r="I2236" s="46"/>
      <c r="J2236" s="34" t="str">
        <f t="shared" si="137"/>
        <v/>
      </c>
      <c r="K2236" s="28" t="str">
        <f t="shared" si="138"/>
        <v/>
      </c>
      <c r="L2236" s="25" t="str">
        <f t="shared" si="139"/>
        <v/>
      </c>
    </row>
    <row r="2237" spans="2:12" ht="22.5" customHeight="1" x14ac:dyDescent="0.45">
      <c r="B2237" s="30">
        <f t="shared" si="136"/>
        <v>2229</v>
      </c>
      <c r="C2237" s="40"/>
      <c r="D2237" s="41"/>
      <c r="E2237" s="31" t="str">
        <f>IFERROR(IF(OR(確認書!$C$23="",D2237=""),"",確認書!$C$23),"")</f>
        <v/>
      </c>
      <c r="F2237" s="33" t="str">
        <f>IFERROR(VLOOKUP(E2237,リスト!$A$2:$E$49,2,FALSE),"")</f>
        <v/>
      </c>
      <c r="G2237" s="40"/>
      <c r="H2237" s="29"/>
      <c r="I2237" s="46"/>
      <c r="J2237" s="34" t="str">
        <f t="shared" si="137"/>
        <v/>
      </c>
      <c r="K2237" s="28" t="str">
        <f t="shared" si="138"/>
        <v/>
      </c>
      <c r="L2237" s="25" t="str">
        <f t="shared" si="139"/>
        <v/>
      </c>
    </row>
    <row r="2238" spans="2:12" ht="22.5" customHeight="1" x14ac:dyDescent="0.45">
      <c r="B2238" s="30">
        <f t="shared" si="136"/>
        <v>2230</v>
      </c>
      <c r="C2238" s="40"/>
      <c r="D2238" s="41"/>
      <c r="E2238" s="31" t="str">
        <f>IFERROR(IF(OR(確認書!$C$23="",D2238=""),"",確認書!$C$23),"")</f>
        <v/>
      </c>
      <c r="F2238" s="33" t="str">
        <f>IFERROR(VLOOKUP(E2238,リスト!$A$2:$E$49,2,FALSE),"")</f>
        <v/>
      </c>
      <c r="G2238" s="40"/>
      <c r="H2238" s="29"/>
      <c r="I2238" s="46"/>
      <c r="J2238" s="34" t="str">
        <f t="shared" si="137"/>
        <v/>
      </c>
      <c r="K2238" s="28" t="str">
        <f t="shared" si="138"/>
        <v/>
      </c>
      <c r="L2238" s="25" t="str">
        <f t="shared" si="139"/>
        <v/>
      </c>
    </row>
    <row r="2239" spans="2:12" ht="22.5" customHeight="1" x14ac:dyDescent="0.45">
      <c r="B2239" s="30">
        <f t="shared" si="136"/>
        <v>2231</v>
      </c>
      <c r="C2239" s="40"/>
      <c r="D2239" s="41"/>
      <c r="E2239" s="31" t="str">
        <f>IFERROR(IF(OR(確認書!$C$23="",D2239=""),"",確認書!$C$23),"")</f>
        <v/>
      </c>
      <c r="F2239" s="33" t="str">
        <f>IFERROR(VLOOKUP(E2239,リスト!$A$2:$E$49,2,FALSE),"")</f>
        <v/>
      </c>
      <c r="G2239" s="40"/>
      <c r="H2239" s="29"/>
      <c r="I2239" s="46"/>
      <c r="J2239" s="34" t="str">
        <f t="shared" si="137"/>
        <v/>
      </c>
      <c r="K2239" s="28" t="str">
        <f t="shared" si="138"/>
        <v/>
      </c>
      <c r="L2239" s="25" t="str">
        <f t="shared" si="139"/>
        <v/>
      </c>
    </row>
    <row r="2240" spans="2:12" ht="22.5" customHeight="1" x14ac:dyDescent="0.45">
      <c r="B2240" s="30">
        <f t="shared" si="136"/>
        <v>2232</v>
      </c>
      <c r="C2240" s="40"/>
      <c r="D2240" s="41"/>
      <c r="E2240" s="31" t="str">
        <f>IFERROR(IF(OR(確認書!$C$23="",D2240=""),"",確認書!$C$23),"")</f>
        <v/>
      </c>
      <c r="F2240" s="33" t="str">
        <f>IFERROR(VLOOKUP(E2240,リスト!$A$2:$E$49,2,FALSE),"")</f>
        <v/>
      </c>
      <c r="G2240" s="40"/>
      <c r="H2240" s="29"/>
      <c r="I2240" s="46"/>
      <c r="J2240" s="34" t="str">
        <f t="shared" si="137"/>
        <v/>
      </c>
      <c r="K2240" s="28" t="str">
        <f t="shared" si="138"/>
        <v/>
      </c>
      <c r="L2240" s="25" t="str">
        <f t="shared" si="139"/>
        <v/>
      </c>
    </row>
    <row r="2241" spans="2:12" ht="22.5" customHeight="1" x14ac:dyDescent="0.45">
      <c r="B2241" s="30">
        <f t="shared" si="136"/>
        <v>2233</v>
      </c>
      <c r="C2241" s="40"/>
      <c r="D2241" s="41"/>
      <c r="E2241" s="31" t="str">
        <f>IFERROR(IF(OR(確認書!$C$23="",D2241=""),"",確認書!$C$23),"")</f>
        <v/>
      </c>
      <c r="F2241" s="33" t="str">
        <f>IFERROR(VLOOKUP(E2241,リスト!$A$2:$E$49,2,FALSE),"")</f>
        <v/>
      </c>
      <c r="G2241" s="40"/>
      <c r="H2241" s="29"/>
      <c r="I2241" s="46"/>
      <c r="J2241" s="34" t="str">
        <f t="shared" si="137"/>
        <v/>
      </c>
      <c r="K2241" s="28" t="str">
        <f t="shared" si="138"/>
        <v/>
      </c>
      <c r="L2241" s="25" t="str">
        <f t="shared" si="139"/>
        <v/>
      </c>
    </row>
    <row r="2242" spans="2:12" ht="22.5" customHeight="1" x14ac:dyDescent="0.45">
      <c r="B2242" s="30">
        <f t="shared" si="136"/>
        <v>2234</v>
      </c>
      <c r="C2242" s="40"/>
      <c r="D2242" s="41"/>
      <c r="E2242" s="31" t="str">
        <f>IFERROR(IF(OR(確認書!$C$23="",D2242=""),"",確認書!$C$23),"")</f>
        <v/>
      </c>
      <c r="F2242" s="33" t="str">
        <f>IFERROR(VLOOKUP(E2242,リスト!$A$2:$E$49,2,FALSE),"")</f>
        <v/>
      </c>
      <c r="G2242" s="40"/>
      <c r="H2242" s="29"/>
      <c r="I2242" s="46"/>
      <c r="J2242" s="34" t="str">
        <f t="shared" si="137"/>
        <v/>
      </c>
      <c r="K2242" s="28" t="str">
        <f t="shared" si="138"/>
        <v/>
      </c>
      <c r="L2242" s="25" t="str">
        <f t="shared" si="139"/>
        <v/>
      </c>
    </row>
    <row r="2243" spans="2:12" ht="22.5" customHeight="1" x14ac:dyDescent="0.45">
      <c r="B2243" s="30">
        <f t="shared" si="136"/>
        <v>2235</v>
      </c>
      <c r="C2243" s="40"/>
      <c r="D2243" s="41"/>
      <c r="E2243" s="31" t="str">
        <f>IFERROR(IF(OR(確認書!$C$23="",D2243=""),"",確認書!$C$23),"")</f>
        <v/>
      </c>
      <c r="F2243" s="33" t="str">
        <f>IFERROR(VLOOKUP(E2243,リスト!$A$2:$E$49,2,FALSE),"")</f>
        <v/>
      </c>
      <c r="G2243" s="40"/>
      <c r="H2243" s="29"/>
      <c r="I2243" s="46"/>
      <c r="J2243" s="34" t="str">
        <f t="shared" si="137"/>
        <v/>
      </c>
      <c r="K2243" s="28" t="str">
        <f t="shared" si="138"/>
        <v/>
      </c>
      <c r="L2243" s="25" t="str">
        <f t="shared" si="139"/>
        <v/>
      </c>
    </row>
    <row r="2244" spans="2:12" ht="22.5" customHeight="1" x14ac:dyDescent="0.45">
      <c r="B2244" s="30">
        <f t="shared" si="136"/>
        <v>2236</v>
      </c>
      <c r="C2244" s="40"/>
      <c r="D2244" s="41"/>
      <c r="E2244" s="31" t="str">
        <f>IFERROR(IF(OR(確認書!$C$23="",D2244=""),"",確認書!$C$23),"")</f>
        <v/>
      </c>
      <c r="F2244" s="33" t="str">
        <f>IFERROR(VLOOKUP(E2244,リスト!$A$2:$E$49,2,FALSE),"")</f>
        <v/>
      </c>
      <c r="G2244" s="40"/>
      <c r="H2244" s="29"/>
      <c r="I2244" s="46"/>
      <c r="J2244" s="34" t="str">
        <f t="shared" si="137"/>
        <v/>
      </c>
      <c r="K2244" s="28" t="str">
        <f t="shared" si="138"/>
        <v/>
      </c>
      <c r="L2244" s="25" t="str">
        <f t="shared" si="139"/>
        <v/>
      </c>
    </row>
    <row r="2245" spans="2:12" ht="22.5" customHeight="1" x14ac:dyDescent="0.45">
      <c r="B2245" s="30">
        <f t="shared" si="136"/>
        <v>2237</v>
      </c>
      <c r="C2245" s="40"/>
      <c r="D2245" s="41"/>
      <c r="E2245" s="31" t="str">
        <f>IFERROR(IF(OR(確認書!$C$23="",D2245=""),"",確認書!$C$23),"")</f>
        <v/>
      </c>
      <c r="F2245" s="33" t="str">
        <f>IFERROR(VLOOKUP(E2245,リスト!$A$2:$E$49,2,FALSE),"")</f>
        <v/>
      </c>
      <c r="G2245" s="40"/>
      <c r="H2245" s="29"/>
      <c r="I2245" s="46"/>
      <c r="J2245" s="34" t="str">
        <f t="shared" si="137"/>
        <v/>
      </c>
      <c r="K2245" s="28" t="str">
        <f t="shared" si="138"/>
        <v/>
      </c>
      <c r="L2245" s="25" t="str">
        <f t="shared" si="139"/>
        <v/>
      </c>
    </row>
    <row r="2246" spans="2:12" ht="22.5" customHeight="1" x14ac:dyDescent="0.45">
      <c r="B2246" s="30">
        <f t="shared" si="136"/>
        <v>2238</v>
      </c>
      <c r="C2246" s="40"/>
      <c r="D2246" s="41"/>
      <c r="E2246" s="31" t="str">
        <f>IFERROR(IF(OR(確認書!$C$23="",D2246=""),"",確認書!$C$23),"")</f>
        <v/>
      </c>
      <c r="F2246" s="33" t="str">
        <f>IFERROR(VLOOKUP(E2246,リスト!$A$2:$E$49,2,FALSE),"")</f>
        <v/>
      </c>
      <c r="G2246" s="40"/>
      <c r="H2246" s="29"/>
      <c r="I2246" s="46"/>
      <c r="J2246" s="34" t="str">
        <f t="shared" si="137"/>
        <v/>
      </c>
      <c r="K2246" s="28" t="str">
        <f t="shared" si="138"/>
        <v/>
      </c>
      <c r="L2246" s="25" t="str">
        <f t="shared" si="139"/>
        <v/>
      </c>
    </row>
    <row r="2247" spans="2:12" ht="22.5" customHeight="1" x14ac:dyDescent="0.45">
      <c r="B2247" s="30">
        <f t="shared" si="136"/>
        <v>2239</v>
      </c>
      <c r="C2247" s="40"/>
      <c r="D2247" s="41"/>
      <c r="E2247" s="31" t="str">
        <f>IFERROR(IF(OR(確認書!$C$23="",D2247=""),"",確認書!$C$23),"")</f>
        <v/>
      </c>
      <c r="F2247" s="33" t="str">
        <f>IFERROR(VLOOKUP(E2247,リスト!$A$2:$E$49,2,FALSE),"")</f>
        <v/>
      </c>
      <c r="G2247" s="40"/>
      <c r="H2247" s="29"/>
      <c r="I2247" s="46"/>
      <c r="J2247" s="34" t="str">
        <f t="shared" si="137"/>
        <v/>
      </c>
      <c r="K2247" s="28" t="str">
        <f t="shared" si="138"/>
        <v/>
      </c>
      <c r="L2247" s="25" t="str">
        <f t="shared" si="139"/>
        <v/>
      </c>
    </row>
    <row r="2248" spans="2:12" ht="22.5" customHeight="1" x14ac:dyDescent="0.45">
      <c r="B2248" s="30">
        <f t="shared" si="136"/>
        <v>2240</v>
      </c>
      <c r="C2248" s="40"/>
      <c r="D2248" s="41"/>
      <c r="E2248" s="31" t="str">
        <f>IFERROR(IF(OR(確認書!$C$23="",D2248=""),"",確認書!$C$23),"")</f>
        <v/>
      </c>
      <c r="F2248" s="33" t="str">
        <f>IFERROR(VLOOKUP(E2248,リスト!$A$2:$E$49,2,FALSE),"")</f>
        <v/>
      </c>
      <c r="G2248" s="40"/>
      <c r="H2248" s="29"/>
      <c r="I2248" s="46"/>
      <c r="J2248" s="34" t="str">
        <f t="shared" si="137"/>
        <v/>
      </c>
      <c r="K2248" s="28" t="str">
        <f t="shared" si="138"/>
        <v/>
      </c>
      <c r="L2248" s="25" t="str">
        <f t="shared" si="139"/>
        <v/>
      </c>
    </row>
    <row r="2249" spans="2:12" ht="22.5" customHeight="1" x14ac:dyDescent="0.45">
      <c r="B2249" s="30">
        <f t="shared" si="136"/>
        <v>2241</v>
      </c>
      <c r="C2249" s="40"/>
      <c r="D2249" s="41"/>
      <c r="E2249" s="31" t="str">
        <f>IFERROR(IF(OR(確認書!$C$23="",D2249=""),"",確認書!$C$23),"")</f>
        <v/>
      </c>
      <c r="F2249" s="33" t="str">
        <f>IFERROR(VLOOKUP(E2249,リスト!$A$2:$E$49,2,FALSE),"")</f>
        <v/>
      </c>
      <c r="G2249" s="40"/>
      <c r="H2249" s="29"/>
      <c r="I2249" s="46"/>
      <c r="J2249" s="34" t="str">
        <f t="shared" si="137"/>
        <v/>
      </c>
      <c r="K2249" s="28" t="str">
        <f t="shared" si="138"/>
        <v/>
      </c>
      <c r="L2249" s="25" t="str">
        <f t="shared" si="139"/>
        <v/>
      </c>
    </row>
    <row r="2250" spans="2:12" ht="22.5" customHeight="1" x14ac:dyDescent="0.45">
      <c r="B2250" s="30">
        <f t="shared" ref="B2250:B2313" si="140">ROW()-8</f>
        <v>2242</v>
      </c>
      <c r="C2250" s="40"/>
      <c r="D2250" s="41"/>
      <c r="E2250" s="31" t="str">
        <f>IFERROR(IF(OR(確認書!$C$23="",D2250=""),"",確認書!$C$23),"")</f>
        <v/>
      </c>
      <c r="F2250" s="33" t="str">
        <f>IFERROR(VLOOKUP(E2250,リスト!$A$2:$E$49,2,FALSE),"")</f>
        <v/>
      </c>
      <c r="G2250" s="40"/>
      <c r="H2250" s="29"/>
      <c r="I2250" s="46"/>
      <c r="J2250" s="34" t="str">
        <f t="shared" ref="J2250:J2313" si="141">IF(COUNTBLANK(G2250:I2250)=3, "",
 IF(G2250="3.時間給", IF(H2250="", "", H2250),
 IF(OR(G2250="1.月給", G2250="2.日給"),
   IF(OR(H2250="", I2250=""), "", ROUND(H2250/I2250,0)),
 "")))</f>
        <v/>
      </c>
      <c r="K2250" s="28" t="str">
        <f t="shared" ref="K2250:K2313" si="142">IF(OR(E2250="", F2250=""), "",
 IF(NOT(ISNUMBER(J2250)), "",
 IF(J2250&lt;F2250, "×（法定外・特例等対象外です）", "〇")))</f>
        <v/>
      </c>
      <c r="L2250" s="25" t="str">
        <f t="shared" ref="L2250:L2313" si="143">IF(COUNTBLANK(D2250:J2250)=7, "",
 IF(D2250="", "←D列に従業員名を姓名（フルネーム）で入力してください。誤変換にお気を付け下さい。",
 IF(G2250="", "←G列に1.月給～3.時間給を入力してください",
 IF(H2250="", "←H列に金額を入力してください",
 IF(NOT(ISNUMBER(H2250)), "←H列の金額は半角数字で入力してください",
 IF(G2250="3.時間給", "",
 IF(I2250="", "←I列に労働時間を入力してください",
 IF(NOT(ISNUMBER(I2250)), "←I列の労働時間は半角数字で入力してください", ""))))))))</f>
        <v/>
      </c>
    </row>
    <row r="2251" spans="2:12" ht="22.5" customHeight="1" x14ac:dyDescent="0.45">
      <c r="B2251" s="30">
        <f t="shared" si="140"/>
        <v>2243</v>
      </c>
      <c r="C2251" s="40"/>
      <c r="D2251" s="41"/>
      <c r="E2251" s="31" t="str">
        <f>IFERROR(IF(OR(確認書!$C$23="",D2251=""),"",確認書!$C$23),"")</f>
        <v/>
      </c>
      <c r="F2251" s="33" t="str">
        <f>IFERROR(VLOOKUP(E2251,リスト!$A$2:$E$49,2,FALSE),"")</f>
        <v/>
      </c>
      <c r="G2251" s="40"/>
      <c r="H2251" s="29"/>
      <c r="I2251" s="46"/>
      <c r="J2251" s="34" t="str">
        <f t="shared" si="141"/>
        <v/>
      </c>
      <c r="K2251" s="28" t="str">
        <f t="shared" si="142"/>
        <v/>
      </c>
      <c r="L2251" s="25" t="str">
        <f t="shared" si="143"/>
        <v/>
      </c>
    </row>
    <row r="2252" spans="2:12" ht="22.5" customHeight="1" x14ac:dyDescent="0.45">
      <c r="B2252" s="30">
        <f t="shared" si="140"/>
        <v>2244</v>
      </c>
      <c r="C2252" s="40"/>
      <c r="D2252" s="41"/>
      <c r="E2252" s="31" t="str">
        <f>IFERROR(IF(OR(確認書!$C$23="",D2252=""),"",確認書!$C$23),"")</f>
        <v/>
      </c>
      <c r="F2252" s="33" t="str">
        <f>IFERROR(VLOOKUP(E2252,リスト!$A$2:$E$49,2,FALSE),"")</f>
        <v/>
      </c>
      <c r="G2252" s="40"/>
      <c r="H2252" s="29"/>
      <c r="I2252" s="46"/>
      <c r="J2252" s="34" t="str">
        <f t="shared" si="141"/>
        <v/>
      </c>
      <c r="K2252" s="28" t="str">
        <f t="shared" si="142"/>
        <v/>
      </c>
      <c r="L2252" s="25" t="str">
        <f t="shared" si="143"/>
        <v/>
      </c>
    </row>
    <row r="2253" spans="2:12" ht="22.5" customHeight="1" x14ac:dyDescent="0.45">
      <c r="B2253" s="30">
        <f t="shared" si="140"/>
        <v>2245</v>
      </c>
      <c r="C2253" s="40"/>
      <c r="D2253" s="41"/>
      <c r="E2253" s="31" t="str">
        <f>IFERROR(IF(OR(確認書!$C$23="",D2253=""),"",確認書!$C$23),"")</f>
        <v/>
      </c>
      <c r="F2253" s="33" t="str">
        <f>IFERROR(VLOOKUP(E2253,リスト!$A$2:$E$49,2,FALSE),"")</f>
        <v/>
      </c>
      <c r="G2253" s="40"/>
      <c r="H2253" s="29"/>
      <c r="I2253" s="46"/>
      <c r="J2253" s="34" t="str">
        <f t="shared" si="141"/>
        <v/>
      </c>
      <c r="K2253" s="28" t="str">
        <f t="shared" si="142"/>
        <v/>
      </c>
      <c r="L2253" s="25" t="str">
        <f t="shared" si="143"/>
        <v/>
      </c>
    </row>
    <row r="2254" spans="2:12" ht="22.5" customHeight="1" x14ac:dyDescent="0.45">
      <c r="B2254" s="30">
        <f t="shared" si="140"/>
        <v>2246</v>
      </c>
      <c r="C2254" s="40"/>
      <c r="D2254" s="41"/>
      <c r="E2254" s="31" t="str">
        <f>IFERROR(IF(OR(確認書!$C$23="",D2254=""),"",確認書!$C$23),"")</f>
        <v/>
      </c>
      <c r="F2254" s="33" t="str">
        <f>IFERROR(VLOOKUP(E2254,リスト!$A$2:$E$49,2,FALSE),"")</f>
        <v/>
      </c>
      <c r="G2254" s="40"/>
      <c r="H2254" s="29"/>
      <c r="I2254" s="46"/>
      <c r="J2254" s="34" t="str">
        <f t="shared" si="141"/>
        <v/>
      </c>
      <c r="K2254" s="28" t="str">
        <f t="shared" si="142"/>
        <v/>
      </c>
      <c r="L2254" s="25" t="str">
        <f t="shared" si="143"/>
        <v/>
      </c>
    </row>
    <row r="2255" spans="2:12" ht="22.5" customHeight="1" x14ac:dyDescent="0.45">
      <c r="B2255" s="30">
        <f t="shared" si="140"/>
        <v>2247</v>
      </c>
      <c r="C2255" s="40"/>
      <c r="D2255" s="41"/>
      <c r="E2255" s="31" t="str">
        <f>IFERROR(IF(OR(確認書!$C$23="",D2255=""),"",確認書!$C$23),"")</f>
        <v/>
      </c>
      <c r="F2255" s="33" t="str">
        <f>IFERROR(VLOOKUP(E2255,リスト!$A$2:$E$49,2,FALSE),"")</f>
        <v/>
      </c>
      <c r="G2255" s="40"/>
      <c r="H2255" s="29"/>
      <c r="I2255" s="46"/>
      <c r="J2255" s="34" t="str">
        <f t="shared" si="141"/>
        <v/>
      </c>
      <c r="K2255" s="28" t="str">
        <f t="shared" si="142"/>
        <v/>
      </c>
      <c r="L2255" s="25" t="str">
        <f t="shared" si="143"/>
        <v/>
      </c>
    </row>
    <row r="2256" spans="2:12" ht="22.5" customHeight="1" x14ac:dyDescent="0.45">
      <c r="B2256" s="30">
        <f t="shared" si="140"/>
        <v>2248</v>
      </c>
      <c r="C2256" s="40"/>
      <c r="D2256" s="41"/>
      <c r="E2256" s="31" t="str">
        <f>IFERROR(IF(OR(確認書!$C$23="",D2256=""),"",確認書!$C$23),"")</f>
        <v/>
      </c>
      <c r="F2256" s="33" t="str">
        <f>IFERROR(VLOOKUP(E2256,リスト!$A$2:$E$49,2,FALSE),"")</f>
        <v/>
      </c>
      <c r="G2256" s="40"/>
      <c r="H2256" s="29"/>
      <c r="I2256" s="46"/>
      <c r="J2256" s="34" t="str">
        <f t="shared" si="141"/>
        <v/>
      </c>
      <c r="K2256" s="28" t="str">
        <f t="shared" si="142"/>
        <v/>
      </c>
      <c r="L2256" s="25" t="str">
        <f t="shared" si="143"/>
        <v/>
      </c>
    </row>
    <row r="2257" spans="2:12" ht="22.5" customHeight="1" x14ac:dyDescent="0.45">
      <c r="B2257" s="30">
        <f t="shared" si="140"/>
        <v>2249</v>
      </c>
      <c r="C2257" s="40"/>
      <c r="D2257" s="41"/>
      <c r="E2257" s="31" t="str">
        <f>IFERROR(IF(OR(確認書!$C$23="",D2257=""),"",確認書!$C$23),"")</f>
        <v/>
      </c>
      <c r="F2257" s="33" t="str">
        <f>IFERROR(VLOOKUP(E2257,リスト!$A$2:$E$49,2,FALSE),"")</f>
        <v/>
      </c>
      <c r="G2257" s="40"/>
      <c r="H2257" s="29"/>
      <c r="I2257" s="46"/>
      <c r="J2257" s="34" t="str">
        <f t="shared" si="141"/>
        <v/>
      </c>
      <c r="K2257" s="28" t="str">
        <f t="shared" si="142"/>
        <v/>
      </c>
      <c r="L2257" s="25" t="str">
        <f t="shared" si="143"/>
        <v/>
      </c>
    </row>
    <row r="2258" spans="2:12" ht="22.5" customHeight="1" x14ac:dyDescent="0.45">
      <c r="B2258" s="30">
        <f t="shared" si="140"/>
        <v>2250</v>
      </c>
      <c r="C2258" s="40"/>
      <c r="D2258" s="41"/>
      <c r="E2258" s="31" t="str">
        <f>IFERROR(IF(OR(確認書!$C$23="",D2258=""),"",確認書!$C$23),"")</f>
        <v/>
      </c>
      <c r="F2258" s="33" t="str">
        <f>IFERROR(VLOOKUP(E2258,リスト!$A$2:$E$49,2,FALSE),"")</f>
        <v/>
      </c>
      <c r="G2258" s="40"/>
      <c r="H2258" s="29"/>
      <c r="I2258" s="46"/>
      <c r="J2258" s="34" t="str">
        <f t="shared" si="141"/>
        <v/>
      </c>
      <c r="K2258" s="28" t="str">
        <f t="shared" si="142"/>
        <v/>
      </c>
      <c r="L2258" s="25" t="str">
        <f t="shared" si="143"/>
        <v/>
      </c>
    </row>
    <row r="2259" spans="2:12" ht="22.5" customHeight="1" x14ac:dyDescent="0.45">
      <c r="B2259" s="30">
        <f t="shared" si="140"/>
        <v>2251</v>
      </c>
      <c r="C2259" s="40"/>
      <c r="D2259" s="41"/>
      <c r="E2259" s="31" t="str">
        <f>IFERROR(IF(OR(確認書!$C$23="",D2259=""),"",確認書!$C$23),"")</f>
        <v/>
      </c>
      <c r="F2259" s="33" t="str">
        <f>IFERROR(VLOOKUP(E2259,リスト!$A$2:$E$49,2,FALSE),"")</f>
        <v/>
      </c>
      <c r="G2259" s="40"/>
      <c r="H2259" s="29"/>
      <c r="I2259" s="46"/>
      <c r="J2259" s="34" t="str">
        <f t="shared" si="141"/>
        <v/>
      </c>
      <c r="K2259" s="28" t="str">
        <f t="shared" si="142"/>
        <v/>
      </c>
      <c r="L2259" s="25" t="str">
        <f t="shared" si="143"/>
        <v/>
      </c>
    </row>
    <row r="2260" spans="2:12" ht="22.5" customHeight="1" x14ac:dyDescent="0.45">
      <c r="B2260" s="30">
        <f t="shared" si="140"/>
        <v>2252</v>
      </c>
      <c r="C2260" s="40"/>
      <c r="D2260" s="41"/>
      <c r="E2260" s="31" t="str">
        <f>IFERROR(IF(OR(確認書!$C$23="",D2260=""),"",確認書!$C$23),"")</f>
        <v/>
      </c>
      <c r="F2260" s="33" t="str">
        <f>IFERROR(VLOOKUP(E2260,リスト!$A$2:$E$49,2,FALSE),"")</f>
        <v/>
      </c>
      <c r="G2260" s="40"/>
      <c r="H2260" s="29"/>
      <c r="I2260" s="46"/>
      <c r="J2260" s="34" t="str">
        <f t="shared" si="141"/>
        <v/>
      </c>
      <c r="K2260" s="28" t="str">
        <f t="shared" si="142"/>
        <v/>
      </c>
      <c r="L2260" s="25" t="str">
        <f t="shared" si="143"/>
        <v/>
      </c>
    </row>
    <row r="2261" spans="2:12" ht="22.5" customHeight="1" x14ac:dyDescent="0.45">
      <c r="B2261" s="30">
        <f t="shared" si="140"/>
        <v>2253</v>
      </c>
      <c r="C2261" s="40"/>
      <c r="D2261" s="41"/>
      <c r="E2261" s="31" t="str">
        <f>IFERROR(IF(OR(確認書!$C$23="",D2261=""),"",確認書!$C$23),"")</f>
        <v/>
      </c>
      <c r="F2261" s="33" t="str">
        <f>IFERROR(VLOOKUP(E2261,リスト!$A$2:$E$49,2,FALSE),"")</f>
        <v/>
      </c>
      <c r="G2261" s="40"/>
      <c r="H2261" s="29"/>
      <c r="I2261" s="46"/>
      <c r="J2261" s="34" t="str">
        <f t="shared" si="141"/>
        <v/>
      </c>
      <c r="K2261" s="28" t="str">
        <f t="shared" si="142"/>
        <v/>
      </c>
      <c r="L2261" s="25" t="str">
        <f t="shared" si="143"/>
        <v/>
      </c>
    </row>
    <row r="2262" spans="2:12" ht="22.5" customHeight="1" x14ac:dyDescent="0.45">
      <c r="B2262" s="30">
        <f t="shared" si="140"/>
        <v>2254</v>
      </c>
      <c r="C2262" s="40"/>
      <c r="D2262" s="41"/>
      <c r="E2262" s="31" t="str">
        <f>IFERROR(IF(OR(確認書!$C$23="",D2262=""),"",確認書!$C$23),"")</f>
        <v/>
      </c>
      <c r="F2262" s="33" t="str">
        <f>IFERROR(VLOOKUP(E2262,リスト!$A$2:$E$49,2,FALSE),"")</f>
        <v/>
      </c>
      <c r="G2262" s="40"/>
      <c r="H2262" s="29"/>
      <c r="I2262" s="46"/>
      <c r="J2262" s="34" t="str">
        <f t="shared" si="141"/>
        <v/>
      </c>
      <c r="K2262" s="28" t="str">
        <f t="shared" si="142"/>
        <v/>
      </c>
      <c r="L2262" s="25" t="str">
        <f t="shared" si="143"/>
        <v/>
      </c>
    </row>
    <row r="2263" spans="2:12" ht="22.5" customHeight="1" x14ac:dyDescent="0.45">
      <c r="B2263" s="30">
        <f t="shared" si="140"/>
        <v>2255</v>
      </c>
      <c r="C2263" s="40"/>
      <c r="D2263" s="41"/>
      <c r="E2263" s="31" t="str">
        <f>IFERROR(IF(OR(確認書!$C$23="",D2263=""),"",確認書!$C$23),"")</f>
        <v/>
      </c>
      <c r="F2263" s="33" t="str">
        <f>IFERROR(VLOOKUP(E2263,リスト!$A$2:$E$49,2,FALSE),"")</f>
        <v/>
      </c>
      <c r="G2263" s="40"/>
      <c r="H2263" s="29"/>
      <c r="I2263" s="46"/>
      <c r="J2263" s="34" t="str">
        <f t="shared" si="141"/>
        <v/>
      </c>
      <c r="K2263" s="28" t="str">
        <f t="shared" si="142"/>
        <v/>
      </c>
      <c r="L2263" s="25" t="str">
        <f t="shared" si="143"/>
        <v/>
      </c>
    </row>
    <row r="2264" spans="2:12" ht="22.5" customHeight="1" x14ac:dyDescent="0.45">
      <c r="B2264" s="30">
        <f t="shared" si="140"/>
        <v>2256</v>
      </c>
      <c r="C2264" s="40"/>
      <c r="D2264" s="41"/>
      <c r="E2264" s="31" t="str">
        <f>IFERROR(IF(OR(確認書!$C$23="",D2264=""),"",確認書!$C$23),"")</f>
        <v/>
      </c>
      <c r="F2264" s="33" t="str">
        <f>IFERROR(VLOOKUP(E2264,リスト!$A$2:$E$49,2,FALSE),"")</f>
        <v/>
      </c>
      <c r="G2264" s="40"/>
      <c r="H2264" s="29"/>
      <c r="I2264" s="46"/>
      <c r="J2264" s="34" t="str">
        <f t="shared" si="141"/>
        <v/>
      </c>
      <c r="K2264" s="28" t="str">
        <f t="shared" si="142"/>
        <v/>
      </c>
      <c r="L2264" s="25" t="str">
        <f t="shared" si="143"/>
        <v/>
      </c>
    </row>
    <row r="2265" spans="2:12" ht="22.5" customHeight="1" x14ac:dyDescent="0.45">
      <c r="B2265" s="30">
        <f t="shared" si="140"/>
        <v>2257</v>
      </c>
      <c r="C2265" s="40"/>
      <c r="D2265" s="41"/>
      <c r="E2265" s="31" t="str">
        <f>IFERROR(IF(OR(確認書!$C$23="",D2265=""),"",確認書!$C$23),"")</f>
        <v/>
      </c>
      <c r="F2265" s="33" t="str">
        <f>IFERROR(VLOOKUP(E2265,リスト!$A$2:$E$49,2,FALSE),"")</f>
        <v/>
      </c>
      <c r="G2265" s="40"/>
      <c r="H2265" s="29"/>
      <c r="I2265" s="46"/>
      <c r="J2265" s="34" t="str">
        <f t="shared" si="141"/>
        <v/>
      </c>
      <c r="K2265" s="28" t="str">
        <f t="shared" si="142"/>
        <v/>
      </c>
      <c r="L2265" s="25" t="str">
        <f t="shared" si="143"/>
        <v/>
      </c>
    </row>
    <row r="2266" spans="2:12" ht="22.5" customHeight="1" x14ac:dyDescent="0.45">
      <c r="B2266" s="30">
        <f t="shared" si="140"/>
        <v>2258</v>
      </c>
      <c r="C2266" s="40"/>
      <c r="D2266" s="41"/>
      <c r="E2266" s="31" t="str">
        <f>IFERROR(IF(OR(確認書!$C$23="",D2266=""),"",確認書!$C$23),"")</f>
        <v/>
      </c>
      <c r="F2266" s="33" t="str">
        <f>IFERROR(VLOOKUP(E2266,リスト!$A$2:$E$49,2,FALSE),"")</f>
        <v/>
      </c>
      <c r="G2266" s="40"/>
      <c r="H2266" s="29"/>
      <c r="I2266" s="46"/>
      <c r="J2266" s="34" t="str">
        <f t="shared" si="141"/>
        <v/>
      </c>
      <c r="K2266" s="28" t="str">
        <f t="shared" si="142"/>
        <v/>
      </c>
      <c r="L2266" s="25" t="str">
        <f t="shared" si="143"/>
        <v/>
      </c>
    </row>
    <row r="2267" spans="2:12" ht="22.5" customHeight="1" x14ac:dyDescent="0.45">
      <c r="B2267" s="30">
        <f t="shared" si="140"/>
        <v>2259</v>
      </c>
      <c r="C2267" s="40"/>
      <c r="D2267" s="41"/>
      <c r="E2267" s="31" t="str">
        <f>IFERROR(IF(OR(確認書!$C$23="",D2267=""),"",確認書!$C$23),"")</f>
        <v/>
      </c>
      <c r="F2267" s="33" t="str">
        <f>IFERROR(VLOOKUP(E2267,リスト!$A$2:$E$49,2,FALSE),"")</f>
        <v/>
      </c>
      <c r="G2267" s="40"/>
      <c r="H2267" s="29"/>
      <c r="I2267" s="46"/>
      <c r="J2267" s="34" t="str">
        <f t="shared" si="141"/>
        <v/>
      </c>
      <c r="K2267" s="28" t="str">
        <f t="shared" si="142"/>
        <v/>
      </c>
      <c r="L2267" s="25" t="str">
        <f t="shared" si="143"/>
        <v/>
      </c>
    </row>
    <row r="2268" spans="2:12" ht="22.5" customHeight="1" x14ac:dyDescent="0.45">
      <c r="B2268" s="30">
        <f t="shared" si="140"/>
        <v>2260</v>
      </c>
      <c r="C2268" s="40"/>
      <c r="D2268" s="41"/>
      <c r="E2268" s="31" t="str">
        <f>IFERROR(IF(OR(確認書!$C$23="",D2268=""),"",確認書!$C$23),"")</f>
        <v/>
      </c>
      <c r="F2268" s="33" t="str">
        <f>IFERROR(VLOOKUP(E2268,リスト!$A$2:$E$49,2,FALSE),"")</f>
        <v/>
      </c>
      <c r="G2268" s="40"/>
      <c r="H2268" s="29"/>
      <c r="I2268" s="46"/>
      <c r="J2268" s="34" t="str">
        <f t="shared" si="141"/>
        <v/>
      </c>
      <c r="K2268" s="28" t="str">
        <f t="shared" si="142"/>
        <v/>
      </c>
      <c r="L2268" s="25" t="str">
        <f t="shared" si="143"/>
        <v/>
      </c>
    </row>
    <row r="2269" spans="2:12" ht="22.5" customHeight="1" x14ac:dyDescent="0.45">
      <c r="B2269" s="30">
        <f t="shared" si="140"/>
        <v>2261</v>
      </c>
      <c r="C2269" s="40"/>
      <c r="D2269" s="41"/>
      <c r="E2269" s="31" t="str">
        <f>IFERROR(IF(OR(確認書!$C$23="",D2269=""),"",確認書!$C$23),"")</f>
        <v/>
      </c>
      <c r="F2269" s="33" t="str">
        <f>IFERROR(VLOOKUP(E2269,リスト!$A$2:$E$49,2,FALSE),"")</f>
        <v/>
      </c>
      <c r="G2269" s="40"/>
      <c r="H2269" s="29"/>
      <c r="I2269" s="46"/>
      <c r="J2269" s="34" t="str">
        <f t="shared" si="141"/>
        <v/>
      </c>
      <c r="K2269" s="28" t="str">
        <f t="shared" si="142"/>
        <v/>
      </c>
      <c r="L2269" s="25" t="str">
        <f t="shared" si="143"/>
        <v/>
      </c>
    </row>
    <row r="2270" spans="2:12" ht="22.5" customHeight="1" x14ac:dyDescent="0.45">
      <c r="B2270" s="30">
        <f t="shared" si="140"/>
        <v>2262</v>
      </c>
      <c r="C2270" s="40"/>
      <c r="D2270" s="41"/>
      <c r="E2270" s="31" t="str">
        <f>IFERROR(IF(OR(確認書!$C$23="",D2270=""),"",確認書!$C$23),"")</f>
        <v/>
      </c>
      <c r="F2270" s="33" t="str">
        <f>IFERROR(VLOOKUP(E2270,リスト!$A$2:$E$49,2,FALSE),"")</f>
        <v/>
      </c>
      <c r="G2270" s="40"/>
      <c r="H2270" s="29"/>
      <c r="I2270" s="46"/>
      <c r="J2270" s="34" t="str">
        <f t="shared" si="141"/>
        <v/>
      </c>
      <c r="K2270" s="28" t="str">
        <f t="shared" si="142"/>
        <v/>
      </c>
      <c r="L2270" s="25" t="str">
        <f t="shared" si="143"/>
        <v/>
      </c>
    </row>
    <row r="2271" spans="2:12" ht="22.5" customHeight="1" x14ac:dyDescent="0.45">
      <c r="B2271" s="30">
        <f t="shared" si="140"/>
        <v>2263</v>
      </c>
      <c r="C2271" s="40"/>
      <c r="D2271" s="41"/>
      <c r="E2271" s="31" t="str">
        <f>IFERROR(IF(OR(確認書!$C$23="",D2271=""),"",確認書!$C$23),"")</f>
        <v/>
      </c>
      <c r="F2271" s="33" t="str">
        <f>IFERROR(VLOOKUP(E2271,リスト!$A$2:$E$49,2,FALSE),"")</f>
        <v/>
      </c>
      <c r="G2271" s="40"/>
      <c r="H2271" s="29"/>
      <c r="I2271" s="46"/>
      <c r="J2271" s="34" t="str">
        <f t="shared" si="141"/>
        <v/>
      </c>
      <c r="K2271" s="28" t="str">
        <f t="shared" si="142"/>
        <v/>
      </c>
      <c r="L2271" s="25" t="str">
        <f t="shared" si="143"/>
        <v/>
      </c>
    </row>
    <row r="2272" spans="2:12" ht="22.5" customHeight="1" x14ac:dyDescent="0.45">
      <c r="B2272" s="30">
        <f t="shared" si="140"/>
        <v>2264</v>
      </c>
      <c r="C2272" s="40"/>
      <c r="D2272" s="41"/>
      <c r="E2272" s="31" t="str">
        <f>IFERROR(IF(OR(確認書!$C$23="",D2272=""),"",確認書!$C$23),"")</f>
        <v/>
      </c>
      <c r="F2272" s="33" t="str">
        <f>IFERROR(VLOOKUP(E2272,リスト!$A$2:$E$49,2,FALSE),"")</f>
        <v/>
      </c>
      <c r="G2272" s="40"/>
      <c r="H2272" s="29"/>
      <c r="I2272" s="46"/>
      <c r="J2272" s="34" t="str">
        <f t="shared" si="141"/>
        <v/>
      </c>
      <c r="K2272" s="28" t="str">
        <f t="shared" si="142"/>
        <v/>
      </c>
      <c r="L2272" s="25" t="str">
        <f t="shared" si="143"/>
        <v/>
      </c>
    </row>
    <row r="2273" spans="2:12" ht="22.5" customHeight="1" x14ac:dyDescent="0.45">
      <c r="B2273" s="30">
        <f t="shared" si="140"/>
        <v>2265</v>
      </c>
      <c r="C2273" s="40"/>
      <c r="D2273" s="41"/>
      <c r="E2273" s="31" t="str">
        <f>IFERROR(IF(OR(確認書!$C$23="",D2273=""),"",確認書!$C$23),"")</f>
        <v/>
      </c>
      <c r="F2273" s="33" t="str">
        <f>IFERROR(VLOOKUP(E2273,リスト!$A$2:$E$49,2,FALSE),"")</f>
        <v/>
      </c>
      <c r="G2273" s="40"/>
      <c r="H2273" s="29"/>
      <c r="I2273" s="46"/>
      <c r="J2273" s="34" t="str">
        <f t="shared" si="141"/>
        <v/>
      </c>
      <c r="K2273" s="28" t="str">
        <f t="shared" si="142"/>
        <v/>
      </c>
      <c r="L2273" s="25" t="str">
        <f t="shared" si="143"/>
        <v/>
      </c>
    </row>
    <row r="2274" spans="2:12" ht="22.5" customHeight="1" x14ac:dyDescent="0.45">
      <c r="B2274" s="30">
        <f t="shared" si="140"/>
        <v>2266</v>
      </c>
      <c r="C2274" s="40"/>
      <c r="D2274" s="41"/>
      <c r="E2274" s="31" t="str">
        <f>IFERROR(IF(OR(確認書!$C$23="",D2274=""),"",確認書!$C$23),"")</f>
        <v/>
      </c>
      <c r="F2274" s="33" t="str">
        <f>IFERROR(VLOOKUP(E2274,リスト!$A$2:$E$49,2,FALSE),"")</f>
        <v/>
      </c>
      <c r="G2274" s="40"/>
      <c r="H2274" s="29"/>
      <c r="I2274" s="46"/>
      <c r="J2274" s="34" t="str">
        <f t="shared" si="141"/>
        <v/>
      </c>
      <c r="K2274" s="28" t="str">
        <f t="shared" si="142"/>
        <v/>
      </c>
      <c r="L2274" s="25" t="str">
        <f t="shared" si="143"/>
        <v/>
      </c>
    </row>
    <row r="2275" spans="2:12" ht="22.5" customHeight="1" x14ac:dyDescent="0.45">
      <c r="B2275" s="30">
        <f t="shared" si="140"/>
        <v>2267</v>
      </c>
      <c r="C2275" s="40"/>
      <c r="D2275" s="41"/>
      <c r="E2275" s="31" t="str">
        <f>IFERROR(IF(OR(確認書!$C$23="",D2275=""),"",確認書!$C$23),"")</f>
        <v/>
      </c>
      <c r="F2275" s="33" t="str">
        <f>IFERROR(VLOOKUP(E2275,リスト!$A$2:$E$49,2,FALSE),"")</f>
        <v/>
      </c>
      <c r="G2275" s="40"/>
      <c r="H2275" s="29"/>
      <c r="I2275" s="46"/>
      <c r="J2275" s="34" t="str">
        <f t="shared" si="141"/>
        <v/>
      </c>
      <c r="K2275" s="28" t="str">
        <f t="shared" si="142"/>
        <v/>
      </c>
      <c r="L2275" s="25" t="str">
        <f t="shared" si="143"/>
        <v/>
      </c>
    </row>
    <row r="2276" spans="2:12" ht="22.5" customHeight="1" x14ac:dyDescent="0.45">
      <c r="B2276" s="30">
        <f t="shared" si="140"/>
        <v>2268</v>
      </c>
      <c r="C2276" s="40"/>
      <c r="D2276" s="41"/>
      <c r="E2276" s="31" t="str">
        <f>IFERROR(IF(OR(確認書!$C$23="",D2276=""),"",確認書!$C$23),"")</f>
        <v/>
      </c>
      <c r="F2276" s="33" t="str">
        <f>IFERROR(VLOOKUP(E2276,リスト!$A$2:$E$49,2,FALSE),"")</f>
        <v/>
      </c>
      <c r="G2276" s="40"/>
      <c r="H2276" s="29"/>
      <c r="I2276" s="46"/>
      <c r="J2276" s="34" t="str">
        <f t="shared" si="141"/>
        <v/>
      </c>
      <c r="K2276" s="28" t="str">
        <f t="shared" si="142"/>
        <v/>
      </c>
      <c r="L2276" s="25" t="str">
        <f t="shared" si="143"/>
        <v/>
      </c>
    </row>
    <row r="2277" spans="2:12" ht="22.5" customHeight="1" x14ac:dyDescent="0.45">
      <c r="B2277" s="30">
        <f t="shared" si="140"/>
        <v>2269</v>
      </c>
      <c r="C2277" s="40"/>
      <c r="D2277" s="41"/>
      <c r="E2277" s="31" t="str">
        <f>IFERROR(IF(OR(確認書!$C$23="",D2277=""),"",確認書!$C$23),"")</f>
        <v/>
      </c>
      <c r="F2277" s="33" t="str">
        <f>IFERROR(VLOOKUP(E2277,リスト!$A$2:$E$49,2,FALSE),"")</f>
        <v/>
      </c>
      <c r="G2277" s="40"/>
      <c r="H2277" s="29"/>
      <c r="I2277" s="46"/>
      <c r="J2277" s="34" t="str">
        <f t="shared" si="141"/>
        <v/>
      </c>
      <c r="K2277" s="28" t="str">
        <f t="shared" si="142"/>
        <v/>
      </c>
      <c r="L2277" s="25" t="str">
        <f t="shared" si="143"/>
        <v/>
      </c>
    </row>
    <row r="2278" spans="2:12" ht="22.5" customHeight="1" x14ac:dyDescent="0.45">
      <c r="B2278" s="30">
        <f t="shared" si="140"/>
        <v>2270</v>
      </c>
      <c r="C2278" s="40"/>
      <c r="D2278" s="41"/>
      <c r="E2278" s="31" t="str">
        <f>IFERROR(IF(OR(確認書!$C$23="",D2278=""),"",確認書!$C$23),"")</f>
        <v/>
      </c>
      <c r="F2278" s="33" t="str">
        <f>IFERROR(VLOOKUP(E2278,リスト!$A$2:$E$49,2,FALSE),"")</f>
        <v/>
      </c>
      <c r="G2278" s="40"/>
      <c r="H2278" s="29"/>
      <c r="I2278" s="46"/>
      <c r="J2278" s="34" t="str">
        <f t="shared" si="141"/>
        <v/>
      </c>
      <c r="K2278" s="28" t="str">
        <f t="shared" si="142"/>
        <v/>
      </c>
      <c r="L2278" s="25" t="str">
        <f t="shared" si="143"/>
        <v/>
      </c>
    </row>
    <row r="2279" spans="2:12" ht="22.5" customHeight="1" x14ac:dyDescent="0.45">
      <c r="B2279" s="30">
        <f t="shared" si="140"/>
        <v>2271</v>
      </c>
      <c r="C2279" s="40"/>
      <c r="D2279" s="41"/>
      <c r="E2279" s="31" t="str">
        <f>IFERROR(IF(OR(確認書!$C$23="",D2279=""),"",確認書!$C$23),"")</f>
        <v/>
      </c>
      <c r="F2279" s="33" t="str">
        <f>IFERROR(VLOOKUP(E2279,リスト!$A$2:$E$49,2,FALSE),"")</f>
        <v/>
      </c>
      <c r="G2279" s="40"/>
      <c r="H2279" s="29"/>
      <c r="I2279" s="46"/>
      <c r="J2279" s="34" t="str">
        <f t="shared" si="141"/>
        <v/>
      </c>
      <c r="K2279" s="28" t="str">
        <f t="shared" si="142"/>
        <v/>
      </c>
      <c r="L2279" s="25" t="str">
        <f t="shared" si="143"/>
        <v/>
      </c>
    </row>
    <row r="2280" spans="2:12" ht="22.5" customHeight="1" x14ac:dyDescent="0.45">
      <c r="B2280" s="30">
        <f t="shared" si="140"/>
        <v>2272</v>
      </c>
      <c r="C2280" s="40"/>
      <c r="D2280" s="41"/>
      <c r="E2280" s="31" t="str">
        <f>IFERROR(IF(OR(確認書!$C$23="",D2280=""),"",確認書!$C$23),"")</f>
        <v/>
      </c>
      <c r="F2280" s="33" t="str">
        <f>IFERROR(VLOOKUP(E2280,リスト!$A$2:$E$49,2,FALSE),"")</f>
        <v/>
      </c>
      <c r="G2280" s="40"/>
      <c r="H2280" s="29"/>
      <c r="I2280" s="46"/>
      <c r="J2280" s="34" t="str">
        <f t="shared" si="141"/>
        <v/>
      </c>
      <c r="K2280" s="28" t="str">
        <f t="shared" si="142"/>
        <v/>
      </c>
      <c r="L2280" s="25" t="str">
        <f t="shared" si="143"/>
        <v/>
      </c>
    </row>
    <row r="2281" spans="2:12" ht="22.5" customHeight="1" x14ac:dyDescent="0.45">
      <c r="B2281" s="30">
        <f t="shared" si="140"/>
        <v>2273</v>
      </c>
      <c r="C2281" s="40"/>
      <c r="D2281" s="41"/>
      <c r="E2281" s="31" t="str">
        <f>IFERROR(IF(OR(確認書!$C$23="",D2281=""),"",確認書!$C$23),"")</f>
        <v/>
      </c>
      <c r="F2281" s="33" t="str">
        <f>IFERROR(VLOOKUP(E2281,リスト!$A$2:$E$49,2,FALSE),"")</f>
        <v/>
      </c>
      <c r="G2281" s="40"/>
      <c r="H2281" s="29"/>
      <c r="I2281" s="46"/>
      <c r="J2281" s="34" t="str">
        <f t="shared" si="141"/>
        <v/>
      </c>
      <c r="K2281" s="28" t="str">
        <f t="shared" si="142"/>
        <v/>
      </c>
      <c r="L2281" s="25" t="str">
        <f t="shared" si="143"/>
        <v/>
      </c>
    </row>
    <row r="2282" spans="2:12" ht="22.5" customHeight="1" x14ac:dyDescent="0.45">
      <c r="B2282" s="30">
        <f t="shared" si="140"/>
        <v>2274</v>
      </c>
      <c r="C2282" s="40"/>
      <c r="D2282" s="41"/>
      <c r="E2282" s="31" t="str">
        <f>IFERROR(IF(OR(確認書!$C$23="",D2282=""),"",確認書!$C$23),"")</f>
        <v/>
      </c>
      <c r="F2282" s="33" t="str">
        <f>IFERROR(VLOOKUP(E2282,リスト!$A$2:$E$49,2,FALSE),"")</f>
        <v/>
      </c>
      <c r="G2282" s="40"/>
      <c r="H2282" s="29"/>
      <c r="I2282" s="46"/>
      <c r="J2282" s="34" t="str">
        <f t="shared" si="141"/>
        <v/>
      </c>
      <c r="K2282" s="28" t="str">
        <f t="shared" si="142"/>
        <v/>
      </c>
      <c r="L2282" s="25" t="str">
        <f t="shared" si="143"/>
        <v/>
      </c>
    </row>
    <row r="2283" spans="2:12" ht="22.5" customHeight="1" x14ac:dyDescent="0.45">
      <c r="B2283" s="30">
        <f t="shared" si="140"/>
        <v>2275</v>
      </c>
      <c r="C2283" s="40"/>
      <c r="D2283" s="41"/>
      <c r="E2283" s="31" t="str">
        <f>IFERROR(IF(OR(確認書!$C$23="",D2283=""),"",確認書!$C$23),"")</f>
        <v/>
      </c>
      <c r="F2283" s="33" t="str">
        <f>IFERROR(VLOOKUP(E2283,リスト!$A$2:$E$49,2,FALSE),"")</f>
        <v/>
      </c>
      <c r="G2283" s="40"/>
      <c r="H2283" s="29"/>
      <c r="I2283" s="46"/>
      <c r="J2283" s="34" t="str">
        <f t="shared" si="141"/>
        <v/>
      </c>
      <c r="K2283" s="28" t="str">
        <f t="shared" si="142"/>
        <v/>
      </c>
      <c r="L2283" s="25" t="str">
        <f t="shared" si="143"/>
        <v/>
      </c>
    </row>
    <row r="2284" spans="2:12" ht="22.5" customHeight="1" x14ac:dyDescent="0.45">
      <c r="B2284" s="30">
        <f t="shared" si="140"/>
        <v>2276</v>
      </c>
      <c r="C2284" s="40"/>
      <c r="D2284" s="41"/>
      <c r="E2284" s="31" t="str">
        <f>IFERROR(IF(OR(確認書!$C$23="",D2284=""),"",確認書!$C$23),"")</f>
        <v/>
      </c>
      <c r="F2284" s="33" t="str">
        <f>IFERROR(VLOOKUP(E2284,リスト!$A$2:$E$49,2,FALSE),"")</f>
        <v/>
      </c>
      <c r="G2284" s="40"/>
      <c r="H2284" s="29"/>
      <c r="I2284" s="46"/>
      <c r="J2284" s="34" t="str">
        <f t="shared" si="141"/>
        <v/>
      </c>
      <c r="K2284" s="28" t="str">
        <f t="shared" si="142"/>
        <v/>
      </c>
      <c r="L2284" s="25" t="str">
        <f t="shared" si="143"/>
        <v/>
      </c>
    </row>
    <row r="2285" spans="2:12" ht="22.5" customHeight="1" x14ac:dyDescent="0.45">
      <c r="B2285" s="30">
        <f t="shared" si="140"/>
        <v>2277</v>
      </c>
      <c r="C2285" s="40"/>
      <c r="D2285" s="41"/>
      <c r="E2285" s="31" t="str">
        <f>IFERROR(IF(OR(確認書!$C$23="",D2285=""),"",確認書!$C$23),"")</f>
        <v/>
      </c>
      <c r="F2285" s="33" t="str">
        <f>IFERROR(VLOOKUP(E2285,リスト!$A$2:$E$49,2,FALSE),"")</f>
        <v/>
      </c>
      <c r="G2285" s="40"/>
      <c r="H2285" s="29"/>
      <c r="I2285" s="46"/>
      <c r="J2285" s="34" t="str">
        <f t="shared" si="141"/>
        <v/>
      </c>
      <c r="K2285" s="28" t="str">
        <f t="shared" si="142"/>
        <v/>
      </c>
      <c r="L2285" s="25" t="str">
        <f t="shared" si="143"/>
        <v/>
      </c>
    </row>
    <row r="2286" spans="2:12" ht="22.5" customHeight="1" x14ac:dyDescent="0.45">
      <c r="B2286" s="30">
        <f t="shared" si="140"/>
        <v>2278</v>
      </c>
      <c r="C2286" s="40"/>
      <c r="D2286" s="41"/>
      <c r="E2286" s="31" t="str">
        <f>IFERROR(IF(OR(確認書!$C$23="",D2286=""),"",確認書!$C$23),"")</f>
        <v/>
      </c>
      <c r="F2286" s="33" t="str">
        <f>IFERROR(VLOOKUP(E2286,リスト!$A$2:$E$49,2,FALSE),"")</f>
        <v/>
      </c>
      <c r="G2286" s="40"/>
      <c r="H2286" s="29"/>
      <c r="I2286" s="46"/>
      <c r="J2286" s="34" t="str">
        <f t="shared" si="141"/>
        <v/>
      </c>
      <c r="K2286" s="28" t="str">
        <f t="shared" si="142"/>
        <v/>
      </c>
      <c r="L2286" s="25" t="str">
        <f t="shared" si="143"/>
        <v/>
      </c>
    </row>
    <row r="2287" spans="2:12" ht="22.5" customHeight="1" x14ac:dyDescent="0.45">
      <c r="B2287" s="30">
        <f t="shared" si="140"/>
        <v>2279</v>
      </c>
      <c r="C2287" s="40"/>
      <c r="D2287" s="41"/>
      <c r="E2287" s="31" t="str">
        <f>IFERROR(IF(OR(確認書!$C$23="",D2287=""),"",確認書!$C$23),"")</f>
        <v/>
      </c>
      <c r="F2287" s="33" t="str">
        <f>IFERROR(VLOOKUP(E2287,リスト!$A$2:$E$49,2,FALSE),"")</f>
        <v/>
      </c>
      <c r="G2287" s="40"/>
      <c r="H2287" s="29"/>
      <c r="I2287" s="46"/>
      <c r="J2287" s="34" t="str">
        <f t="shared" si="141"/>
        <v/>
      </c>
      <c r="K2287" s="28" t="str">
        <f t="shared" si="142"/>
        <v/>
      </c>
      <c r="L2287" s="25" t="str">
        <f t="shared" si="143"/>
        <v/>
      </c>
    </row>
    <row r="2288" spans="2:12" ht="22.5" customHeight="1" x14ac:dyDescent="0.45">
      <c r="B2288" s="30">
        <f t="shared" si="140"/>
        <v>2280</v>
      </c>
      <c r="C2288" s="40"/>
      <c r="D2288" s="41"/>
      <c r="E2288" s="31" t="str">
        <f>IFERROR(IF(OR(確認書!$C$23="",D2288=""),"",確認書!$C$23),"")</f>
        <v/>
      </c>
      <c r="F2288" s="33" t="str">
        <f>IFERROR(VLOOKUP(E2288,リスト!$A$2:$E$49,2,FALSE),"")</f>
        <v/>
      </c>
      <c r="G2288" s="40"/>
      <c r="H2288" s="29"/>
      <c r="I2288" s="46"/>
      <c r="J2288" s="34" t="str">
        <f t="shared" si="141"/>
        <v/>
      </c>
      <c r="K2288" s="28" t="str">
        <f t="shared" si="142"/>
        <v/>
      </c>
      <c r="L2288" s="25" t="str">
        <f t="shared" si="143"/>
        <v/>
      </c>
    </row>
    <row r="2289" spans="2:12" ht="22.5" customHeight="1" x14ac:dyDescent="0.45">
      <c r="B2289" s="30">
        <f t="shared" si="140"/>
        <v>2281</v>
      </c>
      <c r="C2289" s="40"/>
      <c r="D2289" s="41"/>
      <c r="E2289" s="31" t="str">
        <f>IFERROR(IF(OR(確認書!$C$23="",D2289=""),"",確認書!$C$23),"")</f>
        <v/>
      </c>
      <c r="F2289" s="33" t="str">
        <f>IFERROR(VLOOKUP(E2289,リスト!$A$2:$E$49,2,FALSE),"")</f>
        <v/>
      </c>
      <c r="G2289" s="40"/>
      <c r="H2289" s="29"/>
      <c r="I2289" s="46"/>
      <c r="J2289" s="34" t="str">
        <f t="shared" si="141"/>
        <v/>
      </c>
      <c r="K2289" s="28" t="str">
        <f t="shared" si="142"/>
        <v/>
      </c>
      <c r="L2289" s="25" t="str">
        <f t="shared" si="143"/>
        <v/>
      </c>
    </row>
    <row r="2290" spans="2:12" ht="22.5" customHeight="1" x14ac:dyDescent="0.45">
      <c r="B2290" s="30">
        <f t="shared" si="140"/>
        <v>2282</v>
      </c>
      <c r="C2290" s="40"/>
      <c r="D2290" s="41"/>
      <c r="E2290" s="31" t="str">
        <f>IFERROR(IF(OR(確認書!$C$23="",D2290=""),"",確認書!$C$23),"")</f>
        <v/>
      </c>
      <c r="F2290" s="33" t="str">
        <f>IFERROR(VLOOKUP(E2290,リスト!$A$2:$E$49,2,FALSE),"")</f>
        <v/>
      </c>
      <c r="G2290" s="40"/>
      <c r="H2290" s="29"/>
      <c r="I2290" s="46"/>
      <c r="J2290" s="34" t="str">
        <f t="shared" si="141"/>
        <v/>
      </c>
      <c r="K2290" s="28" t="str">
        <f t="shared" si="142"/>
        <v/>
      </c>
      <c r="L2290" s="25" t="str">
        <f t="shared" si="143"/>
        <v/>
      </c>
    </row>
    <row r="2291" spans="2:12" ht="22.5" customHeight="1" x14ac:dyDescent="0.45">
      <c r="B2291" s="30">
        <f t="shared" si="140"/>
        <v>2283</v>
      </c>
      <c r="C2291" s="40"/>
      <c r="D2291" s="41"/>
      <c r="E2291" s="31" t="str">
        <f>IFERROR(IF(OR(確認書!$C$23="",D2291=""),"",確認書!$C$23),"")</f>
        <v/>
      </c>
      <c r="F2291" s="33" t="str">
        <f>IFERROR(VLOOKUP(E2291,リスト!$A$2:$E$49,2,FALSE),"")</f>
        <v/>
      </c>
      <c r="G2291" s="40"/>
      <c r="H2291" s="29"/>
      <c r="I2291" s="46"/>
      <c r="J2291" s="34" t="str">
        <f t="shared" si="141"/>
        <v/>
      </c>
      <c r="K2291" s="28" t="str">
        <f t="shared" si="142"/>
        <v/>
      </c>
      <c r="L2291" s="25" t="str">
        <f t="shared" si="143"/>
        <v/>
      </c>
    </row>
    <row r="2292" spans="2:12" ht="22.5" customHeight="1" x14ac:dyDescent="0.45">
      <c r="B2292" s="30">
        <f t="shared" si="140"/>
        <v>2284</v>
      </c>
      <c r="C2292" s="40"/>
      <c r="D2292" s="41"/>
      <c r="E2292" s="31" t="str">
        <f>IFERROR(IF(OR(確認書!$C$23="",D2292=""),"",確認書!$C$23),"")</f>
        <v/>
      </c>
      <c r="F2292" s="33" t="str">
        <f>IFERROR(VLOOKUP(E2292,リスト!$A$2:$E$49,2,FALSE),"")</f>
        <v/>
      </c>
      <c r="G2292" s="40"/>
      <c r="H2292" s="29"/>
      <c r="I2292" s="46"/>
      <c r="J2292" s="34" t="str">
        <f t="shared" si="141"/>
        <v/>
      </c>
      <c r="K2292" s="28" t="str">
        <f t="shared" si="142"/>
        <v/>
      </c>
      <c r="L2292" s="25" t="str">
        <f t="shared" si="143"/>
        <v/>
      </c>
    </row>
    <row r="2293" spans="2:12" ht="22.5" customHeight="1" x14ac:dyDescent="0.45">
      <c r="B2293" s="30">
        <f t="shared" si="140"/>
        <v>2285</v>
      </c>
      <c r="C2293" s="40"/>
      <c r="D2293" s="41"/>
      <c r="E2293" s="31" t="str">
        <f>IFERROR(IF(OR(確認書!$C$23="",D2293=""),"",確認書!$C$23),"")</f>
        <v/>
      </c>
      <c r="F2293" s="33" t="str">
        <f>IFERROR(VLOOKUP(E2293,リスト!$A$2:$E$49,2,FALSE),"")</f>
        <v/>
      </c>
      <c r="G2293" s="40"/>
      <c r="H2293" s="29"/>
      <c r="I2293" s="46"/>
      <c r="J2293" s="34" t="str">
        <f t="shared" si="141"/>
        <v/>
      </c>
      <c r="K2293" s="28" t="str">
        <f t="shared" si="142"/>
        <v/>
      </c>
      <c r="L2293" s="25" t="str">
        <f t="shared" si="143"/>
        <v/>
      </c>
    </row>
    <row r="2294" spans="2:12" ht="22.5" customHeight="1" x14ac:dyDescent="0.45">
      <c r="B2294" s="30">
        <f t="shared" si="140"/>
        <v>2286</v>
      </c>
      <c r="C2294" s="40"/>
      <c r="D2294" s="41"/>
      <c r="E2294" s="31" t="str">
        <f>IFERROR(IF(OR(確認書!$C$23="",D2294=""),"",確認書!$C$23),"")</f>
        <v/>
      </c>
      <c r="F2294" s="33" t="str">
        <f>IFERROR(VLOOKUP(E2294,リスト!$A$2:$E$49,2,FALSE),"")</f>
        <v/>
      </c>
      <c r="G2294" s="40"/>
      <c r="H2294" s="29"/>
      <c r="I2294" s="46"/>
      <c r="J2294" s="34" t="str">
        <f t="shared" si="141"/>
        <v/>
      </c>
      <c r="K2294" s="28" t="str">
        <f t="shared" si="142"/>
        <v/>
      </c>
      <c r="L2294" s="25" t="str">
        <f t="shared" si="143"/>
        <v/>
      </c>
    </row>
    <row r="2295" spans="2:12" ht="22.5" customHeight="1" x14ac:dyDescent="0.45">
      <c r="B2295" s="30">
        <f t="shared" si="140"/>
        <v>2287</v>
      </c>
      <c r="C2295" s="40"/>
      <c r="D2295" s="41"/>
      <c r="E2295" s="31" t="str">
        <f>IFERROR(IF(OR(確認書!$C$23="",D2295=""),"",確認書!$C$23),"")</f>
        <v/>
      </c>
      <c r="F2295" s="33" t="str">
        <f>IFERROR(VLOOKUP(E2295,リスト!$A$2:$E$49,2,FALSE),"")</f>
        <v/>
      </c>
      <c r="G2295" s="40"/>
      <c r="H2295" s="29"/>
      <c r="I2295" s="46"/>
      <c r="J2295" s="34" t="str">
        <f t="shared" si="141"/>
        <v/>
      </c>
      <c r="K2295" s="28" t="str">
        <f t="shared" si="142"/>
        <v/>
      </c>
      <c r="L2295" s="25" t="str">
        <f t="shared" si="143"/>
        <v/>
      </c>
    </row>
    <row r="2296" spans="2:12" ht="22.5" customHeight="1" x14ac:dyDescent="0.45">
      <c r="B2296" s="30">
        <f t="shared" si="140"/>
        <v>2288</v>
      </c>
      <c r="C2296" s="40"/>
      <c r="D2296" s="41"/>
      <c r="E2296" s="31" t="str">
        <f>IFERROR(IF(OR(確認書!$C$23="",D2296=""),"",確認書!$C$23),"")</f>
        <v/>
      </c>
      <c r="F2296" s="33" t="str">
        <f>IFERROR(VLOOKUP(E2296,リスト!$A$2:$E$49,2,FALSE),"")</f>
        <v/>
      </c>
      <c r="G2296" s="40"/>
      <c r="H2296" s="29"/>
      <c r="I2296" s="46"/>
      <c r="J2296" s="34" t="str">
        <f t="shared" si="141"/>
        <v/>
      </c>
      <c r="K2296" s="28" t="str">
        <f t="shared" si="142"/>
        <v/>
      </c>
      <c r="L2296" s="25" t="str">
        <f t="shared" si="143"/>
        <v/>
      </c>
    </row>
    <row r="2297" spans="2:12" ht="22.5" customHeight="1" x14ac:dyDescent="0.45">
      <c r="B2297" s="30">
        <f t="shared" si="140"/>
        <v>2289</v>
      </c>
      <c r="C2297" s="40"/>
      <c r="D2297" s="41"/>
      <c r="E2297" s="31" t="str">
        <f>IFERROR(IF(OR(確認書!$C$23="",D2297=""),"",確認書!$C$23),"")</f>
        <v/>
      </c>
      <c r="F2297" s="33" t="str">
        <f>IFERROR(VLOOKUP(E2297,リスト!$A$2:$E$49,2,FALSE),"")</f>
        <v/>
      </c>
      <c r="G2297" s="40"/>
      <c r="H2297" s="29"/>
      <c r="I2297" s="46"/>
      <c r="J2297" s="34" t="str">
        <f t="shared" si="141"/>
        <v/>
      </c>
      <c r="K2297" s="28" t="str">
        <f t="shared" si="142"/>
        <v/>
      </c>
      <c r="L2297" s="25" t="str">
        <f t="shared" si="143"/>
        <v/>
      </c>
    </row>
    <row r="2298" spans="2:12" ht="22.5" customHeight="1" x14ac:dyDescent="0.45">
      <c r="B2298" s="30">
        <f t="shared" si="140"/>
        <v>2290</v>
      </c>
      <c r="C2298" s="40"/>
      <c r="D2298" s="41"/>
      <c r="E2298" s="31" t="str">
        <f>IFERROR(IF(OR(確認書!$C$23="",D2298=""),"",確認書!$C$23),"")</f>
        <v/>
      </c>
      <c r="F2298" s="33" t="str">
        <f>IFERROR(VLOOKUP(E2298,リスト!$A$2:$E$49,2,FALSE),"")</f>
        <v/>
      </c>
      <c r="G2298" s="40"/>
      <c r="H2298" s="29"/>
      <c r="I2298" s="46"/>
      <c r="J2298" s="34" t="str">
        <f t="shared" si="141"/>
        <v/>
      </c>
      <c r="K2298" s="28" t="str">
        <f t="shared" si="142"/>
        <v/>
      </c>
      <c r="L2298" s="25" t="str">
        <f t="shared" si="143"/>
        <v/>
      </c>
    </row>
    <row r="2299" spans="2:12" ht="22.5" customHeight="1" x14ac:dyDescent="0.45">
      <c r="B2299" s="30">
        <f t="shared" si="140"/>
        <v>2291</v>
      </c>
      <c r="C2299" s="40"/>
      <c r="D2299" s="41"/>
      <c r="E2299" s="31" t="str">
        <f>IFERROR(IF(OR(確認書!$C$23="",D2299=""),"",確認書!$C$23),"")</f>
        <v/>
      </c>
      <c r="F2299" s="33" t="str">
        <f>IFERROR(VLOOKUP(E2299,リスト!$A$2:$E$49,2,FALSE),"")</f>
        <v/>
      </c>
      <c r="G2299" s="40"/>
      <c r="H2299" s="29"/>
      <c r="I2299" s="46"/>
      <c r="J2299" s="34" t="str">
        <f t="shared" si="141"/>
        <v/>
      </c>
      <c r="K2299" s="28" t="str">
        <f t="shared" si="142"/>
        <v/>
      </c>
      <c r="L2299" s="25" t="str">
        <f t="shared" si="143"/>
        <v/>
      </c>
    </row>
    <row r="2300" spans="2:12" ht="22.5" customHeight="1" x14ac:dyDescent="0.45">
      <c r="B2300" s="30">
        <f t="shared" si="140"/>
        <v>2292</v>
      </c>
      <c r="C2300" s="40"/>
      <c r="D2300" s="41"/>
      <c r="E2300" s="31" t="str">
        <f>IFERROR(IF(OR(確認書!$C$23="",D2300=""),"",確認書!$C$23),"")</f>
        <v/>
      </c>
      <c r="F2300" s="33" t="str">
        <f>IFERROR(VLOOKUP(E2300,リスト!$A$2:$E$49,2,FALSE),"")</f>
        <v/>
      </c>
      <c r="G2300" s="40"/>
      <c r="H2300" s="29"/>
      <c r="I2300" s="46"/>
      <c r="J2300" s="34" t="str">
        <f t="shared" si="141"/>
        <v/>
      </c>
      <c r="K2300" s="28" t="str">
        <f t="shared" si="142"/>
        <v/>
      </c>
      <c r="L2300" s="25" t="str">
        <f t="shared" si="143"/>
        <v/>
      </c>
    </row>
    <row r="2301" spans="2:12" ht="22.5" customHeight="1" x14ac:dyDescent="0.45">
      <c r="B2301" s="30">
        <f t="shared" si="140"/>
        <v>2293</v>
      </c>
      <c r="C2301" s="40"/>
      <c r="D2301" s="41"/>
      <c r="E2301" s="31" t="str">
        <f>IFERROR(IF(OR(確認書!$C$23="",D2301=""),"",確認書!$C$23),"")</f>
        <v/>
      </c>
      <c r="F2301" s="33" t="str">
        <f>IFERROR(VLOOKUP(E2301,リスト!$A$2:$E$49,2,FALSE),"")</f>
        <v/>
      </c>
      <c r="G2301" s="40"/>
      <c r="H2301" s="29"/>
      <c r="I2301" s="46"/>
      <c r="J2301" s="34" t="str">
        <f t="shared" si="141"/>
        <v/>
      </c>
      <c r="K2301" s="28" t="str">
        <f t="shared" si="142"/>
        <v/>
      </c>
      <c r="L2301" s="25" t="str">
        <f t="shared" si="143"/>
        <v/>
      </c>
    </row>
    <row r="2302" spans="2:12" ht="22.5" customHeight="1" x14ac:dyDescent="0.45">
      <c r="B2302" s="30">
        <f t="shared" si="140"/>
        <v>2294</v>
      </c>
      <c r="C2302" s="40"/>
      <c r="D2302" s="41"/>
      <c r="E2302" s="31" t="str">
        <f>IFERROR(IF(OR(確認書!$C$23="",D2302=""),"",確認書!$C$23),"")</f>
        <v/>
      </c>
      <c r="F2302" s="33" t="str">
        <f>IFERROR(VLOOKUP(E2302,リスト!$A$2:$E$49,2,FALSE),"")</f>
        <v/>
      </c>
      <c r="G2302" s="40"/>
      <c r="H2302" s="29"/>
      <c r="I2302" s="46"/>
      <c r="J2302" s="34" t="str">
        <f t="shared" si="141"/>
        <v/>
      </c>
      <c r="K2302" s="28" t="str">
        <f t="shared" si="142"/>
        <v/>
      </c>
      <c r="L2302" s="25" t="str">
        <f t="shared" si="143"/>
        <v/>
      </c>
    </row>
    <row r="2303" spans="2:12" ht="22.5" customHeight="1" x14ac:dyDescent="0.45">
      <c r="B2303" s="30">
        <f t="shared" si="140"/>
        <v>2295</v>
      </c>
      <c r="C2303" s="40"/>
      <c r="D2303" s="41"/>
      <c r="E2303" s="31" t="str">
        <f>IFERROR(IF(OR(確認書!$C$23="",D2303=""),"",確認書!$C$23),"")</f>
        <v/>
      </c>
      <c r="F2303" s="33" t="str">
        <f>IFERROR(VLOOKUP(E2303,リスト!$A$2:$E$49,2,FALSE),"")</f>
        <v/>
      </c>
      <c r="G2303" s="40"/>
      <c r="H2303" s="29"/>
      <c r="I2303" s="46"/>
      <c r="J2303" s="34" t="str">
        <f t="shared" si="141"/>
        <v/>
      </c>
      <c r="K2303" s="28" t="str">
        <f t="shared" si="142"/>
        <v/>
      </c>
      <c r="L2303" s="25" t="str">
        <f t="shared" si="143"/>
        <v/>
      </c>
    </row>
    <row r="2304" spans="2:12" ht="22.5" customHeight="1" x14ac:dyDescent="0.45">
      <c r="B2304" s="30">
        <f t="shared" si="140"/>
        <v>2296</v>
      </c>
      <c r="C2304" s="40"/>
      <c r="D2304" s="41"/>
      <c r="E2304" s="31" t="str">
        <f>IFERROR(IF(OR(確認書!$C$23="",D2304=""),"",確認書!$C$23),"")</f>
        <v/>
      </c>
      <c r="F2304" s="33" t="str">
        <f>IFERROR(VLOOKUP(E2304,リスト!$A$2:$E$49,2,FALSE),"")</f>
        <v/>
      </c>
      <c r="G2304" s="40"/>
      <c r="H2304" s="29"/>
      <c r="I2304" s="46"/>
      <c r="J2304" s="34" t="str">
        <f t="shared" si="141"/>
        <v/>
      </c>
      <c r="K2304" s="28" t="str">
        <f t="shared" si="142"/>
        <v/>
      </c>
      <c r="L2304" s="25" t="str">
        <f t="shared" si="143"/>
        <v/>
      </c>
    </row>
    <row r="2305" spans="2:12" ht="22.5" customHeight="1" x14ac:dyDescent="0.45">
      <c r="B2305" s="30">
        <f t="shared" si="140"/>
        <v>2297</v>
      </c>
      <c r="C2305" s="40"/>
      <c r="D2305" s="41"/>
      <c r="E2305" s="31" t="str">
        <f>IFERROR(IF(OR(確認書!$C$23="",D2305=""),"",確認書!$C$23),"")</f>
        <v/>
      </c>
      <c r="F2305" s="33" t="str">
        <f>IFERROR(VLOOKUP(E2305,リスト!$A$2:$E$49,2,FALSE),"")</f>
        <v/>
      </c>
      <c r="G2305" s="40"/>
      <c r="H2305" s="29"/>
      <c r="I2305" s="46"/>
      <c r="J2305" s="34" t="str">
        <f t="shared" si="141"/>
        <v/>
      </c>
      <c r="K2305" s="28" t="str">
        <f t="shared" si="142"/>
        <v/>
      </c>
      <c r="L2305" s="25" t="str">
        <f t="shared" si="143"/>
        <v/>
      </c>
    </row>
    <row r="2306" spans="2:12" ht="22.5" customHeight="1" x14ac:dyDescent="0.45">
      <c r="B2306" s="30">
        <f t="shared" si="140"/>
        <v>2298</v>
      </c>
      <c r="C2306" s="40"/>
      <c r="D2306" s="41"/>
      <c r="E2306" s="31" t="str">
        <f>IFERROR(IF(OR(確認書!$C$23="",D2306=""),"",確認書!$C$23),"")</f>
        <v/>
      </c>
      <c r="F2306" s="33" t="str">
        <f>IFERROR(VLOOKUP(E2306,リスト!$A$2:$E$49,2,FALSE),"")</f>
        <v/>
      </c>
      <c r="G2306" s="40"/>
      <c r="H2306" s="29"/>
      <c r="I2306" s="46"/>
      <c r="J2306" s="34" t="str">
        <f t="shared" si="141"/>
        <v/>
      </c>
      <c r="K2306" s="28" t="str">
        <f t="shared" si="142"/>
        <v/>
      </c>
      <c r="L2306" s="25" t="str">
        <f t="shared" si="143"/>
        <v/>
      </c>
    </row>
    <row r="2307" spans="2:12" ht="22.5" customHeight="1" x14ac:dyDescent="0.45">
      <c r="B2307" s="30">
        <f t="shared" si="140"/>
        <v>2299</v>
      </c>
      <c r="C2307" s="40"/>
      <c r="D2307" s="41"/>
      <c r="E2307" s="31" t="str">
        <f>IFERROR(IF(OR(確認書!$C$23="",D2307=""),"",確認書!$C$23),"")</f>
        <v/>
      </c>
      <c r="F2307" s="33" t="str">
        <f>IFERROR(VLOOKUP(E2307,リスト!$A$2:$E$49,2,FALSE),"")</f>
        <v/>
      </c>
      <c r="G2307" s="40"/>
      <c r="H2307" s="29"/>
      <c r="I2307" s="46"/>
      <c r="J2307" s="34" t="str">
        <f t="shared" si="141"/>
        <v/>
      </c>
      <c r="K2307" s="28" t="str">
        <f t="shared" si="142"/>
        <v/>
      </c>
      <c r="L2307" s="25" t="str">
        <f t="shared" si="143"/>
        <v/>
      </c>
    </row>
    <row r="2308" spans="2:12" ht="22.5" customHeight="1" x14ac:dyDescent="0.45">
      <c r="B2308" s="30">
        <f t="shared" si="140"/>
        <v>2300</v>
      </c>
      <c r="C2308" s="40"/>
      <c r="D2308" s="41"/>
      <c r="E2308" s="31" t="str">
        <f>IFERROR(IF(OR(確認書!$C$23="",D2308=""),"",確認書!$C$23),"")</f>
        <v/>
      </c>
      <c r="F2308" s="33" t="str">
        <f>IFERROR(VLOOKUP(E2308,リスト!$A$2:$E$49,2,FALSE),"")</f>
        <v/>
      </c>
      <c r="G2308" s="40"/>
      <c r="H2308" s="29"/>
      <c r="I2308" s="46"/>
      <c r="J2308" s="34" t="str">
        <f t="shared" si="141"/>
        <v/>
      </c>
      <c r="K2308" s="28" t="str">
        <f t="shared" si="142"/>
        <v/>
      </c>
      <c r="L2308" s="25" t="str">
        <f t="shared" si="143"/>
        <v/>
      </c>
    </row>
    <row r="2309" spans="2:12" ht="22.5" customHeight="1" x14ac:dyDescent="0.45">
      <c r="B2309" s="30">
        <f t="shared" si="140"/>
        <v>2301</v>
      </c>
      <c r="C2309" s="40"/>
      <c r="D2309" s="41"/>
      <c r="E2309" s="31" t="str">
        <f>IFERROR(IF(OR(確認書!$C$23="",D2309=""),"",確認書!$C$23),"")</f>
        <v/>
      </c>
      <c r="F2309" s="33" t="str">
        <f>IFERROR(VLOOKUP(E2309,リスト!$A$2:$E$49,2,FALSE),"")</f>
        <v/>
      </c>
      <c r="G2309" s="40"/>
      <c r="H2309" s="29"/>
      <c r="I2309" s="46"/>
      <c r="J2309" s="34" t="str">
        <f t="shared" si="141"/>
        <v/>
      </c>
      <c r="K2309" s="28" t="str">
        <f t="shared" si="142"/>
        <v/>
      </c>
      <c r="L2309" s="25" t="str">
        <f t="shared" si="143"/>
        <v/>
      </c>
    </row>
    <row r="2310" spans="2:12" ht="22.5" customHeight="1" x14ac:dyDescent="0.45">
      <c r="B2310" s="30">
        <f t="shared" si="140"/>
        <v>2302</v>
      </c>
      <c r="C2310" s="40"/>
      <c r="D2310" s="41"/>
      <c r="E2310" s="31" t="str">
        <f>IFERROR(IF(OR(確認書!$C$23="",D2310=""),"",確認書!$C$23),"")</f>
        <v/>
      </c>
      <c r="F2310" s="33" t="str">
        <f>IFERROR(VLOOKUP(E2310,リスト!$A$2:$E$49,2,FALSE),"")</f>
        <v/>
      </c>
      <c r="G2310" s="40"/>
      <c r="H2310" s="29"/>
      <c r="I2310" s="46"/>
      <c r="J2310" s="34" t="str">
        <f t="shared" si="141"/>
        <v/>
      </c>
      <c r="K2310" s="28" t="str">
        <f t="shared" si="142"/>
        <v/>
      </c>
      <c r="L2310" s="25" t="str">
        <f t="shared" si="143"/>
        <v/>
      </c>
    </row>
    <row r="2311" spans="2:12" ht="22.5" customHeight="1" x14ac:dyDescent="0.45">
      <c r="B2311" s="30">
        <f t="shared" si="140"/>
        <v>2303</v>
      </c>
      <c r="C2311" s="40"/>
      <c r="D2311" s="41"/>
      <c r="E2311" s="31" t="str">
        <f>IFERROR(IF(OR(確認書!$C$23="",D2311=""),"",確認書!$C$23),"")</f>
        <v/>
      </c>
      <c r="F2311" s="33" t="str">
        <f>IFERROR(VLOOKUP(E2311,リスト!$A$2:$E$49,2,FALSE),"")</f>
        <v/>
      </c>
      <c r="G2311" s="40"/>
      <c r="H2311" s="29"/>
      <c r="I2311" s="46"/>
      <c r="J2311" s="34" t="str">
        <f t="shared" si="141"/>
        <v/>
      </c>
      <c r="K2311" s="28" t="str">
        <f t="shared" si="142"/>
        <v/>
      </c>
      <c r="L2311" s="25" t="str">
        <f t="shared" si="143"/>
        <v/>
      </c>
    </row>
    <row r="2312" spans="2:12" ht="22.5" customHeight="1" x14ac:dyDescent="0.45">
      <c r="B2312" s="30">
        <f t="shared" si="140"/>
        <v>2304</v>
      </c>
      <c r="C2312" s="40"/>
      <c r="D2312" s="41"/>
      <c r="E2312" s="31" t="str">
        <f>IFERROR(IF(OR(確認書!$C$23="",D2312=""),"",確認書!$C$23),"")</f>
        <v/>
      </c>
      <c r="F2312" s="33" t="str">
        <f>IFERROR(VLOOKUP(E2312,リスト!$A$2:$E$49,2,FALSE),"")</f>
        <v/>
      </c>
      <c r="G2312" s="40"/>
      <c r="H2312" s="29"/>
      <c r="I2312" s="46"/>
      <c r="J2312" s="34" t="str">
        <f t="shared" si="141"/>
        <v/>
      </c>
      <c r="K2312" s="28" t="str">
        <f t="shared" si="142"/>
        <v/>
      </c>
      <c r="L2312" s="25" t="str">
        <f t="shared" si="143"/>
        <v/>
      </c>
    </row>
    <row r="2313" spans="2:12" ht="22.5" customHeight="1" x14ac:dyDescent="0.45">
      <c r="B2313" s="30">
        <f t="shared" si="140"/>
        <v>2305</v>
      </c>
      <c r="C2313" s="40"/>
      <c r="D2313" s="41"/>
      <c r="E2313" s="31" t="str">
        <f>IFERROR(IF(OR(確認書!$C$23="",D2313=""),"",確認書!$C$23),"")</f>
        <v/>
      </c>
      <c r="F2313" s="33" t="str">
        <f>IFERROR(VLOOKUP(E2313,リスト!$A$2:$E$49,2,FALSE),"")</f>
        <v/>
      </c>
      <c r="G2313" s="40"/>
      <c r="H2313" s="29"/>
      <c r="I2313" s="46"/>
      <c r="J2313" s="34" t="str">
        <f t="shared" si="141"/>
        <v/>
      </c>
      <c r="K2313" s="28" t="str">
        <f t="shared" si="142"/>
        <v/>
      </c>
      <c r="L2313" s="25" t="str">
        <f t="shared" si="143"/>
        <v/>
      </c>
    </row>
    <row r="2314" spans="2:12" ht="22.5" customHeight="1" x14ac:dyDescent="0.45">
      <c r="B2314" s="30">
        <f t="shared" ref="B2314:B2377" si="144">ROW()-8</f>
        <v>2306</v>
      </c>
      <c r="C2314" s="40"/>
      <c r="D2314" s="41"/>
      <c r="E2314" s="31" t="str">
        <f>IFERROR(IF(OR(確認書!$C$23="",D2314=""),"",確認書!$C$23),"")</f>
        <v/>
      </c>
      <c r="F2314" s="33" t="str">
        <f>IFERROR(VLOOKUP(E2314,リスト!$A$2:$E$49,2,FALSE),"")</f>
        <v/>
      </c>
      <c r="G2314" s="40"/>
      <c r="H2314" s="29"/>
      <c r="I2314" s="46"/>
      <c r="J2314" s="34" t="str">
        <f t="shared" ref="J2314:J2377" si="145">IF(COUNTBLANK(G2314:I2314)=3, "",
 IF(G2314="3.時間給", IF(H2314="", "", H2314),
 IF(OR(G2314="1.月給", G2314="2.日給"),
   IF(OR(H2314="", I2314=""), "", ROUND(H2314/I2314,0)),
 "")))</f>
        <v/>
      </c>
      <c r="K2314" s="28" t="str">
        <f t="shared" ref="K2314:K2377" si="146">IF(OR(E2314="", F2314=""), "",
 IF(NOT(ISNUMBER(J2314)), "",
 IF(J2314&lt;F2314, "×（法定外・特例等対象外です）", "〇")))</f>
        <v/>
      </c>
      <c r="L2314" s="25" t="str">
        <f t="shared" ref="L2314:L2377" si="147">IF(COUNTBLANK(D2314:J2314)=7, "",
 IF(D2314="", "←D列に従業員名を姓名（フルネーム）で入力してください。誤変換にお気を付け下さい。",
 IF(G2314="", "←G列に1.月給～3.時間給を入力してください",
 IF(H2314="", "←H列に金額を入力してください",
 IF(NOT(ISNUMBER(H2314)), "←H列の金額は半角数字で入力してください",
 IF(G2314="3.時間給", "",
 IF(I2314="", "←I列に労働時間を入力してください",
 IF(NOT(ISNUMBER(I2314)), "←I列の労働時間は半角数字で入力してください", ""))))))))</f>
        <v/>
      </c>
    </row>
    <row r="2315" spans="2:12" ht="22.5" customHeight="1" x14ac:dyDescent="0.45">
      <c r="B2315" s="30">
        <f t="shared" si="144"/>
        <v>2307</v>
      </c>
      <c r="C2315" s="40"/>
      <c r="D2315" s="41"/>
      <c r="E2315" s="31" t="str">
        <f>IFERROR(IF(OR(確認書!$C$23="",D2315=""),"",確認書!$C$23),"")</f>
        <v/>
      </c>
      <c r="F2315" s="33" t="str">
        <f>IFERROR(VLOOKUP(E2315,リスト!$A$2:$E$49,2,FALSE),"")</f>
        <v/>
      </c>
      <c r="G2315" s="40"/>
      <c r="H2315" s="29"/>
      <c r="I2315" s="46"/>
      <c r="J2315" s="34" t="str">
        <f t="shared" si="145"/>
        <v/>
      </c>
      <c r="K2315" s="28" t="str">
        <f t="shared" si="146"/>
        <v/>
      </c>
      <c r="L2315" s="25" t="str">
        <f t="shared" si="147"/>
        <v/>
      </c>
    </row>
    <row r="2316" spans="2:12" ht="22.5" customHeight="1" x14ac:dyDescent="0.45">
      <c r="B2316" s="30">
        <f t="shared" si="144"/>
        <v>2308</v>
      </c>
      <c r="C2316" s="40"/>
      <c r="D2316" s="41"/>
      <c r="E2316" s="31" t="str">
        <f>IFERROR(IF(OR(確認書!$C$23="",D2316=""),"",確認書!$C$23),"")</f>
        <v/>
      </c>
      <c r="F2316" s="33" t="str">
        <f>IFERROR(VLOOKUP(E2316,リスト!$A$2:$E$49,2,FALSE),"")</f>
        <v/>
      </c>
      <c r="G2316" s="40"/>
      <c r="H2316" s="29"/>
      <c r="I2316" s="46"/>
      <c r="J2316" s="34" t="str">
        <f t="shared" si="145"/>
        <v/>
      </c>
      <c r="K2316" s="28" t="str">
        <f t="shared" si="146"/>
        <v/>
      </c>
      <c r="L2316" s="25" t="str">
        <f t="shared" si="147"/>
        <v/>
      </c>
    </row>
    <row r="2317" spans="2:12" ht="22.5" customHeight="1" x14ac:dyDescent="0.45">
      <c r="B2317" s="30">
        <f t="shared" si="144"/>
        <v>2309</v>
      </c>
      <c r="C2317" s="40"/>
      <c r="D2317" s="41"/>
      <c r="E2317" s="31" t="str">
        <f>IFERROR(IF(OR(確認書!$C$23="",D2317=""),"",確認書!$C$23),"")</f>
        <v/>
      </c>
      <c r="F2317" s="33" t="str">
        <f>IFERROR(VLOOKUP(E2317,リスト!$A$2:$E$49,2,FALSE),"")</f>
        <v/>
      </c>
      <c r="G2317" s="40"/>
      <c r="H2317" s="29"/>
      <c r="I2317" s="46"/>
      <c r="J2317" s="34" t="str">
        <f t="shared" si="145"/>
        <v/>
      </c>
      <c r="K2317" s="28" t="str">
        <f t="shared" si="146"/>
        <v/>
      </c>
      <c r="L2317" s="25" t="str">
        <f t="shared" si="147"/>
        <v/>
      </c>
    </row>
    <row r="2318" spans="2:12" ht="22.5" customHeight="1" x14ac:dyDescent="0.45">
      <c r="B2318" s="30">
        <f t="shared" si="144"/>
        <v>2310</v>
      </c>
      <c r="C2318" s="40"/>
      <c r="D2318" s="41"/>
      <c r="E2318" s="31" t="str">
        <f>IFERROR(IF(OR(確認書!$C$23="",D2318=""),"",確認書!$C$23),"")</f>
        <v/>
      </c>
      <c r="F2318" s="33" t="str">
        <f>IFERROR(VLOOKUP(E2318,リスト!$A$2:$E$49,2,FALSE),"")</f>
        <v/>
      </c>
      <c r="G2318" s="40"/>
      <c r="H2318" s="29"/>
      <c r="I2318" s="46"/>
      <c r="J2318" s="34" t="str">
        <f t="shared" si="145"/>
        <v/>
      </c>
      <c r="K2318" s="28" t="str">
        <f t="shared" si="146"/>
        <v/>
      </c>
      <c r="L2318" s="25" t="str">
        <f t="shared" si="147"/>
        <v/>
      </c>
    </row>
    <row r="2319" spans="2:12" ht="22.5" customHeight="1" x14ac:dyDescent="0.45">
      <c r="B2319" s="30">
        <f t="shared" si="144"/>
        <v>2311</v>
      </c>
      <c r="C2319" s="40"/>
      <c r="D2319" s="41"/>
      <c r="E2319" s="31" t="str">
        <f>IFERROR(IF(OR(確認書!$C$23="",D2319=""),"",確認書!$C$23),"")</f>
        <v/>
      </c>
      <c r="F2319" s="33" t="str">
        <f>IFERROR(VLOOKUP(E2319,リスト!$A$2:$E$49,2,FALSE),"")</f>
        <v/>
      </c>
      <c r="G2319" s="40"/>
      <c r="H2319" s="29"/>
      <c r="I2319" s="46"/>
      <c r="J2319" s="34" t="str">
        <f t="shared" si="145"/>
        <v/>
      </c>
      <c r="K2319" s="28" t="str">
        <f t="shared" si="146"/>
        <v/>
      </c>
      <c r="L2319" s="25" t="str">
        <f t="shared" si="147"/>
        <v/>
      </c>
    </row>
    <row r="2320" spans="2:12" ht="22.5" customHeight="1" x14ac:dyDescent="0.45">
      <c r="B2320" s="30">
        <f t="shared" si="144"/>
        <v>2312</v>
      </c>
      <c r="C2320" s="40"/>
      <c r="D2320" s="41"/>
      <c r="E2320" s="31" t="str">
        <f>IFERROR(IF(OR(確認書!$C$23="",D2320=""),"",確認書!$C$23),"")</f>
        <v/>
      </c>
      <c r="F2320" s="33" t="str">
        <f>IFERROR(VLOOKUP(E2320,リスト!$A$2:$E$49,2,FALSE),"")</f>
        <v/>
      </c>
      <c r="G2320" s="40"/>
      <c r="H2320" s="29"/>
      <c r="I2320" s="46"/>
      <c r="J2320" s="34" t="str">
        <f t="shared" si="145"/>
        <v/>
      </c>
      <c r="K2320" s="28" t="str">
        <f t="shared" si="146"/>
        <v/>
      </c>
      <c r="L2320" s="25" t="str">
        <f t="shared" si="147"/>
        <v/>
      </c>
    </row>
    <row r="2321" spans="2:12" ht="22.5" customHeight="1" x14ac:dyDescent="0.45">
      <c r="B2321" s="30">
        <f t="shared" si="144"/>
        <v>2313</v>
      </c>
      <c r="C2321" s="40"/>
      <c r="D2321" s="41"/>
      <c r="E2321" s="31" t="str">
        <f>IFERROR(IF(OR(確認書!$C$23="",D2321=""),"",確認書!$C$23),"")</f>
        <v/>
      </c>
      <c r="F2321" s="33" t="str">
        <f>IFERROR(VLOOKUP(E2321,リスト!$A$2:$E$49,2,FALSE),"")</f>
        <v/>
      </c>
      <c r="G2321" s="40"/>
      <c r="H2321" s="29"/>
      <c r="I2321" s="46"/>
      <c r="J2321" s="34" t="str">
        <f t="shared" si="145"/>
        <v/>
      </c>
      <c r="K2321" s="28" t="str">
        <f t="shared" si="146"/>
        <v/>
      </c>
      <c r="L2321" s="25" t="str">
        <f t="shared" si="147"/>
        <v/>
      </c>
    </row>
    <row r="2322" spans="2:12" ht="22.5" customHeight="1" x14ac:dyDescent="0.45">
      <c r="B2322" s="30">
        <f t="shared" si="144"/>
        <v>2314</v>
      </c>
      <c r="C2322" s="40"/>
      <c r="D2322" s="41"/>
      <c r="E2322" s="31" t="str">
        <f>IFERROR(IF(OR(確認書!$C$23="",D2322=""),"",確認書!$C$23),"")</f>
        <v/>
      </c>
      <c r="F2322" s="33" t="str">
        <f>IFERROR(VLOOKUP(E2322,リスト!$A$2:$E$49,2,FALSE),"")</f>
        <v/>
      </c>
      <c r="G2322" s="40"/>
      <c r="H2322" s="29"/>
      <c r="I2322" s="46"/>
      <c r="J2322" s="34" t="str">
        <f t="shared" si="145"/>
        <v/>
      </c>
      <c r="K2322" s="28" t="str">
        <f t="shared" si="146"/>
        <v/>
      </c>
      <c r="L2322" s="25" t="str">
        <f t="shared" si="147"/>
        <v/>
      </c>
    </row>
    <row r="2323" spans="2:12" ht="22.5" customHeight="1" x14ac:dyDescent="0.45">
      <c r="B2323" s="30">
        <f t="shared" si="144"/>
        <v>2315</v>
      </c>
      <c r="C2323" s="40"/>
      <c r="D2323" s="41"/>
      <c r="E2323" s="31" t="str">
        <f>IFERROR(IF(OR(確認書!$C$23="",D2323=""),"",確認書!$C$23),"")</f>
        <v/>
      </c>
      <c r="F2323" s="33" t="str">
        <f>IFERROR(VLOOKUP(E2323,リスト!$A$2:$E$49,2,FALSE),"")</f>
        <v/>
      </c>
      <c r="G2323" s="40"/>
      <c r="H2323" s="29"/>
      <c r="I2323" s="46"/>
      <c r="J2323" s="34" t="str">
        <f t="shared" si="145"/>
        <v/>
      </c>
      <c r="K2323" s="28" t="str">
        <f t="shared" si="146"/>
        <v/>
      </c>
      <c r="L2323" s="25" t="str">
        <f t="shared" si="147"/>
        <v/>
      </c>
    </row>
    <row r="2324" spans="2:12" ht="22.5" customHeight="1" x14ac:dyDescent="0.45">
      <c r="B2324" s="30">
        <f t="shared" si="144"/>
        <v>2316</v>
      </c>
      <c r="C2324" s="40"/>
      <c r="D2324" s="41"/>
      <c r="E2324" s="31" t="str">
        <f>IFERROR(IF(OR(確認書!$C$23="",D2324=""),"",確認書!$C$23),"")</f>
        <v/>
      </c>
      <c r="F2324" s="33" t="str">
        <f>IFERROR(VLOOKUP(E2324,リスト!$A$2:$E$49,2,FALSE),"")</f>
        <v/>
      </c>
      <c r="G2324" s="40"/>
      <c r="H2324" s="29"/>
      <c r="I2324" s="46"/>
      <c r="J2324" s="34" t="str">
        <f t="shared" si="145"/>
        <v/>
      </c>
      <c r="K2324" s="28" t="str">
        <f t="shared" si="146"/>
        <v/>
      </c>
      <c r="L2324" s="25" t="str">
        <f t="shared" si="147"/>
        <v/>
      </c>
    </row>
    <row r="2325" spans="2:12" ht="22.5" customHeight="1" x14ac:dyDescent="0.45">
      <c r="B2325" s="30">
        <f t="shared" si="144"/>
        <v>2317</v>
      </c>
      <c r="C2325" s="40"/>
      <c r="D2325" s="41"/>
      <c r="E2325" s="31" t="str">
        <f>IFERROR(IF(OR(確認書!$C$23="",D2325=""),"",確認書!$C$23),"")</f>
        <v/>
      </c>
      <c r="F2325" s="33" t="str">
        <f>IFERROR(VLOOKUP(E2325,リスト!$A$2:$E$49,2,FALSE),"")</f>
        <v/>
      </c>
      <c r="G2325" s="40"/>
      <c r="H2325" s="29"/>
      <c r="I2325" s="46"/>
      <c r="J2325" s="34" t="str">
        <f t="shared" si="145"/>
        <v/>
      </c>
      <c r="K2325" s="28" t="str">
        <f t="shared" si="146"/>
        <v/>
      </c>
      <c r="L2325" s="25" t="str">
        <f t="shared" si="147"/>
        <v/>
      </c>
    </row>
    <row r="2326" spans="2:12" ht="22.5" customHeight="1" x14ac:dyDescent="0.45">
      <c r="B2326" s="30">
        <f t="shared" si="144"/>
        <v>2318</v>
      </c>
      <c r="C2326" s="40"/>
      <c r="D2326" s="41"/>
      <c r="E2326" s="31" t="str">
        <f>IFERROR(IF(OR(確認書!$C$23="",D2326=""),"",確認書!$C$23),"")</f>
        <v/>
      </c>
      <c r="F2326" s="33" t="str">
        <f>IFERROR(VLOOKUP(E2326,リスト!$A$2:$E$49,2,FALSE),"")</f>
        <v/>
      </c>
      <c r="G2326" s="40"/>
      <c r="H2326" s="29"/>
      <c r="I2326" s="46"/>
      <c r="J2326" s="34" t="str">
        <f t="shared" si="145"/>
        <v/>
      </c>
      <c r="K2326" s="28" t="str">
        <f t="shared" si="146"/>
        <v/>
      </c>
      <c r="L2326" s="25" t="str">
        <f t="shared" si="147"/>
        <v/>
      </c>
    </row>
    <row r="2327" spans="2:12" ht="22.5" customHeight="1" x14ac:dyDescent="0.45">
      <c r="B2327" s="30">
        <f t="shared" si="144"/>
        <v>2319</v>
      </c>
      <c r="C2327" s="40"/>
      <c r="D2327" s="41"/>
      <c r="E2327" s="31" t="str">
        <f>IFERROR(IF(OR(確認書!$C$23="",D2327=""),"",確認書!$C$23),"")</f>
        <v/>
      </c>
      <c r="F2327" s="33" t="str">
        <f>IFERROR(VLOOKUP(E2327,リスト!$A$2:$E$49,2,FALSE),"")</f>
        <v/>
      </c>
      <c r="G2327" s="40"/>
      <c r="H2327" s="29"/>
      <c r="I2327" s="46"/>
      <c r="J2327" s="34" t="str">
        <f t="shared" si="145"/>
        <v/>
      </c>
      <c r="K2327" s="28" t="str">
        <f t="shared" si="146"/>
        <v/>
      </c>
      <c r="L2327" s="25" t="str">
        <f t="shared" si="147"/>
        <v/>
      </c>
    </row>
    <row r="2328" spans="2:12" ht="22.5" customHeight="1" x14ac:dyDescent="0.45">
      <c r="B2328" s="30">
        <f t="shared" si="144"/>
        <v>2320</v>
      </c>
      <c r="C2328" s="40"/>
      <c r="D2328" s="41"/>
      <c r="E2328" s="31" t="str">
        <f>IFERROR(IF(OR(確認書!$C$23="",D2328=""),"",確認書!$C$23),"")</f>
        <v/>
      </c>
      <c r="F2328" s="33" t="str">
        <f>IFERROR(VLOOKUP(E2328,リスト!$A$2:$E$49,2,FALSE),"")</f>
        <v/>
      </c>
      <c r="G2328" s="40"/>
      <c r="H2328" s="29"/>
      <c r="I2328" s="46"/>
      <c r="J2328" s="34" t="str">
        <f t="shared" si="145"/>
        <v/>
      </c>
      <c r="K2328" s="28" t="str">
        <f t="shared" si="146"/>
        <v/>
      </c>
      <c r="L2328" s="25" t="str">
        <f t="shared" si="147"/>
        <v/>
      </c>
    </row>
    <row r="2329" spans="2:12" ht="22.5" customHeight="1" x14ac:dyDescent="0.45">
      <c r="B2329" s="30">
        <f t="shared" si="144"/>
        <v>2321</v>
      </c>
      <c r="C2329" s="40"/>
      <c r="D2329" s="41"/>
      <c r="E2329" s="31" t="str">
        <f>IFERROR(IF(OR(確認書!$C$23="",D2329=""),"",確認書!$C$23),"")</f>
        <v/>
      </c>
      <c r="F2329" s="33" t="str">
        <f>IFERROR(VLOOKUP(E2329,リスト!$A$2:$E$49,2,FALSE),"")</f>
        <v/>
      </c>
      <c r="G2329" s="40"/>
      <c r="H2329" s="29"/>
      <c r="I2329" s="46"/>
      <c r="J2329" s="34" t="str">
        <f t="shared" si="145"/>
        <v/>
      </c>
      <c r="K2329" s="28" t="str">
        <f t="shared" si="146"/>
        <v/>
      </c>
      <c r="L2329" s="25" t="str">
        <f t="shared" si="147"/>
        <v/>
      </c>
    </row>
    <row r="2330" spans="2:12" ht="22.5" customHeight="1" x14ac:dyDescent="0.45">
      <c r="B2330" s="30">
        <f t="shared" si="144"/>
        <v>2322</v>
      </c>
      <c r="C2330" s="40"/>
      <c r="D2330" s="41"/>
      <c r="E2330" s="31" t="str">
        <f>IFERROR(IF(OR(確認書!$C$23="",D2330=""),"",確認書!$C$23),"")</f>
        <v/>
      </c>
      <c r="F2330" s="33" t="str">
        <f>IFERROR(VLOOKUP(E2330,リスト!$A$2:$E$49,2,FALSE),"")</f>
        <v/>
      </c>
      <c r="G2330" s="40"/>
      <c r="H2330" s="29"/>
      <c r="I2330" s="46"/>
      <c r="J2330" s="34" t="str">
        <f t="shared" si="145"/>
        <v/>
      </c>
      <c r="K2330" s="28" t="str">
        <f t="shared" si="146"/>
        <v/>
      </c>
      <c r="L2330" s="25" t="str">
        <f t="shared" si="147"/>
        <v/>
      </c>
    </row>
    <row r="2331" spans="2:12" ht="22.5" customHeight="1" x14ac:dyDescent="0.45">
      <c r="B2331" s="30">
        <f t="shared" si="144"/>
        <v>2323</v>
      </c>
      <c r="C2331" s="40"/>
      <c r="D2331" s="41"/>
      <c r="E2331" s="31" t="str">
        <f>IFERROR(IF(OR(確認書!$C$23="",D2331=""),"",確認書!$C$23),"")</f>
        <v/>
      </c>
      <c r="F2331" s="33" t="str">
        <f>IFERROR(VLOOKUP(E2331,リスト!$A$2:$E$49,2,FALSE),"")</f>
        <v/>
      </c>
      <c r="G2331" s="40"/>
      <c r="H2331" s="29"/>
      <c r="I2331" s="46"/>
      <c r="J2331" s="34" t="str">
        <f t="shared" si="145"/>
        <v/>
      </c>
      <c r="K2331" s="28" t="str">
        <f t="shared" si="146"/>
        <v/>
      </c>
      <c r="L2331" s="25" t="str">
        <f t="shared" si="147"/>
        <v/>
      </c>
    </row>
    <row r="2332" spans="2:12" ht="22.5" customHeight="1" x14ac:dyDescent="0.45">
      <c r="B2332" s="30">
        <f t="shared" si="144"/>
        <v>2324</v>
      </c>
      <c r="C2332" s="40"/>
      <c r="D2332" s="41"/>
      <c r="E2332" s="31" t="str">
        <f>IFERROR(IF(OR(確認書!$C$23="",D2332=""),"",確認書!$C$23),"")</f>
        <v/>
      </c>
      <c r="F2332" s="33" t="str">
        <f>IFERROR(VLOOKUP(E2332,リスト!$A$2:$E$49,2,FALSE),"")</f>
        <v/>
      </c>
      <c r="G2332" s="40"/>
      <c r="H2332" s="29"/>
      <c r="I2332" s="46"/>
      <c r="J2332" s="34" t="str">
        <f t="shared" si="145"/>
        <v/>
      </c>
      <c r="K2332" s="28" t="str">
        <f t="shared" si="146"/>
        <v/>
      </c>
      <c r="L2332" s="25" t="str">
        <f t="shared" si="147"/>
        <v/>
      </c>
    </row>
    <row r="2333" spans="2:12" ht="22.5" customHeight="1" x14ac:dyDescent="0.45">
      <c r="B2333" s="30">
        <f t="shared" si="144"/>
        <v>2325</v>
      </c>
      <c r="C2333" s="40"/>
      <c r="D2333" s="41"/>
      <c r="E2333" s="31" t="str">
        <f>IFERROR(IF(OR(確認書!$C$23="",D2333=""),"",確認書!$C$23),"")</f>
        <v/>
      </c>
      <c r="F2333" s="33" t="str">
        <f>IFERROR(VLOOKUP(E2333,リスト!$A$2:$E$49,2,FALSE),"")</f>
        <v/>
      </c>
      <c r="G2333" s="40"/>
      <c r="H2333" s="29"/>
      <c r="I2333" s="46"/>
      <c r="J2333" s="34" t="str">
        <f t="shared" si="145"/>
        <v/>
      </c>
      <c r="K2333" s="28" t="str">
        <f t="shared" si="146"/>
        <v/>
      </c>
      <c r="L2333" s="25" t="str">
        <f t="shared" si="147"/>
        <v/>
      </c>
    </row>
    <row r="2334" spans="2:12" ht="22.5" customHeight="1" x14ac:dyDescent="0.45">
      <c r="B2334" s="30">
        <f t="shared" si="144"/>
        <v>2326</v>
      </c>
      <c r="C2334" s="40"/>
      <c r="D2334" s="41"/>
      <c r="E2334" s="31" t="str">
        <f>IFERROR(IF(OR(確認書!$C$23="",D2334=""),"",確認書!$C$23),"")</f>
        <v/>
      </c>
      <c r="F2334" s="33" t="str">
        <f>IFERROR(VLOOKUP(E2334,リスト!$A$2:$E$49,2,FALSE),"")</f>
        <v/>
      </c>
      <c r="G2334" s="40"/>
      <c r="H2334" s="29"/>
      <c r="I2334" s="46"/>
      <c r="J2334" s="34" t="str">
        <f t="shared" si="145"/>
        <v/>
      </c>
      <c r="K2334" s="28" t="str">
        <f t="shared" si="146"/>
        <v/>
      </c>
      <c r="L2334" s="25" t="str">
        <f t="shared" si="147"/>
        <v/>
      </c>
    </row>
    <row r="2335" spans="2:12" ht="22.5" customHeight="1" x14ac:dyDescent="0.45">
      <c r="B2335" s="30">
        <f t="shared" si="144"/>
        <v>2327</v>
      </c>
      <c r="C2335" s="40"/>
      <c r="D2335" s="41"/>
      <c r="E2335" s="31" t="str">
        <f>IFERROR(IF(OR(確認書!$C$23="",D2335=""),"",確認書!$C$23),"")</f>
        <v/>
      </c>
      <c r="F2335" s="33" t="str">
        <f>IFERROR(VLOOKUP(E2335,リスト!$A$2:$E$49,2,FALSE),"")</f>
        <v/>
      </c>
      <c r="G2335" s="40"/>
      <c r="H2335" s="29"/>
      <c r="I2335" s="46"/>
      <c r="J2335" s="34" t="str">
        <f t="shared" si="145"/>
        <v/>
      </c>
      <c r="K2335" s="28" t="str">
        <f t="shared" si="146"/>
        <v/>
      </c>
      <c r="L2335" s="25" t="str">
        <f t="shared" si="147"/>
        <v/>
      </c>
    </row>
    <row r="2336" spans="2:12" ht="22.5" customHeight="1" x14ac:dyDescent="0.45">
      <c r="B2336" s="30">
        <f t="shared" si="144"/>
        <v>2328</v>
      </c>
      <c r="C2336" s="40"/>
      <c r="D2336" s="41"/>
      <c r="E2336" s="31" t="str">
        <f>IFERROR(IF(OR(確認書!$C$23="",D2336=""),"",確認書!$C$23),"")</f>
        <v/>
      </c>
      <c r="F2336" s="33" t="str">
        <f>IFERROR(VLOOKUP(E2336,リスト!$A$2:$E$49,2,FALSE),"")</f>
        <v/>
      </c>
      <c r="G2336" s="40"/>
      <c r="H2336" s="29"/>
      <c r="I2336" s="46"/>
      <c r="J2336" s="34" t="str">
        <f t="shared" si="145"/>
        <v/>
      </c>
      <c r="K2336" s="28" t="str">
        <f t="shared" si="146"/>
        <v/>
      </c>
      <c r="L2336" s="25" t="str">
        <f t="shared" si="147"/>
        <v/>
      </c>
    </row>
    <row r="2337" spans="2:12" ht="22.5" customHeight="1" x14ac:dyDescent="0.45">
      <c r="B2337" s="30">
        <f t="shared" si="144"/>
        <v>2329</v>
      </c>
      <c r="C2337" s="40"/>
      <c r="D2337" s="41"/>
      <c r="E2337" s="31" t="str">
        <f>IFERROR(IF(OR(確認書!$C$23="",D2337=""),"",確認書!$C$23),"")</f>
        <v/>
      </c>
      <c r="F2337" s="33" t="str">
        <f>IFERROR(VLOOKUP(E2337,リスト!$A$2:$E$49,2,FALSE),"")</f>
        <v/>
      </c>
      <c r="G2337" s="40"/>
      <c r="H2337" s="29"/>
      <c r="I2337" s="46"/>
      <c r="J2337" s="34" t="str">
        <f t="shared" si="145"/>
        <v/>
      </c>
      <c r="K2337" s="28" t="str">
        <f t="shared" si="146"/>
        <v/>
      </c>
      <c r="L2337" s="25" t="str">
        <f t="shared" si="147"/>
        <v/>
      </c>
    </row>
    <row r="2338" spans="2:12" ht="22.5" customHeight="1" x14ac:dyDescent="0.45">
      <c r="B2338" s="30">
        <f t="shared" si="144"/>
        <v>2330</v>
      </c>
      <c r="C2338" s="40"/>
      <c r="D2338" s="41"/>
      <c r="E2338" s="31" t="str">
        <f>IFERROR(IF(OR(確認書!$C$23="",D2338=""),"",確認書!$C$23),"")</f>
        <v/>
      </c>
      <c r="F2338" s="33" t="str">
        <f>IFERROR(VLOOKUP(E2338,リスト!$A$2:$E$49,2,FALSE),"")</f>
        <v/>
      </c>
      <c r="G2338" s="40"/>
      <c r="H2338" s="29"/>
      <c r="I2338" s="46"/>
      <c r="J2338" s="34" t="str">
        <f t="shared" si="145"/>
        <v/>
      </c>
      <c r="K2338" s="28" t="str">
        <f t="shared" si="146"/>
        <v/>
      </c>
      <c r="L2338" s="25" t="str">
        <f t="shared" si="147"/>
        <v/>
      </c>
    </row>
    <row r="2339" spans="2:12" ht="22.5" customHeight="1" x14ac:dyDescent="0.45">
      <c r="B2339" s="30">
        <f t="shared" si="144"/>
        <v>2331</v>
      </c>
      <c r="C2339" s="40"/>
      <c r="D2339" s="41"/>
      <c r="E2339" s="31" t="str">
        <f>IFERROR(IF(OR(確認書!$C$23="",D2339=""),"",確認書!$C$23),"")</f>
        <v/>
      </c>
      <c r="F2339" s="33" t="str">
        <f>IFERROR(VLOOKUP(E2339,リスト!$A$2:$E$49,2,FALSE),"")</f>
        <v/>
      </c>
      <c r="G2339" s="40"/>
      <c r="H2339" s="29"/>
      <c r="I2339" s="46"/>
      <c r="J2339" s="34" t="str">
        <f t="shared" si="145"/>
        <v/>
      </c>
      <c r="K2339" s="28" t="str">
        <f t="shared" si="146"/>
        <v/>
      </c>
      <c r="L2339" s="25" t="str">
        <f t="shared" si="147"/>
        <v/>
      </c>
    </row>
    <row r="2340" spans="2:12" ht="22.5" customHeight="1" x14ac:dyDescent="0.45">
      <c r="B2340" s="30">
        <f t="shared" si="144"/>
        <v>2332</v>
      </c>
      <c r="C2340" s="40"/>
      <c r="D2340" s="41"/>
      <c r="E2340" s="31" t="str">
        <f>IFERROR(IF(OR(確認書!$C$23="",D2340=""),"",確認書!$C$23),"")</f>
        <v/>
      </c>
      <c r="F2340" s="33" t="str">
        <f>IFERROR(VLOOKUP(E2340,リスト!$A$2:$E$49,2,FALSE),"")</f>
        <v/>
      </c>
      <c r="G2340" s="40"/>
      <c r="H2340" s="29"/>
      <c r="I2340" s="46"/>
      <c r="J2340" s="34" t="str">
        <f t="shared" si="145"/>
        <v/>
      </c>
      <c r="K2340" s="28" t="str">
        <f t="shared" si="146"/>
        <v/>
      </c>
      <c r="L2340" s="25" t="str">
        <f t="shared" si="147"/>
        <v/>
      </c>
    </row>
    <row r="2341" spans="2:12" ht="22.5" customHeight="1" x14ac:dyDescent="0.45">
      <c r="B2341" s="30">
        <f t="shared" si="144"/>
        <v>2333</v>
      </c>
      <c r="C2341" s="40"/>
      <c r="D2341" s="41"/>
      <c r="E2341" s="31" t="str">
        <f>IFERROR(IF(OR(確認書!$C$23="",D2341=""),"",確認書!$C$23),"")</f>
        <v/>
      </c>
      <c r="F2341" s="33" t="str">
        <f>IFERROR(VLOOKUP(E2341,リスト!$A$2:$E$49,2,FALSE),"")</f>
        <v/>
      </c>
      <c r="G2341" s="40"/>
      <c r="H2341" s="29"/>
      <c r="I2341" s="46"/>
      <c r="J2341" s="34" t="str">
        <f t="shared" si="145"/>
        <v/>
      </c>
      <c r="K2341" s="28" t="str">
        <f t="shared" si="146"/>
        <v/>
      </c>
      <c r="L2341" s="25" t="str">
        <f t="shared" si="147"/>
        <v/>
      </c>
    </row>
    <row r="2342" spans="2:12" ht="22.5" customHeight="1" x14ac:dyDescent="0.45">
      <c r="B2342" s="30">
        <f t="shared" si="144"/>
        <v>2334</v>
      </c>
      <c r="C2342" s="40"/>
      <c r="D2342" s="41"/>
      <c r="E2342" s="31" t="str">
        <f>IFERROR(IF(OR(確認書!$C$23="",D2342=""),"",確認書!$C$23),"")</f>
        <v/>
      </c>
      <c r="F2342" s="33" t="str">
        <f>IFERROR(VLOOKUP(E2342,リスト!$A$2:$E$49,2,FALSE),"")</f>
        <v/>
      </c>
      <c r="G2342" s="40"/>
      <c r="H2342" s="29"/>
      <c r="I2342" s="46"/>
      <c r="J2342" s="34" t="str">
        <f t="shared" si="145"/>
        <v/>
      </c>
      <c r="K2342" s="28" t="str">
        <f t="shared" si="146"/>
        <v/>
      </c>
      <c r="L2342" s="25" t="str">
        <f t="shared" si="147"/>
        <v/>
      </c>
    </row>
    <row r="2343" spans="2:12" ht="22.5" customHeight="1" x14ac:dyDescent="0.45">
      <c r="B2343" s="30">
        <f t="shared" si="144"/>
        <v>2335</v>
      </c>
      <c r="C2343" s="40"/>
      <c r="D2343" s="41"/>
      <c r="E2343" s="31" t="str">
        <f>IFERROR(IF(OR(確認書!$C$23="",D2343=""),"",確認書!$C$23),"")</f>
        <v/>
      </c>
      <c r="F2343" s="33" t="str">
        <f>IFERROR(VLOOKUP(E2343,リスト!$A$2:$E$49,2,FALSE),"")</f>
        <v/>
      </c>
      <c r="G2343" s="40"/>
      <c r="H2343" s="29"/>
      <c r="I2343" s="46"/>
      <c r="J2343" s="34" t="str">
        <f t="shared" si="145"/>
        <v/>
      </c>
      <c r="K2343" s="28" t="str">
        <f t="shared" si="146"/>
        <v/>
      </c>
      <c r="L2343" s="25" t="str">
        <f t="shared" si="147"/>
        <v/>
      </c>
    </row>
    <row r="2344" spans="2:12" ht="22.5" customHeight="1" x14ac:dyDescent="0.45">
      <c r="B2344" s="30">
        <f t="shared" si="144"/>
        <v>2336</v>
      </c>
      <c r="C2344" s="40"/>
      <c r="D2344" s="41"/>
      <c r="E2344" s="31" t="str">
        <f>IFERROR(IF(OR(確認書!$C$23="",D2344=""),"",確認書!$C$23),"")</f>
        <v/>
      </c>
      <c r="F2344" s="33" t="str">
        <f>IFERROR(VLOOKUP(E2344,リスト!$A$2:$E$49,2,FALSE),"")</f>
        <v/>
      </c>
      <c r="G2344" s="40"/>
      <c r="H2344" s="29"/>
      <c r="I2344" s="46"/>
      <c r="J2344" s="34" t="str">
        <f t="shared" si="145"/>
        <v/>
      </c>
      <c r="K2344" s="28" t="str">
        <f t="shared" si="146"/>
        <v/>
      </c>
      <c r="L2344" s="25" t="str">
        <f t="shared" si="147"/>
        <v/>
      </c>
    </row>
    <row r="2345" spans="2:12" ht="22.5" customHeight="1" x14ac:dyDescent="0.45">
      <c r="B2345" s="30">
        <f t="shared" si="144"/>
        <v>2337</v>
      </c>
      <c r="C2345" s="40"/>
      <c r="D2345" s="41"/>
      <c r="E2345" s="31" t="str">
        <f>IFERROR(IF(OR(確認書!$C$23="",D2345=""),"",確認書!$C$23),"")</f>
        <v/>
      </c>
      <c r="F2345" s="33" t="str">
        <f>IFERROR(VLOOKUP(E2345,リスト!$A$2:$E$49,2,FALSE),"")</f>
        <v/>
      </c>
      <c r="G2345" s="40"/>
      <c r="H2345" s="29"/>
      <c r="I2345" s="46"/>
      <c r="J2345" s="34" t="str">
        <f t="shared" si="145"/>
        <v/>
      </c>
      <c r="K2345" s="28" t="str">
        <f t="shared" si="146"/>
        <v/>
      </c>
      <c r="L2345" s="25" t="str">
        <f t="shared" si="147"/>
        <v/>
      </c>
    </row>
    <row r="2346" spans="2:12" ht="22.5" customHeight="1" x14ac:dyDescent="0.45">
      <c r="B2346" s="30">
        <f t="shared" si="144"/>
        <v>2338</v>
      </c>
      <c r="C2346" s="40"/>
      <c r="D2346" s="41"/>
      <c r="E2346" s="31" t="str">
        <f>IFERROR(IF(OR(確認書!$C$23="",D2346=""),"",確認書!$C$23),"")</f>
        <v/>
      </c>
      <c r="F2346" s="33" t="str">
        <f>IFERROR(VLOOKUP(E2346,リスト!$A$2:$E$49,2,FALSE),"")</f>
        <v/>
      </c>
      <c r="G2346" s="40"/>
      <c r="H2346" s="29"/>
      <c r="I2346" s="46"/>
      <c r="J2346" s="34" t="str">
        <f t="shared" si="145"/>
        <v/>
      </c>
      <c r="K2346" s="28" t="str">
        <f t="shared" si="146"/>
        <v/>
      </c>
      <c r="L2346" s="25" t="str">
        <f t="shared" si="147"/>
        <v/>
      </c>
    </row>
    <row r="2347" spans="2:12" ht="22.5" customHeight="1" x14ac:dyDescent="0.45">
      <c r="B2347" s="30">
        <f t="shared" si="144"/>
        <v>2339</v>
      </c>
      <c r="C2347" s="40"/>
      <c r="D2347" s="41"/>
      <c r="E2347" s="31" t="str">
        <f>IFERROR(IF(OR(確認書!$C$23="",D2347=""),"",確認書!$C$23),"")</f>
        <v/>
      </c>
      <c r="F2347" s="33" t="str">
        <f>IFERROR(VLOOKUP(E2347,リスト!$A$2:$E$49,2,FALSE),"")</f>
        <v/>
      </c>
      <c r="G2347" s="40"/>
      <c r="H2347" s="29"/>
      <c r="I2347" s="46"/>
      <c r="J2347" s="34" t="str">
        <f t="shared" si="145"/>
        <v/>
      </c>
      <c r="K2347" s="28" t="str">
        <f t="shared" si="146"/>
        <v/>
      </c>
      <c r="L2347" s="25" t="str">
        <f t="shared" si="147"/>
        <v/>
      </c>
    </row>
    <row r="2348" spans="2:12" ht="22.5" customHeight="1" x14ac:dyDescent="0.45">
      <c r="B2348" s="30">
        <f t="shared" si="144"/>
        <v>2340</v>
      </c>
      <c r="C2348" s="40"/>
      <c r="D2348" s="41"/>
      <c r="E2348" s="31" t="str">
        <f>IFERROR(IF(OR(確認書!$C$23="",D2348=""),"",確認書!$C$23),"")</f>
        <v/>
      </c>
      <c r="F2348" s="33" t="str">
        <f>IFERROR(VLOOKUP(E2348,リスト!$A$2:$E$49,2,FALSE),"")</f>
        <v/>
      </c>
      <c r="G2348" s="40"/>
      <c r="H2348" s="29"/>
      <c r="I2348" s="46"/>
      <c r="J2348" s="34" t="str">
        <f t="shared" si="145"/>
        <v/>
      </c>
      <c r="K2348" s="28" t="str">
        <f t="shared" si="146"/>
        <v/>
      </c>
      <c r="L2348" s="25" t="str">
        <f t="shared" si="147"/>
        <v/>
      </c>
    </row>
    <row r="2349" spans="2:12" ht="22.5" customHeight="1" x14ac:dyDescent="0.45">
      <c r="B2349" s="30">
        <f t="shared" si="144"/>
        <v>2341</v>
      </c>
      <c r="C2349" s="40"/>
      <c r="D2349" s="41"/>
      <c r="E2349" s="31" t="str">
        <f>IFERROR(IF(OR(確認書!$C$23="",D2349=""),"",確認書!$C$23),"")</f>
        <v/>
      </c>
      <c r="F2349" s="33" t="str">
        <f>IFERROR(VLOOKUP(E2349,リスト!$A$2:$E$49,2,FALSE),"")</f>
        <v/>
      </c>
      <c r="G2349" s="40"/>
      <c r="H2349" s="29"/>
      <c r="I2349" s="46"/>
      <c r="J2349" s="34" t="str">
        <f t="shared" si="145"/>
        <v/>
      </c>
      <c r="K2349" s="28" t="str">
        <f t="shared" si="146"/>
        <v/>
      </c>
      <c r="L2349" s="25" t="str">
        <f t="shared" si="147"/>
        <v/>
      </c>
    </row>
    <row r="2350" spans="2:12" ht="22.5" customHeight="1" x14ac:dyDescent="0.45">
      <c r="B2350" s="30">
        <f t="shared" si="144"/>
        <v>2342</v>
      </c>
      <c r="C2350" s="40"/>
      <c r="D2350" s="41"/>
      <c r="E2350" s="31" t="str">
        <f>IFERROR(IF(OR(確認書!$C$23="",D2350=""),"",確認書!$C$23),"")</f>
        <v/>
      </c>
      <c r="F2350" s="33" t="str">
        <f>IFERROR(VLOOKUP(E2350,リスト!$A$2:$E$49,2,FALSE),"")</f>
        <v/>
      </c>
      <c r="G2350" s="40"/>
      <c r="H2350" s="29"/>
      <c r="I2350" s="46"/>
      <c r="J2350" s="34" t="str">
        <f t="shared" si="145"/>
        <v/>
      </c>
      <c r="K2350" s="28" t="str">
        <f t="shared" si="146"/>
        <v/>
      </c>
      <c r="L2350" s="25" t="str">
        <f t="shared" si="147"/>
        <v/>
      </c>
    </row>
    <row r="2351" spans="2:12" ht="22.5" customHeight="1" x14ac:dyDescent="0.45">
      <c r="B2351" s="30">
        <f t="shared" si="144"/>
        <v>2343</v>
      </c>
      <c r="C2351" s="40"/>
      <c r="D2351" s="41"/>
      <c r="E2351" s="31" t="str">
        <f>IFERROR(IF(OR(確認書!$C$23="",D2351=""),"",確認書!$C$23),"")</f>
        <v/>
      </c>
      <c r="F2351" s="33" t="str">
        <f>IFERROR(VLOOKUP(E2351,リスト!$A$2:$E$49,2,FALSE),"")</f>
        <v/>
      </c>
      <c r="G2351" s="40"/>
      <c r="H2351" s="29"/>
      <c r="I2351" s="46"/>
      <c r="J2351" s="34" t="str">
        <f t="shared" si="145"/>
        <v/>
      </c>
      <c r="K2351" s="28" t="str">
        <f t="shared" si="146"/>
        <v/>
      </c>
      <c r="L2351" s="25" t="str">
        <f t="shared" si="147"/>
        <v/>
      </c>
    </row>
    <row r="2352" spans="2:12" ht="22.5" customHeight="1" x14ac:dyDescent="0.45">
      <c r="B2352" s="30">
        <f t="shared" si="144"/>
        <v>2344</v>
      </c>
      <c r="C2352" s="40"/>
      <c r="D2352" s="41"/>
      <c r="E2352" s="31" t="str">
        <f>IFERROR(IF(OR(確認書!$C$23="",D2352=""),"",確認書!$C$23),"")</f>
        <v/>
      </c>
      <c r="F2352" s="33" t="str">
        <f>IFERROR(VLOOKUP(E2352,リスト!$A$2:$E$49,2,FALSE),"")</f>
        <v/>
      </c>
      <c r="G2352" s="40"/>
      <c r="H2352" s="29"/>
      <c r="I2352" s="46"/>
      <c r="J2352" s="34" t="str">
        <f t="shared" si="145"/>
        <v/>
      </c>
      <c r="K2352" s="28" t="str">
        <f t="shared" si="146"/>
        <v/>
      </c>
      <c r="L2352" s="25" t="str">
        <f t="shared" si="147"/>
        <v/>
      </c>
    </row>
    <row r="2353" spans="2:12" ht="22.5" customHeight="1" x14ac:dyDescent="0.45">
      <c r="B2353" s="30">
        <f t="shared" si="144"/>
        <v>2345</v>
      </c>
      <c r="C2353" s="40"/>
      <c r="D2353" s="41"/>
      <c r="E2353" s="31" t="str">
        <f>IFERROR(IF(OR(確認書!$C$23="",D2353=""),"",確認書!$C$23),"")</f>
        <v/>
      </c>
      <c r="F2353" s="33" t="str">
        <f>IFERROR(VLOOKUP(E2353,リスト!$A$2:$E$49,2,FALSE),"")</f>
        <v/>
      </c>
      <c r="G2353" s="40"/>
      <c r="H2353" s="29"/>
      <c r="I2353" s="46"/>
      <c r="J2353" s="34" t="str">
        <f t="shared" si="145"/>
        <v/>
      </c>
      <c r="K2353" s="28" t="str">
        <f t="shared" si="146"/>
        <v/>
      </c>
      <c r="L2353" s="25" t="str">
        <f t="shared" si="147"/>
        <v/>
      </c>
    </row>
    <row r="2354" spans="2:12" ht="22.5" customHeight="1" x14ac:dyDescent="0.45">
      <c r="B2354" s="30">
        <f t="shared" si="144"/>
        <v>2346</v>
      </c>
      <c r="C2354" s="40"/>
      <c r="D2354" s="41"/>
      <c r="E2354" s="31" t="str">
        <f>IFERROR(IF(OR(確認書!$C$23="",D2354=""),"",確認書!$C$23),"")</f>
        <v/>
      </c>
      <c r="F2354" s="33" t="str">
        <f>IFERROR(VLOOKUP(E2354,リスト!$A$2:$E$49,2,FALSE),"")</f>
        <v/>
      </c>
      <c r="G2354" s="40"/>
      <c r="H2354" s="29"/>
      <c r="I2354" s="46"/>
      <c r="J2354" s="34" t="str">
        <f t="shared" si="145"/>
        <v/>
      </c>
      <c r="K2354" s="28" t="str">
        <f t="shared" si="146"/>
        <v/>
      </c>
      <c r="L2354" s="25" t="str">
        <f t="shared" si="147"/>
        <v/>
      </c>
    </row>
    <row r="2355" spans="2:12" ht="22.5" customHeight="1" x14ac:dyDescent="0.45">
      <c r="B2355" s="30">
        <f t="shared" si="144"/>
        <v>2347</v>
      </c>
      <c r="C2355" s="40"/>
      <c r="D2355" s="41"/>
      <c r="E2355" s="31" t="str">
        <f>IFERROR(IF(OR(確認書!$C$23="",D2355=""),"",確認書!$C$23),"")</f>
        <v/>
      </c>
      <c r="F2355" s="33" t="str">
        <f>IFERROR(VLOOKUP(E2355,リスト!$A$2:$E$49,2,FALSE),"")</f>
        <v/>
      </c>
      <c r="G2355" s="40"/>
      <c r="H2355" s="29"/>
      <c r="I2355" s="46"/>
      <c r="J2355" s="34" t="str">
        <f t="shared" si="145"/>
        <v/>
      </c>
      <c r="K2355" s="28" t="str">
        <f t="shared" si="146"/>
        <v/>
      </c>
      <c r="L2355" s="25" t="str">
        <f t="shared" si="147"/>
        <v/>
      </c>
    </row>
    <row r="2356" spans="2:12" ht="22.5" customHeight="1" x14ac:dyDescent="0.45">
      <c r="B2356" s="30">
        <f t="shared" si="144"/>
        <v>2348</v>
      </c>
      <c r="C2356" s="40"/>
      <c r="D2356" s="41"/>
      <c r="E2356" s="31" t="str">
        <f>IFERROR(IF(OR(確認書!$C$23="",D2356=""),"",確認書!$C$23),"")</f>
        <v/>
      </c>
      <c r="F2356" s="33" t="str">
        <f>IFERROR(VLOOKUP(E2356,リスト!$A$2:$E$49,2,FALSE),"")</f>
        <v/>
      </c>
      <c r="G2356" s="40"/>
      <c r="H2356" s="29"/>
      <c r="I2356" s="46"/>
      <c r="J2356" s="34" t="str">
        <f t="shared" si="145"/>
        <v/>
      </c>
      <c r="K2356" s="28" t="str">
        <f t="shared" si="146"/>
        <v/>
      </c>
      <c r="L2356" s="25" t="str">
        <f t="shared" si="147"/>
        <v/>
      </c>
    </row>
    <row r="2357" spans="2:12" ht="22.5" customHeight="1" x14ac:dyDescent="0.45">
      <c r="B2357" s="30">
        <f t="shared" si="144"/>
        <v>2349</v>
      </c>
      <c r="C2357" s="40"/>
      <c r="D2357" s="41"/>
      <c r="E2357" s="31" t="str">
        <f>IFERROR(IF(OR(確認書!$C$23="",D2357=""),"",確認書!$C$23),"")</f>
        <v/>
      </c>
      <c r="F2357" s="33" t="str">
        <f>IFERROR(VLOOKUP(E2357,リスト!$A$2:$E$49,2,FALSE),"")</f>
        <v/>
      </c>
      <c r="G2357" s="40"/>
      <c r="H2357" s="29"/>
      <c r="I2357" s="46"/>
      <c r="J2357" s="34" t="str">
        <f t="shared" si="145"/>
        <v/>
      </c>
      <c r="K2357" s="28" t="str">
        <f t="shared" si="146"/>
        <v/>
      </c>
      <c r="L2357" s="25" t="str">
        <f t="shared" si="147"/>
        <v/>
      </c>
    </row>
    <row r="2358" spans="2:12" ht="22.5" customHeight="1" x14ac:dyDescent="0.45">
      <c r="B2358" s="30">
        <f t="shared" si="144"/>
        <v>2350</v>
      </c>
      <c r="C2358" s="40"/>
      <c r="D2358" s="41"/>
      <c r="E2358" s="31" t="str">
        <f>IFERROR(IF(OR(確認書!$C$23="",D2358=""),"",確認書!$C$23),"")</f>
        <v/>
      </c>
      <c r="F2358" s="33" t="str">
        <f>IFERROR(VLOOKUP(E2358,リスト!$A$2:$E$49,2,FALSE),"")</f>
        <v/>
      </c>
      <c r="G2358" s="40"/>
      <c r="H2358" s="29"/>
      <c r="I2358" s="46"/>
      <c r="J2358" s="34" t="str">
        <f t="shared" si="145"/>
        <v/>
      </c>
      <c r="K2358" s="28" t="str">
        <f t="shared" si="146"/>
        <v/>
      </c>
      <c r="L2358" s="25" t="str">
        <f t="shared" si="147"/>
        <v/>
      </c>
    </row>
    <row r="2359" spans="2:12" ht="22.5" customHeight="1" x14ac:dyDescent="0.45">
      <c r="B2359" s="30">
        <f t="shared" si="144"/>
        <v>2351</v>
      </c>
      <c r="C2359" s="40"/>
      <c r="D2359" s="41"/>
      <c r="E2359" s="31" t="str">
        <f>IFERROR(IF(OR(確認書!$C$23="",D2359=""),"",確認書!$C$23),"")</f>
        <v/>
      </c>
      <c r="F2359" s="33" t="str">
        <f>IFERROR(VLOOKUP(E2359,リスト!$A$2:$E$49,2,FALSE),"")</f>
        <v/>
      </c>
      <c r="G2359" s="40"/>
      <c r="H2359" s="29"/>
      <c r="I2359" s="46"/>
      <c r="J2359" s="34" t="str">
        <f t="shared" si="145"/>
        <v/>
      </c>
      <c r="K2359" s="28" t="str">
        <f t="shared" si="146"/>
        <v/>
      </c>
      <c r="L2359" s="25" t="str">
        <f t="shared" si="147"/>
        <v/>
      </c>
    </row>
    <row r="2360" spans="2:12" ht="22.5" customHeight="1" x14ac:dyDescent="0.45">
      <c r="B2360" s="30">
        <f t="shared" si="144"/>
        <v>2352</v>
      </c>
      <c r="C2360" s="40"/>
      <c r="D2360" s="41"/>
      <c r="E2360" s="31" t="str">
        <f>IFERROR(IF(OR(確認書!$C$23="",D2360=""),"",確認書!$C$23),"")</f>
        <v/>
      </c>
      <c r="F2360" s="33" t="str">
        <f>IFERROR(VLOOKUP(E2360,リスト!$A$2:$E$49,2,FALSE),"")</f>
        <v/>
      </c>
      <c r="G2360" s="40"/>
      <c r="H2360" s="29"/>
      <c r="I2360" s="46"/>
      <c r="J2360" s="34" t="str">
        <f t="shared" si="145"/>
        <v/>
      </c>
      <c r="K2360" s="28" t="str">
        <f t="shared" si="146"/>
        <v/>
      </c>
      <c r="L2360" s="25" t="str">
        <f t="shared" si="147"/>
        <v/>
      </c>
    </row>
    <row r="2361" spans="2:12" ht="22.5" customHeight="1" x14ac:dyDescent="0.45">
      <c r="B2361" s="30">
        <f t="shared" si="144"/>
        <v>2353</v>
      </c>
      <c r="C2361" s="40"/>
      <c r="D2361" s="41"/>
      <c r="E2361" s="31" t="str">
        <f>IFERROR(IF(OR(確認書!$C$23="",D2361=""),"",確認書!$C$23),"")</f>
        <v/>
      </c>
      <c r="F2361" s="33" t="str">
        <f>IFERROR(VLOOKUP(E2361,リスト!$A$2:$E$49,2,FALSE),"")</f>
        <v/>
      </c>
      <c r="G2361" s="40"/>
      <c r="H2361" s="29"/>
      <c r="I2361" s="46"/>
      <c r="J2361" s="34" t="str">
        <f t="shared" si="145"/>
        <v/>
      </c>
      <c r="K2361" s="28" t="str">
        <f t="shared" si="146"/>
        <v/>
      </c>
      <c r="L2361" s="25" t="str">
        <f t="shared" si="147"/>
        <v/>
      </c>
    </row>
    <row r="2362" spans="2:12" ht="22.5" customHeight="1" x14ac:dyDescent="0.45">
      <c r="B2362" s="30">
        <f t="shared" si="144"/>
        <v>2354</v>
      </c>
      <c r="C2362" s="40"/>
      <c r="D2362" s="41"/>
      <c r="E2362" s="31" t="str">
        <f>IFERROR(IF(OR(確認書!$C$23="",D2362=""),"",確認書!$C$23),"")</f>
        <v/>
      </c>
      <c r="F2362" s="33" t="str">
        <f>IFERROR(VLOOKUP(E2362,リスト!$A$2:$E$49,2,FALSE),"")</f>
        <v/>
      </c>
      <c r="G2362" s="40"/>
      <c r="H2362" s="29"/>
      <c r="I2362" s="46"/>
      <c r="J2362" s="34" t="str">
        <f t="shared" si="145"/>
        <v/>
      </c>
      <c r="K2362" s="28" t="str">
        <f t="shared" si="146"/>
        <v/>
      </c>
      <c r="L2362" s="25" t="str">
        <f t="shared" si="147"/>
        <v/>
      </c>
    </row>
    <row r="2363" spans="2:12" ht="22.5" customHeight="1" x14ac:dyDescent="0.45">
      <c r="B2363" s="30">
        <f t="shared" si="144"/>
        <v>2355</v>
      </c>
      <c r="C2363" s="40"/>
      <c r="D2363" s="41"/>
      <c r="E2363" s="31" t="str">
        <f>IFERROR(IF(OR(確認書!$C$23="",D2363=""),"",確認書!$C$23),"")</f>
        <v/>
      </c>
      <c r="F2363" s="33" t="str">
        <f>IFERROR(VLOOKUP(E2363,リスト!$A$2:$E$49,2,FALSE),"")</f>
        <v/>
      </c>
      <c r="G2363" s="40"/>
      <c r="H2363" s="29"/>
      <c r="I2363" s="46"/>
      <c r="J2363" s="34" t="str">
        <f t="shared" si="145"/>
        <v/>
      </c>
      <c r="K2363" s="28" t="str">
        <f t="shared" si="146"/>
        <v/>
      </c>
      <c r="L2363" s="25" t="str">
        <f t="shared" si="147"/>
        <v/>
      </c>
    </row>
    <row r="2364" spans="2:12" ht="22.5" customHeight="1" x14ac:dyDescent="0.45">
      <c r="B2364" s="30">
        <f t="shared" si="144"/>
        <v>2356</v>
      </c>
      <c r="C2364" s="40"/>
      <c r="D2364" s="41"/>
      <c r="E2364" s="31" t="str">
        <f>IFERROR(IF(OR(確認書!$C$23="",D2364=""),"",確認書!$C$23),"")</f>
        <v/>
      </c>
      <c r="F2364" s="33" t="str">
        <f>IFERROR(VLOOKUP(E2364,リスト!$A$2:$E$49,2,FALSE),"")</f>
        <v/>
      </c>
      <c r="G2364" s="40"/>
      <c r="H2364" s="29"/>
      <c r="I2364" s="46"/>
      <c r="J2364" s="34" t="str">
        <f t="shared" si="145"/>
        <v/>
      </c>
      <c r="K2364" s="28" t="str">
        <f t="shared" si="146"/>
        <v/>
      </c>
      <c r="L2364" s="25" t="str">
        <f t="shared" si="147"/>
        <v/>
      </c>
    </row>
    <row r="2365" spans="2:12" ht="22.5" customHeight="1" x14ac:dyDescent="0.45">
      <c r="B2365" s="30">
        <f t="shared" si="144"/>
        <v>2357</v>
      </c>
      <c r="C2365" s="40"/>
      <c r="D2365" s="41"/>
      <c r="E2365" s="31" t="str">
        <f>IFERROR(IF(OR(確認書!$C$23="",D2365=""),"",確認書!$C$23),"")</f>
        <v/>
      </c>
      <c r="F2365" s="33" t="str">
        <f>IFERROR(VLOOKUP(E2365,リスト!$A$2:$E$49,2,FALSE),"")</f>
        <v/>
      </c>
      <c r="G2365" s="40"/>
      <c r="H2365" s="29"/>
      <c r="I2365" s="46"/>
      <c r="J2365" s="34" t="str">
        <f t="shared" si="145"/>
        <v/>
      </c>
      <c r="K2365" s="28" t="str">
        <f t="shared" si="146"/>
        <v/>
      </c>
      <c r="L2365" s="25" t="str">
        <f t="shared" si="147"/>
        <v/>
      </c>
    </row>
    <row r="2366" spans="2:12" ht="22.5" customHeight="1" x14ac:dyDescent="0.45">
      <c r="B2366" s="30">
        <f t="shared" si="144"/>
        <v>2358</v>
      </c>
      <c r="C2366" s="40"/>
      <c r="D2366" s="41"/>
      <c r="E2366" s="31" t="str">
        <f>IFERROR(IF(OR(確認書!$C$23="",D2366=""),"",確認書!$C$23),"")</f>
        <v/>
      </c>
      <c r="F2366" s="33" t="str">
        <f>IFERROR(VLOOKUP(E2366,リスト!$A$2:$E$49,2,FALSE),"")</f>
        <v/>
      </c>
      <c r="G2366" s="40"/>
      <c r="H2366" s="29"/>
      <c r="I2366" s="46"/>
      <c r="J2366" s="34" t="str">
        <f t="shared" si="145"/>
        <v/>
      </c>
      <c r="K2366" s="28" t="str">
        <f t="shared" si="146"/>
        <v/>
      </c>
      <c r="L2366" s="25" t="str">
        <f t="shared" si="147"/>
        <v/>
      </c>
    </row>
    <row r="2367" spans="2:12" ht="22.5" customHeight="1" x14ac:dyDescent="0.45">
      <c r="B2367" s="30">
        <f t="shared" si="144"/>
        <v>2359</v>
      </c>
      <c r="C2367" s="40"/>
      <c r="D2367" s="41"/>
      <c r="E2367" s="31" t="str">
        <f>IFERROR(IF(OR(確認書!$C$23="",D2367=""),"",確認書!$C$23),"")</f>
        <v/>
      </c>
      <c r="F2367" s="33" t="str">
        <f>IFERROR(VLOOKUP(E2367,リスト!$A$2:$E$49,2,FALSE),"")</f>
        <v/>
      </c>
      <c r="G2367" s="40"/>
      <c r="H2367" s="29"/>
      <c r="I2367" s="46"/>
      <c r="J2367" s="34" t="str">
        <f t="shared" si="145"/>
        <v/>
      </c>
      <c r="K2367" s="28" t="str">
        <f t="shared" si="146"/>
        <v/>
      </c>
      <c r="L2367" s="25" t="str">
        <f t="shared" si="147"/>
        <v/>
      </c>
    </row>
    <row r="2368" spans="2:12" ht="22.5" customHeight="1" x14ac:dyDescent="0.45">
      <c r="B2368" s="30">
        <f t="shared" si="144"/>
        <v>2360</v>
      </c>
      <c r="C2368" s="40"/>
      <c r="D2368" s="41"/>
      <c r="E2368" s="31" t="str">
        <f>IFERROR(IF(OR(確認書!$C$23="",D2368=""),"",確認書!$C$23),"")</f>
        <v/>
      </c>
      <c r="F2368" s="33" t="str">
        <f>IFERROR(VLOOKUP(E2368,リスト!$A$2:$E$49,2,FALSE),"")</f>
        <v/>
      </c>
      <c r="G2368" s="40"/>
      <c r="H2368" s="29"/>
      <c r="I2368" s="46"/>
      <c r="J2368" s="34" t="str">
        <f t="shared" si="145"/>
        <v/>
      </c>
      <c r="K2368" s="28" t="str">
        <f t="shared" si="146"/>
        <v/>
      </c>
      <c r="L2368" s="25" t="str">
        <f t="shared" si="147"/>
        <v/>
      </c>
    </row>
    <row r="2369" spans="2:12" ht="22.5" customHeight="1" x14ac:dyDescent="0.45">
      <c r="B2369" s="30">
        <f t="shared" si="144"/>
        <v>2361</v>
      </c>
      <c r="C2369" s="40"/>
      <c r="D2369" s="41"/>
      <c r="E2369" s="31" t="str">
        <f>IFERROR(IF(OR(確認書!$C$23="",D2369=""),"",確認書!$C$23),"")</f>
        <v/>
      </c>
      <c r="F2369" s="33" t="str">
        <f>IFERROR(VLOOKUP(E2369,リスト!$A$2:$E$49,2,FALSE),"")</f>
        <v/>
      </c>
      <c r="G2369" s="40"/>
      <c r="H2369" s="29"/>
      <c r="I2369" s="46"/>
      <c r="J2369" s="34" t="str">
        <f t="shared" si="145"/>
        <v/>
      </c>
      <c r="K2369" s="28" t="str">
        <f t="shared" si="146"/>
        <v/>
      </c>
      <c r="L2369" s="25" t="str">
        <f t="shared" si="147"/>
        <v/>
      </c>
    </row>
    <row r="2370" spans="2:12" ht="22.5" customHeight="1" x14ac:dyDescent="0.45">
      <c r="B2370" s="30">
        <f t="shared" si="144"/>
        <v>2362</v>
      </c>
      <c r="C2370" s="40"/>
      <c r="D2370" s="41"/>
      <c r="E2370" s="31" t="str">
        <f>IFERROR(IF(OR(確認書!$C$23="",D2370=""),"",確認書!$C$23),"")</f>
        <v/>
      </c>
      <c r="F2370" s="33" t="str">
        <f>IFERROR(VLOOKUP(E2370,リスト!$A$2:$E$49,2,FALSE),"")</f>
        <v/>
      </c>
      <c r="G2370" s="40"/>
      <c r="H2370" s="29"/>
      <c r="I2370" s="46"/>
      <c r="J2370" s="34" t="str">
        <f t="shared" si="145"/>
        <v/>
      </c>
      <c r="K2370" s="28" t="str">
        <f t="shared" si="146"/>
        <v/>
      </c>
      <c r="L2370" s="25" t="str">
        <f t="shared" si="147"/>
        <v/>
      </c>
    </row>
    <row r="2371" spans="2:12" ht="22.5" customHeight="1" x14ac:dyDescent="0.45">
      <c r="B2371" s="30">
        <f t="shared" si="144"/>
        <v>2363</v>
      </c>
      <c r="C2371" s="40"/>
      <c r="D2371" s="41"/>
      <c r="E2371" s="31" t="str">
        <f>IFERROR(IF(OR(確認書!$C$23="",D2371=""),"",確認書!$C$23),"")</f>
        <v/>
      </c>
      <c r="F2371" s="33" t="str">
        <f>IFERROR(VLOOKUP(E2371,リスト!$A$2:$E$49,2,FALSE),"")</f>
        <v/>
      </c>
      <c r="G2371" s="40"/>
      <c r="H2371" s="29"/>
      <c r="I2371" s="46"/>
      <c r="J2371" s="34" t="str">
        <f t="shared" si="145"/>
        <v/>
      </c>
      <c r="K2371" s="28" t="str">
        <f t="shared" si="146"/>
        <v/>
      </c>
      <c r="L2371" s="25" t="str">
        <f t="shared" si="147"/>
        <v/>
      </c>
    </row>
    <row r="2372" spans="2:12" ht="22.5" customHeight="1" x14ac:dyDescent="0.45">
      <c r="B2372" s="30">
        <f t="shared" si="144"/>
        <v>2364</v>
      </c>
      <c r="C2372" s="40"/>
      <c r="D2372" s="41"/>
      <c r="E2372" s="31" t="str">
        <f>IFERROR(IF(OR(確認書!$C$23="",D2372=""),"",確認書!$C$23),"")</f>
        <v/>
      </c>
      <c r="F2372" s="33" t="str">
        <f>IFERROR(VLOOKUP(E2372,リスト!$A$2:$E$49,2,FALSE),"")</f>
        <v/>
      </c>
      <c r="G2372" s="40"/>
      <c r="H2372" s="29"/>
      <c r="I2372" s="46"/>
      <c r="J2372" s="34" t="str">
        <f t="shared" si="145"/>
        <v/>
      </c>
      <c r="K2372" s="28" t="str">
        <f t="shared" si="146"/>
        <v/>
      </c>
      <c r="L2372" s="25" t="str">
        <f t="shared" si="147"/>
        <v/>
      </c>
    </row>
    <row r="2373" spans="2:12" ht="22.5" customHeight="1" x14ac:dyDescent="0.45">
      <c r="B2373" s="30">
        <f t="shared" si="144"/>
        <v>2365</v>
      </c>
      <c r="C2373" s="40"/>
      <c r="D2373" s="41"/>
      <c r="E2373" s="31" t="str">
        <f>IFERROR(IF(OR(確認書!$C$23="",D2373=""),"",確認書!$C$23),"")</f>
        <v/>
      </c>
      <c r="F2373" s="33" t="str">
        <f>IFERROR(VLOOKUP(E2373,リスト!$A$2:$E$49,2,FALSE),"")</f>
        <v/>
      </c>
      <c r="G2373" s="40"/>
      <c r="H2373" s="29"/>
      <c r="I2373" s="46"/>
      <c r="J2373" s="34" t="str">
        <f t="shared" si="145"/>
        <v/>
      </c>
      <c r="K2373" s="28" t="str">
        <f t="shared" si="146"/>
        <v/>
      </c>
      <c r="L2373" s="25" t="str">
        <f t="shared" si="147"/>
        <v/>
      </c>
    </row>
    <row r="2374" spans="2:12" ht="22.5" customHeight="1" x14ac:dyDescent="0.45">
      <c r="B2374" s="30">
        <f t="shared" si="144"/>
        <v>2366</v>
      </c>
      <c r="C2374" s="40"/>
      <c r="D2374" s="41"/>
      <c r="E2374" s="31" t="str">
        <f>IFERROR(IF(OR(確認書!$C$23="",D2374=""),"",確認書!$C$23),"")</f>
        <v/>
      </c>
      <c r="F2374" s="33" t="str">
        <f>IFERROR(VLOOKUP(E2374,リスト!$A$2:$E$49,2,FALSE),"")</f>
        <v/>
      </c>
      <c r="G2374" s="40"/>
      <c r="H2374" s="29"/>
      <c r="I2374" s="46"/>
      <c r="J2374" s="34" t="str">
        <f t="shared" si="145"/>
        <v/>
      </c>
      <c r="K2374" s="28" t="str">
        <f t="shared" si="146"/>
        <v/>
      </c>
      <c r="L2374" s="25" t="str">
        <f t="shared" si="147"/>
        <v/>
      </c>
    </row>
    <row r="2375" spans="2:12" ht="22.5" customHeight="1" x14ac:dyDescent="0.45">
      <c r="B2375" s="30">
        <f t="shared" si="144"/>
        <v>2367</v>
      </c>
      <c r="C2375" s="40"/>
      <c r="D2375" s="41"/>
      <c r="E2375" s="31" t="str">
        <f>IFERROR(IF(OR(確認書!$C$23="",D2375=""),"",確認書!$C$23),"")</f>
        <v/>
      </c>
      <c r="F2375" s="33" t="str">
        <f>IFERROR(VLOOKUP(E2375,リスト!$A$2:$E$49,2,FALSE),"")</f>
        <v/>
      </c>
      <c r="G2375" s="40"/>
      <c r="H2375" s="29"/>
      <c r="I2375" s="46"/>
      <c r="J2375" s="34" t="str">
        <f t="shared" si="145"/>
        <v/>
      </c>
      <c r="K2375" s="28" t="str">
        <f t="shared" si="146"/>
        <v/>
      </c>
      <c r="L2375" s="25" t="str">
        <f t="shared" si="147"/>
        <v/>
      </c>
    </row>
    <row r="2376" spans="2:12" ht="22.5" customHeight="1" x14ac:dyDescent="0.45">
      <c r="B2376" s="30">
        <f t="shared" si="144"/>
        <v>2368</v>
      </c>
      <c r="C2376" s="40"/>
      <c r="D2376" s="41"/>
      <c r="E2376" s="31" t="str">
        <f>IFERROR(IF(OR(確認書!$C$23="",D2376=""),"",確認書!$C$23),"")</f>
        <v/>
      </c>
      <c r="F2376" s="33" t="str">
        <f>IFERROR(VLOOKUP(E2376,リスト!$A$2:$E$49,2,FALSE),"")</f>
        <v/>
      </c>
      <c r="G2376" s="40"/>
      <c r="H2376" s="29"/>
      <c r="I2376" s="46"/>
      <c r="J2376" s="34" t="str">
        <f t="shared" si="145"/>
        <v/>
      </c>
      <c r="K2376" s="28" t="str">
        <f t="shared" si="146"/>
        <v/>
      </c>
      <c r="L2376" s="25" t="str">
        <f t="shared" si="147"/>
        <v/>
      </c>
    </row>
    <row r="2377" spans="2:12" ht="22.5" customHeight="1" x14ac:dyDescent="0.45">
      <c r="B2377" s="30">
        <f t="shared" si="144"/>
        <v>2369</v>
      </c>
      <c r="C2377" s="40"/>
      <c r="D2377" s="41"/>
      <c r="E2377" s="31" t="str">
        <f>IFERROR(IF(OR(確認書!$C$23="",D2377=""),"",確認書!$C$23),"")</f>
        <v/>
      </c>
      <c r="F2377" s="33" t="str">
        <f>IFERROR(VLOOKUP(E2377,リスト!$A$2:$E$49,2,FALSE),"")</f>
        <v/>
      </c>
      <c r="G2377" s="40"/>
      <c r="H2377" s="29"/>
      <c r="I2377" s="46"/>
      <c r="J2377" s="34" t="str">
        <f t="shared" si="145"/>
        <v/>
      </c>
      <c r="K2377" s="28" t="str">
        <f t="shared" si="146"/>
        <v/>
      </c>
      <c r="L2377" s="25" t="str">
        <f t="shared" si="147"/>
        <v/>
      </c>
    </row>
    <row r="2378" spans="2:12" ht="22.5" customHeight="1" x14ac:dyDescent="0.45">
      <c r="B2378" s="30">
        <f t="shared" ref="B2378:B2441" si="148">ROW()-8</f>
        <v>2370</v>
      </c>
      <c r="C2378" s="40"/>
      <c r="D2378" s="41"/>
      <c r="E2378" s="31" t="str">
        <f>IFERROR(IF(OR(確認書!$C$23="",D2378=""),"",確認書!$C$23),"")</f>
        <v/>
      </c>
      <c r="F2378" s="33" t="str">
        <f>IFERROR(VLOOKUP(E2378,リスト!$A$2:$E$49,2,FALSE),"")</f>
        <v/>
      </c>
      <c r="G2378" s="40"/>
      <c r="H2378" s="29"/>
      <c r="I2378" s="46"/>
      <c r="J2378" s="34" t="str">
        <f t="shared" ref="J2378:J2441" si="149">IF(COUNTBLANK(G2378:I2378)=3, "",
 IF(G2378="3.時間給", IF(H2378="", "", H2378),
 IF(OR(G2378="1.月給", G2378="2.日給"),
   IF(OR(H2378="", I2378=""), "", ROUND(H2378/I2378,0)),
 "")))</f>
        <v/>
      </c>
      <c r="K2378" s="28" t="str">
        <f t="shared" ref="K2378:K2441" si="150">IF(OR(E2378="", F2378=""), "",
 IF(NOT(ISNUMBER(J2378)), "",
 IF(J2378&lt;F2378, "×（法定外・特例等対象外です）", "〇")))</f>
        <v/>
      </c>
      <c r="L2378" s="25" t="str">
        <f t="shared" ref="L2378:L2441" si="151">IF(COUNTBLANK(D2378:J2378)=7, "",
 IF(D2378="", "←D列に従業員名を姓名（フルネーム）で入力してください。誤変換にお気を付け下さい。",
 IF(G2378="", "←G列に1.月給～3.時間給を入力してください",
 IF(H2378="", "←H列に金額を入力してください",
 IF(NOT(ISNUMBER(H2378)), "←H列の金額は半角数字で入力してください",
 IF(G2378="3.時間給", "",
 IF(I2378="", "←I列に労働時間を入力してください",
 IF(NOT(ISNUMBER(I2378)), "←I列の労働時間は半角数字で入力してください", ""))))))))</f>
        <v/>
      </c>
    </row>
    <row r="2379" spans="2:12" ht="22.5" customHeight="1" x14ac:dyDescent="0.45">
      <c r="B2379" s="30">
        <f t="shared" si="148"/>
        <v>2371</v>
      </c>
      <c r="C2379" s="40"/>
      <c r="D2379" s="41"/>
      <c r="E2379" s="31" t="str">
        <f>IFERROR(IF(OR(確認書!$C$23="",D2379=""),"",確認書!$C$23),"")</f>
        <v/>
      </c>
      <c r="F2379" s="33" t="str">
        <f>IFERROR(VLOOKUP(E2379,リスト!$A$2:$E$49,2,FALSE),"")</f>
        <v/>
      </c>
      <c r="G2379" s="40"/>
      <c r="H2379" s="29"/>
      <c r="I2379" s="46"/>
      <c r="J2379" s="34" t="str">
        <f t="shared" si="149"/>
        <v/>
      </c>
      <c r="K2379" s="28" t="str">
        <f t="shared" si="150"/>
        <v/>
      </c>
      <c r="L2379" s="25" t="str">
        <f t="shared" si="151"/>
        <v/>
      </c>
    </row>
    <row r="2380" spans="2:12" ht="22.5" customHeight="1" x14ac:dyDescent="0.45">
      <c r="B2380" s="30">
        <f t="shared" si="148"/>
        <v>2372</v>
      </c>
      <c r="C2380" s="40"/>
      <c r="D2380" s="41"/>
      <c r="E2380" s="31" t="str">
        <f>IFERROR(IF(OR(確認書!$C$23="",D2380=""),"",確認書!$C$23),"")</f>
        <v/>
      </c>
      <c r="F2380" s="33" t="str">
        <f>IFERROR(VLOOKUP(E2380,リスト!$A$2:$E$49,2,FALSE),"")</f>
        <v/>
      </c>
      <c r="G2380" s="40"/>
      <c r="H2380" s="29"/>
      <c r="I2380" s="46"/>
      <c r="J2380" s="34" t="str">
        <f t="shared" si="149"/>
        <v/>
      </c>
      <c r="K2380" s="28" t="str">
        <f t="shared" si="150"/>
        <v/>
      </c>
      <c r="L2380" s="25" t="str">
        <f t="shared" si="151"/>
        <v/>
      </c>
    </row>
    <row r="2381" spans="2:12" ht="22.5" customHeight="1" x14ac:dyDescent="0.45">
      <c r="B2381" s="30">
        <f t="shared" si="148"/>
        <v>2373</v>
      </c>
      <c r="C2381" s="40"/>
      <c r="D2381" s="41"/>
      <c r="E2381" s="31" t="str">
        <f>IFERROR(IF(OR(確認書!$C$23="",D2381=""),"",確認書!$C$23),"")</f>
        <v/>
      </c>
      <c r="F2381" s="33" t="str">
        <f>IFERROR(VLOOKUP(E2381,リスト!$A$2:$E$49,2,FALSE),"")</f>
        <v/>
      </c>
      <c r="G2381" s="40"/>
      <c r="H2381" s="29"/>
      <c r="I2381" s="46"/>
      <c r="J2381" s="34" t="str">
        <f t="shared" si="149"/>
        <v/>
      </c>
      <c r="K2381" s="28" t="str">
        <f t="shared" si="150"/>
        <v/>
      </c>
      <c r="L2381" s="25" t="str">
        <f t="shared" si="151"/>
        <v/>
      </c>
    </row>
    <row r="2382" spans="2:12" ht="22.5" customHeight="1" x14ac:dyDescent="0.45">
      <c r="B2382" s="30">
        <f t="shared" si="148"/>
        <v>2374</v>
      </c>
      <c r="C2382" s="40"/>
      <c r="D2382" s="41"/>
      <c r="E2382" s="31" t="str">
        <f>IFERROR(IF(OR(確認書!$C$23="",D2382=""),"",確認書!$C$23),"")</f>
        <v/>
      </c>
      <c r="F2382" s="33" t="str">
        <f>IFERROR(VLOOKUP(E2382,リスト!$A$2:$E$49,2,FALSE),"")</f>
        <v/>
      </c>
      <c r="G2382" s="40"/>
      <c r="H2382" s="29"/>
      <c r="I2382" s="46"/>
      <c r="J2382" s="34" t="str">
        <f t="shared" si="149"/>
        <v/>
      </c>
      <c r="K2382" s="28" t="str">
        <f t="shared" si="150"/>
        <v/>
      </c>
      <c r="L2382" s="25" t="str">
        <f t="shared" si="151"/>
        <v/>
      </c>
    </row>
    <row r="2383" spans="2:12" ht="22.5" customHeight="1" x14ac:dyDescent="0.45">
      <c r="B2383" s="30">
        <f t="shared" si="148"/>
        <v>2375</v>
      </c>
      <c r="C2383" s="40"/>
      <c r="D2383" s="41"/>
      <c r="E2383" s="31" t="str">
        <f>IFERROR(IF(OR(確認書!$C$23="",D2383=""),"",確認書!$C$23),"")</f>
        <v/>
      </c>
      <c r="F2383" s="33" t="str">
        <f>IFERROR(VLOOKUP(E2383,リスト!$A$2:$E$49,2,FALSE),"")</f>
        <v/>
      </c>
      <c r="G2383" s="40"/>
      <c r="H2383" s="29"/>
      <c r="I2383" s="46"/>
      <c r="J2383" s="34" t="str">
        <f t="shared" si="149"/>
        <v/>
      </c>
      <c r="K2383" s="28" t="str">
        <f t="shared" si="150"/>
        <v/>
      </c>
      <c r="L2383" s="25" t="str">
        <f t="shared" si="151"/>
        <v/>
      </c>
    </row>
    <row r="2384" spans="2:12" ht="22.5" customHeight="1" x14ac:dyDescent="0.45">
      <c r="B2384" s="30">
        <f t="shared" si="148"/>
        <v>2376</v>
      </c>
      <c r="C2384" s="40"/>
      <c r="D2384" s="41"/>
      <c r="E2384" s="31" t="str">
        <f>IFERROR(IF(OR(確認書!$C$23="",D2384=""),"",確認書!$C$23),"")</f>
        <v/>
      </c>
      <c r="F2384" s="33" t="str">
        <f>IFERROR(VLOOKUP(E2384,リスト!$A$2:$E$49,2,FALSE),"")</f>
        <v/>
      </c>
      <c r="G2384" s="40"/>
      <c r="H2384" s="29"/>
      <c r="I2384" s="46"/>
      <c r="J2384" s="34" t="str">
        <f t="shared" si="149"/>
        <v/>
      </c>
      <c r="K2384" s="28" t="str">
        <f t="shared" si="150"/>
        <v/>
      </c>
      <c r="L2384" s="25" t="str">
        <f t="shared" si="151"/>
        <v/>
      </c>
    </row>
    <row r="2385" spans="2:12" ht="22.5" customHeight="1" x14ac:dyDescent="0.45">
      <c r="B2385" s="30">
        <f t="shared" si="148"/>
        <v>2377</v>
      </c>
      <c r="C2385" s="40"/>
      <c r="D2385" s="41"/>
      <c r="E2385" s="31" t="str">
        <f>IFERROR(IF(OR(確認書!$C$23="",D2385=""),"",確認書!$C$23),"")</f>
        <v/>
      </c>
      <c r="F2385" s="33" t="str">
        <f>IFERROR(VLOOKUP(E2385,リスト!$A$2:$E$49,2,FALSE),"")</f>
        <v/>
      </c>
      <c r="G2385" s="40"/>
      <c r="H2385" s="29"/>
      <c r="I2385" s="46"/>
      <c r="J2385" s="34" t="str">
        <f t="shared" si="149"/>
        <v/>
      </c>
      <c r="K2385" s="28" t="str">
        <f t="shared" si="150"/>
        <v/>
      </c>
      <c r="L2385" s="25" t="str">
        <f t="shared" si="151"/>
        <v/>
      </c>
    </row>
    <row r="2386" spans="2:12" ht="22.5" customHeight="1" x14ac:dyDescent="0.45">
      <c r="B2386" s="30">
        <f t="shared" si="148"/>
        <v>2378</v>
      </c>
      <c r="C2386" s="40"/>
      <c r="D2386" s="41"/>
      <c r="E2386" s="31" t="str">
        <f>IFERROR(IF(OR(確認書!$C$23="",D2386=""),"",確認書!$C$23),"")</f>
        <v/>
      </c>
      <c r="F2386" s="33" t="str">
        <f>IFERROR(VLOOKUP(E2386,リスト!$A$2:$E$49,2,FALSE),"")</f>
        <v/>
      </c>
      <c r="G2386" s="40"/>
      <c r="H2386" s="29"/>
      <c r="I2386" s="46"/>
      <c r="J2386" s="34" t="str">
        <f t="shared" si="149"/>
        <v/>
      </c>
      <c r="K2386" s="28" t="str">
        <f t="shared" si="150"/>
        <v/>
      </c>
      <c r="L2386" s="25" t="str">
        <f t="shared" si="151"/>
        <v/>
      </c>
    </row>
    <row r="2387" spans="2:12" ht="22.5" customHeight="1" x14ac:dyDescent="0.45">
      <c r="B2387" s="30">
        <f t="shared" si="148"/>
        <v>2379</v>
      </c>
      <c r="C2387" s="40"/>
      <c r="D2387" s="41"/>
      <c r="E2387" s="31" t="str">
        <f>IFERROR(IF(OR(確認書!$C$23="",D2387=""),"",確認書!$C$23),"")</f>
        <v/>
      </c>
      <c r="F2387" s="33" t="str">
        <f>IFERROR(VLOOKUP(E2387,リスト!$A$2:$E$49,2,FALSE),"")</f>
        <v/>
      </c>
      <c r="G2387" s="40"/>
      <c r="H2387" s="29"/>
      <c r="I2387" s="46"/>
      <c r="J2387" s="34" t="str">
        <f t="shared" si="149"/>
        <v/>
      </c>
      <c r="K2387" s="28" t="str">
        <f t="shared" si="150"/>
        <v/>
      </c>
      <c r="L2387" s="25" t="str">
        <f t="shared" si="151"/>
        <v/>
      </c>
    </row>
    <row r="2388" spans="2:12" ht="22.5" customHeight="1" x14ac:dyDescent="0.45">
      <c r="B2388" s="30">
        <f t="shared" si="148"/>
        <v>2380</v>
      </c>
      <c r="C2388" s="40"/>
      <c r="D2388" s="41"/>
      <c r="E2388" s="31" t="str">
        <f>IFERROR(IF(OR(確認書!$C$23="",D2388=""),"",確認書!$C$23),"")</f>
        <v/>
      </c>
      <c r="F2388" s="33" t="str">
        <f>IFERROR(VLOOKUP(E2388,リスト!$A$2:$E$49,2,FALSE),"")</f>
        <v/>
      </c>
      <c r="G2388" s="40"/>
      <c r="H2388" s="29"/>
      <c r="I2388" s="46"/>
      <c r="J2388" s="34" t="str">
        <f t="shared" si="149"/>
        <v/>
      </c>
      <c r="K2388" s="28" t="str">
        <f t="shared" si="150"/>
        <v/>
      </c>
      <c r="L2388" s="25" t="str">
        <f t="shared" si="151"/>
        <v/>
      </c>
    </row>
    <row r="2389" spans="2:12" ht="22.5" customHeight="1" x14ac:dyDescent="0.45">
      <c r="B2389" s="30">
        <f t="shared" si="148"/>
        <v>2381</v>
      </c>
      <c r="C2389" s="40"/>
      <c r="D2389" s="41"/>
      <c r="E2389" s="31" t="str">
        <f>IFERROR(IF(OR(確認書!$C$23="",D2389=""),"",確認書!$C$23),"")</f>
        <v/>
      </c>
      <c r="F2389" s="33" t="str">
        <f>IFERROR(VLOOKUP(E2389,リスト!$A$2:$E$49,2,FALSE),"")</f>
        <v/>
      </c>
      <c r="G2389" s="40"/>
      <c r="H2389" s="29"/>
      <c r="I2389" s="46"/>
      <c r="J2389" s="34" t="str">
        <f t="shared" si="149"/>
        <v/>
      </c>
      <c r="K2389" s="28" t="str">
        <f t="shared" si="150"/>
        <v/>
      </c>
      <c r="L2389" s="25" t="str">
        <f t="shared" si="151"/>
        <v/>
      </c>
    </row>
    <row r="2390" spans="2:12" ht="22.5" customHeight="1" x14ac:dyDescent="0.45">
      <c r="B2390" s="30">
        <f t="shared" si="148"/>
        <v>2382</v>
      </c>
      <c r="C2390" s="40"/>
      <c r="D2390" s="41"/>
      <c r="E2390" s="31" t="str">
        <f>IFERROR(IF(OR(確認書!$C$23="",D2390=""),"",確認書!$C$23),"")</f>
        <v/>
      </c>
      <c r="F2390" s="33" t="str">
        <f>IFERROR(VLOOKUP(E2390,リスト!$A$2:$E$49,2,FALSE),"")</f>
        <v/>
      </c>
      <c r="G2390" s="40"/>
      <c r="H2390" s="29"/>
      <c r="I2390" s="46"/>
      <c r="J2390" s="34" t="str">
        <f t="shared" si="149"/>
        <v/>
      </c>
      <c r="K2390" s="28" t="str">
        <f t="shared" si="150"/>
        <v/>
      </c>
      <c r="L2390" s="25" t="str">
        <f t="shared" si="151"/>
        <v/>
      </c>
    </row>
    <row r="2391" spans="2:12" ht="22.5" customHeight="1" x14ac:dyDescent="0.45">
      <c r="B2391" s="30">
        <f t="shared" si="148"/>
        <v>2383</v>
      </c>
      <c r="C2391" s="40"/>
      <c r="D2391" s="41"/>
      <c r="E2391" s="31" t="str">
        <f>IFERROR(IF(OR(確認書!$C$23="",D2391=""),"",確認書!$C$23),"")</f>
        <v/>
      </c>
      <c r="F2391" s="33" t="str">
        <f>IFERROR(VLOOKUP(E2391,リスト!$A$2:$E$49,2,FALSE),"")</f>
        <v/>
      </c>
      <c r="G2391" s="40"/>
      <c r="H2391" s="29"/>
      <c r="I2391" s="46"/>
      <c r="J2391" s="34" t="str">
        <f t="shared" si="149"/>
        <v/>
      </c>
      <c r="K2391" s="28" t="str">
        <f t="shared" si="150"/>
        <v/>
      </c>
      <c r="L2391" s="25" t="str">
        <f t="shared" si="151"/>
        <v/>
      </c>
    </row>
    <row r="2392" spans="2:12" ht="22.5" customHeight="1" x14ac:dyDescent="0.45">
      <c r="B2392" s="30">
        <f t="shared" si="148"/>
        <v>2384</v>
      </c>
      <c r="C2392" s="40"/>
      <c r="D2392" s="41"/>
      <c r="E2392" s="31" t="str">
        <f>IFERROR(IF(OR(確認書!$C$23="",D2392=""),"",確認書!$C$23),"")</f>
        <v/>
      </c>
      <c r="F2392" s="33" t="str">
        <f>IFERROR(VLOOKUP(E2392,リスト!$A$2:$E$49,2,FALSE),"")</f>
        <v/>
      </c>
      <c r="G2392" s="40"/>
      <c r="H2392" s="29"/>
      <c r="I2392" s="46"/>
      <c r="J2392" s="34" t="str">
        <f t="shared" si="149"/>
        <v/>
      </c>
      <c r="K2392" s="28" t="str">
        <f t="shared" si="150"/>
        <v/>
      </c>
      <c r="L2392" s="25" t="str">
        <f t="shared" si="151"/>
        <v/>
      </c>
    </row>
    <row r="2393" spans="2:12" ht="22.5" customHeight="1" x14ac:dyDescent="0.45">
      <c r="B2393" s="30">
        <f t="shared" si="148"/>
        <v>2385</v>
      </c>
      <c r="C2393" s="40"/>
      <c r="D2393" s="41"/>
      <c r="E2393" s="31" t="str">
        <f>IFERROR(IF(OR(確認書!$C$23="",D2393=""),"",確認書!$C$23),"")</f>
        <v/>
      </c>
      <c r="F2393" s="33" t="str">
        <f>IFERROR(VLOOKUP(E2393,リスト!$A$2:$E$49,2,FALSE),"")</f>
        <v/>
      </c>
      <c r="G2393" s="40"/>
      <c r="H2393" s="29"/>
      <c r="I2393" s="46"/>
      <c r="J2393" s="34" t="str">
        <f t="shared" si="149"/>
        <v/>
      </c>
      <c r="K2393" s="28" t="str">
        <f t="shared" si="150"/>
        <v/>
      </c>
      <c r="L2393" s="25" t="str">
        <f t="shared" si="151"/>
        <v/>
      </c>
    </row>
    <row r="2394" spans="2:12" ht="22.5" customHeight="1" x14ac:dyDescent="0.45">
      <c r="B2394" s="30">
        <f t="shared" si="148"/>
        <v>2386</v>
      </c>
      <c r="C2394" s="40"/>
      <c r="D2394" s="41"/>
      <c r="E2394" s="31" t="str">
        <f>IFERROR(IF(OR(確認書!$C$23="",D2394=""),"",確認書!$C$23),"")</f>
        <v/>
      </c>
      <c r="F2394" s="33" t="str">
        <f>IFERROR(VLOOKUP(E2394,リスト!$A$2:$E$49,2,FALSE),"")</f>
        <v/>
      </c>
      <c r="G2394" s="40"/>
      <c r="H2394" s="29"/>
      <c r="I2394" s="46"/>
      <c r="J2394" s="34" t="str">
        <f t="shared" si="149"/>
        <v/>
      </c>
      <c r="K2394" s="28" t="str">
        <f t="shared" si="150"/>
        <v/>
      </c>
      <c r="L2394" s="25" t="str">
        <f t="shared" si="151"/>
        <v/>
      </c>
    </row>
    <row r="2395" spans="2:12" ht="22.5" customHeight="1" x14ac:dyDescent="0.45">
      <c r="B2395" s="30">
        <f t="shared" si="148"/>
        <v>2387</v>
      </c>
      <c r="C2395" s="40"/>
      <c r="D2395" s="41"/>
      <c r="E2395" s="31" t="str">
        <f>IFERROR(IF(OR(確認書!$C$23="",D2395=""),"",確認書!$C$23),"")</f>
        <v/>
      </c>
      <c r="F2395" s="33" t="str">
        <f>IFERROR(VLOOKUP(E2395,リスト!$A$2:$E$49,2,FALSE),"")</f>
        <v/>
      </c>
      <c r="G2395" s="40"/>
      <c r="H2395" s="29"/>
      <c r="I2395" s="46"/>
      <c r="J2395" s="34" t="str">
        <f t="shared" si="149"/>
        <v/>
      </c>
      <c r="K2395" s="28" t="str">
        <f t="shared" si="150"/>
        <v/>
      </c>
      <c r="L2395" s="25" t="str">
        <f t="shared" si="151"/>
        <v/>
      </c>
    </row>
    <row r="2396" spans="2:12" ht="22.5" customHeight="1" x14ac:dyDescent="0.45">
      <c r="B2396" s="30">
        <f t="shared" si="148"/>
        <v>2388</v>
      </c>
      <c r="C2396" s="40"/>
      <c r="D2396" s="41"/>
      <c r="E2396" s="31" t="str">
        <f>IFERROR(IF(OR(確認書!$C$23="",D2396=""),"",確認書!$C$23),"")</f>
        <v/>
      </c>
      <c r="F2396" s="33" t="str">
        <f>IFERROR(VLOOKUP(E2396,リスト!$A$2:$E$49,2,FALSE),"")</f>
        <v/>
      </c>
      <c r="G2396" s="40"/>
      <c r="H2396" s="29"/>
      <c r="I2396" s="46"/>
      <c r="J2396" s="34" t="str">
        <f t="shared" si="149"/>
        <v/>
      </c>
      <c r="K2396" s="28" t="str">
        <f t="shared" si="150"/>
        <v/>
      </c>
      <c r="L2396" s="25" t="str">
        <f t="shared" si="151"/>
        <v/>
      </c>
    </row>
    <row r="2397" spans="2:12" ht="22.5" customHeight="1" x14ac:dyDescent="0.45">
      <c r="B2397" s="30">
        <f t="shared" si="148"/>
        <v>2389</v>
      </c>
      <c r="C2397" s="40"/>
      <c r="D2397" s="41"/>
      <c r="E2397" s="31" t="str">
        <f>IFERROR(IF(OR(確認書!$C$23="",D2397=""),"",確認書!$C$23),"")</f>
        <v/>
      </c>
      <c r="F2397" s="33" t="str">
        <f>IFERROR(VLOOKUP(E2397,リスト!$A$2:$E$49,2,FALSE),"")</f>
        <v/>
      </c>
      <c r="G2397" s="40"/>
      <c r="H2397" s="29"/>
      <c r="I2397" s="46"/>
      <c r="J2397" s="34" t="str">
        <f t="shared" si="149"/>
        <v/>
      </c>
      <c r="K2397" s="28" t="str">
        <f t="shared" si="150"/>
        <v/>
      </c>
      <c r="L2397" s="25" t="str">
        <f t="shared" si="151"/>
        <v/>
      </c>
    </row>
    <row r="2398" spans="2:12" ht="22.5" customHeight="1" x14ac:dyDescent="0.45">
      <c r="B2398" s="30">
        <f t="shared" si="148"/>
        <v>2390</v>
      </c>
      <c r="C2398" s="40"/>
      <c r="D2398" s="41"/>
      <c r="E2398" s="31" t="str">
        <f>IFERROR(IF(OR(確認書!$C$23="",D2398=""),"",確認書!$C$23),"")</f>
        <v/>
      </c>
      <c r="F2398" s="33" t="str">
        <f>IFERROR(VLOOKUP(E2398,リスト!$A$2:$E$49,2,FALSE),"")</f>
        <v/>
      </c>
      <c r="G2398" s="40"/>
      <c r="H2398" s="29"/>
      <c r="I2398" s="46"/>
      <c r="J2398" s="34" t="str">
        <f t="shared" si="149"/>
        <v/>
      </c>
      <c r="K2398" s="28" t="str">
        <f t="shared" si="150"/>
        <v/>
      </c>
      <c r="L2398" s="25" t="str">
        <f t="shared" si="151"/>
        <v/>
      </c>
    </row>
    <row r="2399" spans="2:12" ht="22.5" customHeight="1" x14ac:dyDescent="0.45">
      <c r="B2399" s="30">
        <f t="shared" si="148"/>
        <v>2391</v>
      </c>
      <c r="C2399" s="40"/>
      <c r="D2399" s="41"/>
      <c r="E2399" s="31" t="str">
        <f>IFERROR(IF(OR(確認書!$C$23="",D2399=""),"",確認書!$C$23),"")</f>
        <v/>
      </c>
      <c r="F2399" s="33" t="str">
        <f>IFERROR(VLOOKUP(E2399,リスト!$A$2:$E$49,2,FALSE),"")</f>
        <v/>
      </c>
      <c r="G2399" s="40"/>
      <c r="H2399" s="29"/>
      <c r="I2399" s="46"/>
      <c r="J2399" s="34" t="str">
        <f t="shared" si="149"/>
        <v/>
      </c>
      <c r="K2399" s="28" t="str">
        <f t="shared" si="150"/>
        <v/>
      </c>
      <c r="L2399" s="25" t="str">
        <f t="shared" si="151"/>
        <v/>
      </c>
    </row>
    <row r="2400" spans="2:12" ht="22.5" customHeight="1" x14ac:dyDescent="0.45">
      <c r="B2400" s="30">
        <f t="shared" si="148"/>
        <v>2392</v>
      </c>
      <c r="C2400" s="40"/>
      <c r="D2400" s="41"/>
      <c r="E2400" s="31" t="str">
        <f>IFERROR(IF(OR(確認書!$C$23="",D2400=""),"",確認書!$C$23),"")</f>
        <v/>
      </c>
      <c r="F2400" s="33" t="str">
        <f>IFERROR(VLOOKUP(E2400,リスト!$A$2:$E$49,2,FALSE),"")</f>
        <v/>
      </c>
      <c r="G2400" s="40"/>
      <c r="H2400" s="29"/>
      <c r="I2400" s="46"/>
      <c r="J2400" s="34" t="str">
        <f t="shared" si="149"/>
        <v/>
      </c>
      <c r="K2400" s="28" t="str">
        <f t="shared" si="150"/>
        <v/>
      </c>
      <c r="L2400" s="25" t="str">
        <f t="shared" si="151"/>
        <v/>
      </c>
    </row>
    <row r="2401" spans="2:12" ht="22.5" customHeight="1" x14ac:dyDescent="0.45">
      <c r="B2401" s="30">
        <f t="shared" si="148"/>
        <v>2393</v>
      </c>
      <c r="C2401" s="40"/>
      <c r="D2401" s="41"/>
      <c r="E2401" s="31" t="str">
        <f>IFERROR(IF(OR(確認書!$C$23="",D2401=""),"",確認書!$C$23),"")</f>
        <v/>
      </c>
      <c r="F2401" s="33" t="str">
        <f>IFERROR(VLOOKUP(E2401,リスト!$A$2:$E$49,2,FALSE),"")</f>
        <v/>
      </c>
      <c r="G2401" s="40"/>
      <c r="H2401" s="29"/>
      <c r="I2401" s="46"/>
      <c r="J2401" s="34" t="str">
        <f t="shared" si="149"/>
        <v/>
      </c>
      <c r="K2401" s="28" t="str">
        <f t="shared" si="150"/>
        <v/>
      </c>
      <c r="L2401" s="25" t="str">
        <f t="shared" si="151"/>
        <v/>
      </c>
    </row>
    <row r="2402" spans="2:12" ht="22.5" customHeight="1" x14ac:dyDescent="0.45">
      <c r="B2402" s="30">
        <f t="shared" si="148"/>
        <v>2394</v>
      </c>
      <c r="C2402" s="40"/>
      <c r="D2402" s="41"/>
      <c r="E2402" s="31" t="str">
        <f>IFERROR(IF(OR(確認書!$C$23="",D2402=""),"",確認書!$C$23),"")</f>
        <v/>
      </c>
      <c r="F2402" s="33" t="str">
        <f>IFERROR(VLOOKUP(E2402,リスト!$A$2:$E$49,2,FALSE),"")</f>
        <v/>
      </c>
      <c r="G2402" s="40"/>
      <c r="H2402" s="29"/>
      <c r="I2402" s="46"/>
      <c r="J2402" s="34" t="str">
        <f t="shared" si="149"/>
        <v/>
      </c>
      <c r="K2402" s="28" t="str">
        <f t="shared" si="150"/>
        <v/>
      </c>
      <c r="L2402" s="25" t="str">
        <f t="shared" si="151"/>
        <v/>
      </c>
    </row>
    <row r="2403" spans="2:12" ht="22.5" customHeight="1" x14ac:dyDescent="0.45">
      <c r="B2403" s="30">
        <f t="shared" si="148"/>
        <v>2395</v>
      </c>
      <c r="C2403" s="40"/>
      <c r="D2403" s="41"/>
      <c r="E2403" s="31" t="str">
        <f>IFERROR(IF(OR(確認書!$C$23="",D2403=""),"",確認書!$C$23),"")</f>
        <v/>
      </c>
      <c r="F2403" s="33" t="str">
        <f>IFERROR(VLOOKUP(E2403,リスト!$A$2:$E$49,2,FALSE),"")</f>
        <v/>
      </c>
      <c r="G2403" s="40"/>
      <c r="H2403" s="29"/>
      <c r="I2403" s="46"/>
      <c r="J2403" s="34" t="str">
        <f t="shared" si="149"/>
        <v/>
      </c>
      <c r="K2403" s="28" t="str">
        <f t="shared" si="150"/>
        <v/>
      </c>
      <c r="L2403" s="25" t="str">
        <f t="shared" si="151"/>
        <v/>
      </c>
    </row>
    <row r="2404" spans="2:12" ht="22.5" customHeight="1" x14ac:dyDescent="0.45">
      <c r="B2404" s="30">
        <f t="shared" si="148"/>
        <v>2396</v>
      </c>
      <c r="C2404" s="40"/>
      <c r="D2404" s="41"/>
      <c r="E2404" s="31" t="str">
        <f>IFERROR(IF(OR(確認書!$C$23="",D2404=""),"",確認書!$C$23),"")</f>
        <v/>
      </c>
      <c r="F2404" s="33" t="str">
        <f>IFERROR(VLOOKUP(E2404,リスト!$A$2:$E$49,2,FALSE),"")</f>
        <v/>
      </c>
      <c r="G2404" s="40"/>
      <c r="H2404" s="29"/>
      <c r="I2404" s="46"/>
      <c r="J2404" s="34" t="str">
        <f t="shared" si="149"/>
        <v/>
      </c>
      <c r="K2404" s="28" t="str">
        <f t="shared" si="150"/>
        <v/>
      </c>
      <c r="L2404" s="25" t="str">
        <f t="shared" si="151"/>
        <v/>
      </c>
    </row>
    <row r="2405" spans="2:12" ht="22.5" customHeight="1" x14ac:dyDescent="0.45">
      <c r="B2405" s="30">
        <f t="shared" si="148"/>
        <v>2397</v>
      </c>
      <c r="C2405" s="40"/>
      <c r="D2405" s="41"/>
      <c r="E2405" s="31" t="str">
        <f>IFERROR(IF(OR(確認書!$C$23="",D2405=""),"",確認書!$C$23),"")</f>
        <v/>
      </c>
      <c r="F2405" s="33" t="str">
        <f>IFERROR(VLOOKUP(E2405,リスト!$A$2:$E$49,2,FALSE),"")</f>
        <v/>
      </c>
      <c r="G2405" s="40"/>
      <c r="H2405" s="29"/>
      <c r="I2405" s="46"/>
      <c r="J2405" s="34" t="str">
        <f t="shared" si="149"/>
        <v/>
      </c>
      <c r="K2405" s="28" t="str">
        <f t="shared" si="150"/>
        <v/>
      </c>
      <c r="L2405" s="25" t="str">
        <f t="shared" si="151"/>
        <v/>
      </c>
    </row>
    <row r="2406" spans="2:12" ht="22.5" customHeight="1" x14ac:dyDescent="0.45">
      <c r="B2406" s="30">
        <f t="shared" si="148"/>
        <v>2398</v>
      </c>
      <c r="C2406" s="40"/>
      <c r="D2406" s="41"/>
      <c r="E2406" s="31" t="str">
        <f>IFERROR(IF(OR(確認書!$C$23="",D2406=""),"",確認書!$C$23),"")</f>
        <v/>
      </c>
      <c r="F2406" s="33" t="str">
        <f>IFERROR(VLOOKUP(E2406,リスト!$A$2:$E$49,2,FALSE),"")</f>
        <v/>
      </c>
      <c r="G2406" s="40"/>
      <c r="H2406" s="29"/>
      <c r="I2406" s="46"/>
      <c r="J2406" s="34" t="str">
        <f t="shared" si="149"/>
        <v/>
      </c>
      <c r="K2406" s="28" t="str">
        <f t="shared" si="150"/>
        <v/>
      </c>
      <c r="L2406" s="25" t="str">
        <f t="shared" si="151"/>
        <v/>
      </c>
    </row>
    <row r="2407" spans="2:12" ht="22.5" customHeight="1" x14ac:dyDescent="0.45">
      <c r="B2407" s="30">
        <f t="shared" si="148"/>
        <v>2399</v>
      </c>
      <c r="C2407" s="40"/>
      <c r="D2407" s="41"/>
      <c r="E2407" s="31" t="str">
        <f>IFERROR(IF(OR(確認書!$C$23="",D2407=""),"",確認書!$C$23),"")</f>
        <v/>
      </c>
      <c r="F2407" s="33" t="str">
        <f>IFERROR(VLOOKUP(E2407,リスト!$A$2:$E$49,2,FALSE),"")</f>
        <v/>
      </c>
      <c r="G2407" s="40"/>
      <c r="H2407" s="29"/>
      <c r="I2407" s="46"/>
      <c r="J2407" s="34" t="str">
        <f t="shared" si="149"/>
        <v/>
      </c>
      <c r="K2407" s="28" t="str">
        <f t="shared" si="150"/>
        <v/>
      </c>
      <c r="L2407" s="25" t="str">
        <f t="shared" si="151"/>
        <v/>
      </c>
    </row>
    <row r="2408" spans="2:12" ht="22.5" customHeight="1" x14ac:dyDescent="0.45">
      <c r="B2408" s="30">
        <f t="shared" si="148"/>
        <v>2400</v>
      </c>
      <c r="C2408" s="40"/>
      <c r="D2408" s="41"/>
      <c r="E2408" s="31" t="str">
        <f>IFERROR(IF(OR(確認書!$C$23="",D2408=""),"",確認書!$C$23),"")</f>
        <v/>
      </c>
      <c r="F2408" s="33" t="str">
        <f>IFERROR(VLOOKUP(E2408,リスト!$A$2:$E$49,2,FALSE),"")</f>
        <v/>
      </c>
      <c r="G2408" s="40"/>
      <c r="H2408" s="29"/>
      <c r="I2408" s="46"/>
      <c r="J2408" s="34" t="str">
        <f t="shared" si="149"/>
        <v/>
      </c>
      <c r="K2408" s="28" t="str">
        <f t="shared" si="150"/>
        <v/>
      </c>
      <c r="L2408" s="25" t="str">
        <f t="shared" si="151"/>
        <v/>
      </c>
    </row>
    <row r="2409" spans="2:12" ht="22.5" customHeight="1" x14ac:dyDescent="0.45">
      <c r="B2409" s="30">
        <f t="shared" si="148"/>
        <v>2401</v>
      </c>
      <c r="C2409" s="40"/>
      <c r="D2409" s="41"/>
      <c r="E2409" s="31" t="str">
        <f>IFERROR(IF(OR(確認書!$C$23="",D2409=""),"",確認書!$C$23),"")</f>
        <v/>
      </c>
      <c r="F2409" s="33" t="str">
        <f>IFERROR(VLOOKUP(E2409,リスト!$A$2:$E$49,2,FALSE),"")</f>
        <v/>
      </c>
      <c r="G2409" s="40"/>
      <c r="H2409" s="29"/>
      <c r="I2409" s="46"/>
      <c r="J2409" s="34" t="str">
        <f t="shared" si="149"/>
        <v/>
      </c>
      <c r="K2409" s="28" t="str">
        <f t="shared" si="150"/>
        <v/>
      </c>
      <c r="L2409" s="25" t="str">
        <f t="shared" si="151"/>
        <v/>
      </c>
    </row>
    <row r="2410" spans="2:12" ht="22.5" customHeight="1" x14ac:dyDescent="0.45">
      <c r="B2410" s="30">
        <f t="shared" si="148"/>
        <v>2402</v>
      </c>
      <c r="C2410" s="40"/>
      <c r="D2410" s="41"/>
      <c r="E2410" s="31" t="str">
        <f>IFERROR(IF(OR(確認書!$C$23="",D2410=""),"",確認書!$C$23),"")</f>
        <v/>
      </c>
      <c r="F2410" s="33" t="str">
        <f>IFERROR(VLOOKUP(E2410,リスト!$A$2:$E$49,2,FALSE),"")</f>
        <v/>
      </c>
      <c r="G2410" s="40"/>
      <c r="H2410" s="29"/>
      <c r="I2410" s="46"/>
      <c r="J2410" s="34" t="str">
        <f t="shared" si="149"/>
        <v/>
      </c>
      <c r="K2410" s="28" t="str">
        <f t="shared" si="150"/>
        <v/>
      </c>
      <c r="L2410" s="25" t="str">
        <f t="shared" si="151"/>
        <v/>
      </c>
    </row>
    <row r="2411" spans="2:12" ht="22.5" customHeight="1" x14ac:dyDescent="0.45">
      <c r="B2411" s="30">
        <f t="shared" si="148"/>
        <v>2403</v>
      </c>
      <c r="C2411" s="40"/>
      <c r="D2411" s="41"/>
      <c r="E2411" s="31" t="str">
        <f>IFERROR(IF(OR(確認書!$C$23="",D2411=""),"",確認書!$C$23),"")</f>
        <v/>
      </c>
      <c r="F2411" s="33" t="str">
        <f>IFERROR(VLOOKUP(E2411,リスト!$A$2:$E$49,2,FALSE),"")</f>
        <v/>
      </c>
      <c r="G2411" s="40"/>
      <c r="H2411" s="29"/>
      <c r="I2411" s="46"/>
      <c r="J2411" s="34" t="str">
        <f t="shared" si="149"/>
        <v/>
      </c>
      <c r="K2411" s="28" t="str">
        <f t="shared" si="150"/>
        <v/>
      </c>
      <c r="L2411" s="25" t="str">
        <f t="shared" si="151"/>
        <v/>
      </c>
    </row>
    <row r="2412" spans="2:12" ht="22.5" customHeight="1" x14ac:dyDescent="0.45">
      <c r="B2412" s="30">
        <f t="shared" si="148"/>
        <v>2404</v>
      </c>
      <c r="C2412" s="40"/>
      <c r="D2412" s="41"/>
      <c r="E2412" s="31" t="str">
        <f>IFERROR(IF(OR(確認書!$C$23="",D2412=""),"",確認書!$C$23),"")</f>
        <v/>
      </c>
      <c r="F2412" s="33" t="str">
        <f>IFERROR(VLOOKUP(E2412,リスト!$A$2:$E$49,2,FALSE),"")</f>
        <v/>
      </c>
      <c r="G2412" s="40"/>
      <c r="H2412" s="29"/>
      <c r="I2412" s="46"/>
      <c r="J2412" s="34" t="str">
        <f t="shared" si="149"/>
        <v/>
      </c>
      <c r="K2412" s="28" t="str">
        <f t="shared" si="150"/>
        <v/>
      </c>
      <c r="L2412" s="25" t="str">
        <f t="shared" si="151"/>
        <v/>
      </c>
    </row>
    <row r="2413" spans="2:12" ht="22.5" customHeight="1" x14ac:dyDescent="0.45">
      <c r="B2413" s="30">
        <f t="shared" si="148"/>
        <v>2405</v>
      </c>
      <c r="C2413" s="40"/>
      <c r="D2413" s="41"/>
      <c r="E2413" s="31" t="str">
        <f>IFERROR(IF(OR(確認書!$C$23="",D2413=""),"",確認書!$C$23),"")</f>
        <v/>
      </c>
      <c r="F2413" s="33" t="str">
        <f>IFERROR(VLOOKUP(E2413,リスト!$A$2:$E$49,2,FALSE),"")</f>
        <v/>
      </c>
      <c r="G2413" s="40"/>
      <c r="H2413" s="29"/>
      <c r="I2413" s="46"/>
      <c r="J2413" s="34" t="str">
        <f t="shared" si="149"/>
        <v/>
      </c>
      <c r="K2413" s="28" t="str">
        <f t="shared" si="150"/>
        <v/>
      </c>
      <c r="L2413" s="25" t="str">
        <f t="shared" si="151"/>
        <v/>
      </c>
    </row>
    <row r="2414" spans="2:12" ht="22.5" customHeight="1" x14ac:dyDescent="0.45">
      <c r="B2414" s="30">
        <f t="shared" si="148"/>
        <v>2406</v>
      </c>
      <c r="C2414" s="40"/>
      <c r="D2414" s="41"/>
      <c r="E2414" s="31" t="str">
        <f>IFERROR(IF(OR(確認書!$C$23="",D2414=""),"",確認書!$C$23),"")</f>
        <v/>
      </c>
      <c r="F2414" s="33" t="str">
        <f>IFERROR(VLOOKUP(E2414,リスト!$A$2:$E$49,2,FALSE),"")</f>
        <v/>
      </c>
      <c r="G2414" s="40"/>
      <c r="H2414" s="29"/>
      <c r="I2414" s="46"/>
      <c r="J2414" s="34" t="str">
        <f t="shared" si="149"/>
        <v/>
      </c>
      <c r="K2414" s="28" t="str">
        <f t="shared" si="150"/>
        <v/>
      </c>
      <c r="L2414" s="25" t="str">
        <f t="shared" si="151"/>
        <v/>
      </c>
    </row>
    <row r="2415" spans="2:12" ht="22.5" customHeight="1" x14ac:dyDescent="0.45">
      <c r="B2415" s="30">
        <f t="shared" si="148"/>
        <v>2407</v>
      </c>
      <c r="C2415" s="40"/>
      <c r="D2415" s="41"/>
      <c r="E2415" s="31" t="str">
        <f>IFERROR(IF(OR(確認書!$C$23="",D2415=""),"",確認書!$C$23),"")</f>
        <v/>
      </c>
      <c r="F2415" s="33" t="str">
        <f>IFERROR(VLOOKUP(E2415,リスト!$A$2:$E$49,2,FALSE),"")</f>
        <v/>
      </c>
      <c r="G2415" s="40"/>
      <c r="H2415" s="29"/>
      <c r="I2415" s="46"/>
      <c r="J2415" s="34" t="str">
        <f t="shared" si="149"/>
        <v/>
      </c>
      <c r="K2415" s="28" t="str">
        <f t="shared" si="150"/>
        <v/>
      </c>
      <c r="L2415" s="25" t="str">
        <f t="shared" si="151"/>
        <v/>
      </c>
    </row>
    <row r="2416" spans="2:12" ht="22.5" customHeight="1" x14ac:dyDescent="0.45">
      <c r="B2416" s="30">
        <f t="shared" si="148"/>
        <v>2408</v>
      </c>
      <c r="C2416" s="40"/>
      <c r="D2416" s="41"/>
      <c r="E2416" s="31" t="str">
        <f>IFERROR(IF(OR(確認書!$C$23="",D2416=""),"",確認書!$C$23),"")</f>
        <v/>
      </c>
      <c r="F2416" s="33" t="str">
        <f>IFERROR(VLOOKUP(E2416,リスト!$A$2:$E$49,2,FALSE),"")</f>
        <v/>
      </c>
      <c r="G2416" s="40"/>
      <c r="H2416" s="29"/>
      <c r="I2416" s="46"/>
      <c r="J2416" s="34" t="str">
        <f t="shared" si="149"/>
        <v/>
      </c>
      <c r="K2416" s="28" t="str">
        <f t="shared" si="150"/>
        <v/>
      </c>
      <c r="L2416" s="25" t="str">
        <f t="shared" si="151"/>
        <v/>
      </c>
    </row>
    <row r="2417" spans="2:12" ht="22.5" customHeight="1" x14ac:dyDescent="0.45">
      <c r="B2417" s="30">
        <f t="shared" si="148"/>
        <v>2409</v>
      </c>
      <c r="C2417" s="40"/>
      <c r="D2417" s="41"/>
      <c r="E2417" s="31" t="str">
        <f>IFERROR(IF(OR(確認書!$C$23="",D2417=""),"",確認書!$C$23),"")</f>
        <v/>
      </c>
      <c r="F2417" s="33" t="str">
        <f>IFERROR(VLOOKUP(E2417,リスト!$A$2:$E$49,2,FALSE),"")</f>
        <v/>
      </c>
      <c r="G2417" s="40"/>
      <c r="H2417" s="29"/>
      <c r="I2417" s="46"/>
      <c r="J2417" s="34" t="str">
        <f t="shared" si="149"/>
        <v/>
      </c>
      <c r="K2417" s="28" t="str">
        <f t="shared" si="150"/>
        <v/>
      </c>
      <c r="L2417" s="25" t="str">
        <f t="shared" si="151"/>
        <v/>
      </c>
    </row>
    <row r="2418" spans="2:12" ht="22.5" customHeight="1" x14ac:dyDescent="0.45">
      <c r="B2418" s="30">
        <f t="shared" si="148"/>
        <v>2410</v>
      </c>
      <c r="C2418" s="40"/>
      <c r="D2418" s="41"/>
      <c r="E2418" s="31" t="str">
        <f>IFERROR(IF(OR(確認書!$C$23="",D2418=""),"",確認書!$C$23),"")</f>
        <v/>
      </c>
      <c r="F2418" s="33" t="str">
        <f>IFERROR(VLOOKUP(E2418,リスト!$A$2:$E$49,2,FALSE),"")</f>
        <v/>
      </c>
      <c r="G2418" s="40"/>
      <c r="H2418" s="29"/>
      <c r="I2418" s="46"/>
      <c r="J2418" s="34" t="str">
        <f t="shared" si="149"/>
        <v/>
      </c>
      <c r="K2418" s="28" t="str">
        <f t="shared" si="150"/>
        <v/>
      </c>
      <c r="L2418" s="25" t="str">
        <f t="shared" si="151"/>
        <v/>
      </c>
    </row>
    <row r="2419" spans="2:12" ht="22.5" customHeight="1" x14ac:dyDescent="0.45">
      <c r="B2419" s="30">
        <f t="shared" si="148"/>
        <v>2411</v>
      </c>
      <c r="C2419" s="40"/>
      <c r="D2419" s="41"/>
      <c r="E2419" s="31" t="str">
        <f>IFERROR(IF(OR(確認書!$C$23="",D2419=""),"",確認書!$C$23),"")</f>
        <v/>
      </c>
      <c r="F2419" s="33" t="str">
        <f>IFERROR(VLOOKUP(E2419,リスト!$A$2:$E$49,2,FALSE),"")</f>
        <v/>
      </c>
      <c r="G2419" s="40"/>
      <c r="H2419" s="29"/>
      <c r="I2419" s="46"/>
      <c r="J2419" s="34" t="str">
        <f t="shared" si="149"/>
        <v/>
      </c>
      <c r="K2419" s="28" t="str">
        <f t="shared" si="150"/>
        <v/>
      </c>
      <c r="L2419" s="25" t="str">
        <f t="shared" si="151"/>
        <v/>
      </c>
    </row>
    <row r="2420" spans="2:12" ht="22.5" customHeight="1" x14ac:dyDescent="0.45">
      <c r="B2420" s="30">
        <f t="shared" si="148"/>
        <v>2412</v>
      </c>
      <c r="C2420" s="40"/>
      <c r="D2420" s="41"/>
      <c r="E2420" s="31" t="str">
        <f>IFERROR(IF(OR(確認書!$C$23="",D2420=""),"",確認書!$C$23),"")</f>
        <v/>
      </c>
      <c r="F2420" s="33" t="str">
        <f>IFERROR(VLOOKUP(E2420,リスト!$A$2:$E$49,2,FALSE),"")</f>
        <v/>
      </c>
      <c r="G2420" s="40"/>
      <c r="H2420" s="29"/>
      <c r="I2420" s="46"/>
      <c r="J2420" s="34" t="str">
        <f t="shared" si="149"/>
        <v/>
      </c>
      <c r="K2420" s="28" t="str">
        <f t="shared" si="150"/>
        <v/>
      </c>
      <c r="L2420" s="25" t="str">
        <f t="shared" si="151"/>
        <v/>
      </c>
    </row>
    <row r="2421" spans="2:12" ht="22.5" customHeight="1" x14ac:dyDescent="0.45">
      <c r="B2421" s="30">
        <f t="shared" si="148"/>
        <v>2413</v>
      </c>
      <c r="C2421" s="40"/>
      <c r="D2421" s="41"/>
      <c r="E2421" s="31" t="str">
        <f>IFERROR(IF(OR(確認書!$C$23="",D2421=""),"",確認書!$C$23),"")</f>
        <v/>
      </c>
      <c r="F2421" s="33" t="str">
        <f>IFERROR(VLOOKUP(E2421,リスト!$A$2:$E$49,2,FALSE),"")</f>
        <v/>
      </c>
      <c r="G2421" s="40"/>
      <c r="H2421" s="29"/>
      <c r="I2421" s="46"/>
      <c r="J2421" s="34" t="str">
        <f t="shared" si="149"/>
        <v/>
      </c>
      <c r="K2421" s="28" t="str">
        <f t="shared" si="150"/>
        <v/>
      </c>
      <c r="L2421" s="25" t="str">
        <f t="shared" si="151"/>
        <v/>
      </c>
    </row>
    <row r="2422" spans="2:12" ht="22.5" customHeight="1" x14ac:dyDescent="0.45">
      <c r="B2422" s="30">
        <f t="shared" si="148"/>
        <v>2414</v>
      </c>
      <c r="C2422" s="40"/>
      <c r="D2422" s="41"/>
      <c r="E2422" s="31" t="str">
        <f>IFERROR(IF(OR(確認書!$C$23="",D2422=""),"",確認書!$C$23),"")</f>
        <v/>
      </c>
      <c r="F2422" s="33" t="str">
        <f>IFERROR(VLOOKUP(E2422,リスト!$A$2:$E$49,2,FALSE),"")</f>
        <v/>
      </c>
      <c r="G2422" s="40"/>
      <c r="H2422" s="29"/>
      <c r="I2422" s="46"/>
      <c r="J2422" s="34" t="str">
        <f t="shared" si="149"/>
        <v/>
      </c>
      <c r="K2422" s="28" t="str">
        <f t="shared" si="150"/>
        <v/>
      </c>
      <c r="L2422" s="25" t="str">
        <f t="shared" si="151"/>
        <v/>
      </c>
    </row>
    <row r="2423" spans="2:12" ht="22.5" customHeight="1" x14ac:dyDescent="0.45">
      <c r="B2423" s="30">
        <f t="shared" si="148"/>
        <v>2415</v>
      </c>
      <c r="C2423" s="40"/>
      <c r="D2423" s="41"/>
      <c r="E2423" s="31" t="str">
        <f>IFERROR(IF(OR(確認書!$C$23="",D2423=""),"",確認書!$C$23),"")</f>
        <v/>
      </c>
      <c r="F2423" s="33" t="str">
        <f>IFERROR(VLOOKUP(E2423,リスト!$A$2:$E$49,2,FALSE),"")</f>
        <v/>
      </c>
      <c r="G2423" s="40"/>
      <c r="H2423" s="29"/>
      <c r="I2423" s="46"/>
      <c r="J2423" s="34" t="str">
        <f t="shared" si="149"/>
        <v/>
      </c>
      <c r="K2423" s="28" t="str">
        <f t="shared" si="150"/>
        <v/>
      </c>
      <c r="L2423" s="25" t="str">
        <f t="shared" si="151"/>
        <v/>
      </c>
    </row>
    <row r="2424" spans="2:12" ht="22.5" customHeight="1" x14ac:dyDescent="0.45">
      <c r="B2424" s="30">
        <f t="shared" si="148"/>
        <v>2416</v>
      </c>
      <c r="C2424" s="40"/>
      <c r="D2424" s="41"/>
      <c r="E2424" s="31" t="str">
        <f>IFERROR(IF(OR(確認書!$C$23="",D2424=""),"",確認書!$C$23),"")</f>
        <v/>
      </c>
      <c r="F2424" s="33" t="str">
        <f>IFERROR(VLOOKUP(E2424,リスト!$A$2:$E$49,2,FALSE),"")</f>
        <v/>
      </c>
      <c r="G2424" s="40"/>
      <c r="H2424" s="29"/>
      <c r="I2424" s="46"/>
      <c r="J2424" s="34" t="str">
        <f t="shared" si="149"/>
        <v/>
      </c>
      <c r="K2424" s="28" t="str">
        <f t="shared" si="150"/>
        <v/>
      </c>
      <c r="L2424" s="25" t="str">
        <f t="shared" si="151"/>
        <v/>
      </c>
    </row>
    <row r="2425" spans="2:12" ht="22.5" customHeight="1" x14ac:dyDescent="0.45">
      <c r="B2425" s="30">
        <f t="shared" si="148"/>
        <v>2417</v>
      </c>
      <c r="C2425" s="40"/>
      <c r="D2425" s="41"/>
      <c r="E2425" s="31" t="str">
        <f>IFERROR(IF(OR(確認書!$C$23="",D2425=""),"",確認書!$C$23),"")</f>
        <v/>
      </c>
      <c r="F2425" s="33" t="str">
        <f>IFERROR(VLOOKUP(E2425,リスト!$A$2:$E$49,2,FALSE),"")</f>
        <v/>
      </c>
      <c r="G2425" s="40"/>
      <c r="H2425" s="29"/>
      <c r="I2425" s="46"/>
      <c r="J2425" s="34" t="str">
        <f t="shared" si="149"/>
        <v/>
      </c>
      <c r="K2425" s="28" t="str">
        <f t="shared" si="150"/>
        <v/>
      </c>
      <c r="L2425" s="25" t="str">
        <f t="shared" si="151"/>
        <v/>
      </c>
    </row>
    <row r="2426" spans="2:12" ht="22.5" customHeight="1" x14ac:dyDescent="0.45">
      <c r="B2426" s="30">
        <f t="shared" si="148"/>
        <v>2418</v>
      </c>
      <c r="C2426" s="40"/>
      <c r="D2426" s="41"/>
      <c r="E2426" s="31" t="str">
        <f>IFERROR(IF(OR(確認書!$C$23="",D2426=""),"",確認書!$C$23),"")</f>
        <v/>
      </c>
      <c r="F2426" s="33" t="str">
        <f>IFERROR(VLOOKUP(E2426,リスト!$A$2:$E$49,2,FALSE),"")</f>
        <v/>
      </c>
      <c r="G2426" s="40"/>
      <c r="H2426" s="29"/>
      <c r="I2426" s="46"/>
      <c r="J2426" s="34" t="str">
        <f t="shared" si="149"/>
        <v/>
      </c>
      <c r="K2426" s="28" t="str">
        <f t="shared" si="150"/>
        <v/>
      </c>
      <c r="L2426" s="25" t="str">
        <f t="shared" si="151"/>
        <v/>
      </c>
    </row>
    <row r="2427" spans="2:12" ht="22.5" customHeight="1" x14ac:dyDescent="0.45">
      <c r="B2427" s="30">
        <f t="shared" si="148"/>
        <v>2419</v>
      </c>
      <c r="C2427" s="40"/>
      <c r="D2427" s="41"/>
      <c r="E2427" s="31" t="str">
        <f>IFERROR(IF(OR(確認書!$C$23="",D2427=""),"",確認書!$C$23),"")</f>
        <v/>
      </c>
      <c r="F2427" s="33" t="str">
        <f>IFERROR(VLOOKUP(E2427,リスト!$A$2:$E$49,2,FALSE),"")</f>
        <v/>
      </c>
      <c r="G2427" s="40"/>
      <c r="H2427" s="29"/>
      <c r="I2427" s="46"/>
      <c r="J2427" s="34" t="str">
        <f t="shared" si="149"/>
        <v/>
      </c>
      <c r="K2427" s="28" t="str">
        <f t="shared" si="150"/>
        <v/>
      </c>
      <c r="L2427" s="25" t="str">
        <f t="shared" si="151"/>
        <v/>
      </c>
    </row>
    <row r="2428" spans="2:12" ht="22.5" customHeight="1" x14ac:dyDescent="0.45">
      <c r="B2428" s="30">
        <f t="shared" si="148"/>
        <v>2420</v>
      </c>
      <c r="C2428" s="40"/>
      <c r="D2428" s="41"/>
      <c r="E2428" s="31" t="str">
        <f>IFERROR(IF(OR(確認書!$C$23="",D2428=""),"",確認書!$C$23),"")</f>
        <v/>
      </c>
      <c r="F2428" s="33" t="str">
        <f>IFERROR(VLOOKUP(E2428,リスト!$A$2:$E$49,2,FALSE),"")</f>
        <v/>
      </c>
      <c r="G2428" s="40"/>
      <c r="H2428" s="29"/>
      <c r="I2428" s="46"/>
      <c r="J2428" s="34" t="str">
        <f t="shared" si="149"/>
        <v/>
      </c>
      <c r="K2428" s="28" t="str">
        <f t="shared" si="150"/>
        <v/>
      </c>
      <c r="L2428" s="25" t="str">
        <f t="shared" si="151"/>
        <v/>
      </c>
    </row>
    <row r="2429" spans="2:12" ht="22.5" customHeight="1" x14ac:dyDescent="0.45">
      <c r="B2429" s="30">
        <f t="shared" si="148"/>
        <v>2421</v>
      </c>
      <c r="C2429" s="40"/>
      <c r="D2429" s="41"/>
      <c r="E2429" s="31" t="str">
        <f>IFERROR(IF(OR(確認書!$C$23="",D2429=""),"",確認書!$C$23),"")</f>
        <v/>
      </c>
      <c r="F2429" s="33" t="str">
        <f>IFERROR(VLOOKUP(E2429,リスト!$A$2:$E$49,2,FALSE),"")</f>
        <v/>
      </c>
      <c r="G2429" s="40"/>
      <c r="H2429" s="29"/>
      <c r="I2429" s="46"/>
      <c r="J2429" s="34" t="str">
        <f t="shared" si="149"/>
        <v/>
      </c>
      <c r="K2429" s="28" t="str">
        <f t="shared" si="150"/>
        <v/>
      </c>
      <c r="L2429" s="25" t="str">
        <f t="shared" si="151"/>
        <v/>
      </c>
    </row>
    <row r="2430" spans="2:12" ht="22.5" customHeight="1" x14ac:dyDescent="0.45">
      <c r="B2430" s="30">
        <f t="shared" si="148"/>
        <v>2422</v>
      </c>
      <c r="C2430" s="40"/>
      <c r="D2430" s="41"/>
      <c r="E2430" s="31" t="str">
        <f>IFERROR(IF(OR(確認書!$C$23="",D2430=""),"",確認書!$C$23),"")</f>
        <v/>
      </c>
      <c r="F2430" s="33" t="str">
        <f>IFERROR(VLOOKUP(E2430,リスト!$A$2:$E$49,2,FALSE),"")</f>
        <v/>
      </c>
      <c r="G2430" s="40"/>
      <c r="H2430" s="29"/>
      <c r="I2430" s="46"/>
      <c r="J2430" s="34" t="str">
        <f t="shared" si="149"/>
        <v/>
      </c>
      <c r="K2430" s="28" t="str">
        <f t="shared" si="150"/>
        <v/>
      </c>
      <c r="L2430" s="25" t="str">
        <f t="shared" si="151"/>
        <v/>
      </c>
    </row>
    <row r="2431" spans="2:12" ht="22.5" customHeight="1" x14ac:dyDescent="0.45">
      <c r="B2431" s="30">
        <f t="shared" si="148"/>
        <v>2423</v>
      </c>
      <c r="C2431" s="40"/>
      <c r="D2431" s="41"/>
      <c r="E2431" s="31" t="str">
        <f>IFERROR(IF(OR(確認書!$C$23="",D2431=""),"",確認書!$C$23),"")</f>
        <v/>
      </c>
      <c r="F2431" s="33" t="str">
        <f>IFERROR(VLOOKUP(E2431,リスト!$A$2:$E$49,2,FALSE),"")</f>
        <v/>
      </c>
      <c r="G2431" s="40"/>
      <c r="H2431" s="29"/>
      <c r="I2431" s="46"/>
      <c r="J2431" s="34" t="str">
        <f t="shared" si="149"/>
        <v/>
      </c>
      <c r="K2431" s="28" t="str">
        <f t="shared" si="150"/>
        <v/>
      </c>
      <c r="L2431" s="25" t="str">
        <f t="shared" si="151"/>
        <v/>
      </c>
    </row>
    <row r="2432" spans="2:12" ht="22.5" customHeight="1" x14ac:dyDescent="0.45">
      <c r="B2432" s="30">
        <f t="shared" si="148"/>
        <v>2424</v>
      </c>
      <c r="C2432" s="40"/>
      <c r="D2432" s="41"/>
      <c r="E2432" s="31" t="str">
        <f>IFERROR(IF(OR(確認書!$C$23="",D2432=""),"",確認書!$C$23),"")</f>
        <v/>
      </c>
      <c r="F2432" s="33" t="str">
        <f>IFERROR(VLOOKUP(E2432,リスト!$A$2:$E$49,2,FALSE),"")</f>
        <v/>
      </c>
      <c r="G2432" s="40"/>
      <c r="H2432" s="29"/>
      <c r="I2432" s="46"/>
      <c r="J2432" s="34" t="str">
        <f t="shared" si="149"/>
        <v/>
      </c>
      <c r="K2432" s="28" t="str">
        <f t="shared" si="150"/>
        <v/>
      </c>
      <c r="L2432" s="25" t="str">
        <f t="shared" si="151"/>
        <v/>
      </c>
    </row>
    <row r="2433" spans="2:12" ht="22.5" customHeight="1" x14ac:dyDescent="0.45">
      <c r="B2433" s="30">
        <f t="shared" si="148"/>
        <v>2425</v>
      </c>
      <c r="C2433" s="40"/>
      <c r="D2433" s="41"/>
      <c r="E2433" s="31" t="str">
        <f>IFERROR(IF(OR(確認書!$C$23="",D2433=""),"",確認書!$C$23),"")</f>
        <v/>
      </c>
      <c r="F2433" s="33" t="str">
        <f>IFERROR(VLOOKUP(E2433,リスト!$A$2:$E$49,2,FALSE),"")</f>
        <v/>
      </c>
      <c r="G2433" s="40"/>
      <c r="H2433" s="29"/>
      <c r="I2433" s="46"/>
      <c r="J2433" s="34" t="str">
        <f t="shared" si="149"/>
        <v/>
      </c>
      <c r="K2433" s="28" t="str">
        <f t="shared" si="150"/>
        <v/>
      </c>
      <c r="L2433" s="25" t="str">
        <f t="shared" si="151"/>
        <v/>
      </c>
    </row>
    <row r="2434" spans="2:12" ht="22.5" customHeight="1" x14ac:dyDescent="0.45">
      <c r="B2434" s="30">
        <f t="shared" si="148"/>
        <v>2426</v>
      </c>
      <c r="C2434" s="40"/>
      <c r="D2434" s="41"/>
      <c r="E2434" s="31" t="str">
        <f>IFERROR(IF(OR(確認書!$C$23="",D2434=""),"",確認書!$C$23),"")</f>
        <v/>
      </c>
      <c r="F2434" s="33" t="str">
        <f>IFERROR(VLOOKUP(E2434,リスト!$A$2:$E$49,2,FALSE),"")</f>
        <v/>
      </c>
      <c r="G2434" s="40"/>
      <c r="H2434" s="29"/>
      <c r="I2434" s="46"/>
      <c r="J2434" s="34" t="str">
        <f t="shared" si="149"/>
        <v/>
      </c>
      <c r="K2434" s="28" t="str">
        <f t="shared" si="150"/>
        <v/>
      </c>
      <c r="L2434" s="25" t="str">
        <f t="shared" si="151"/>
        <v/>
      </c>
    </row>
    <row r="2435" spans="2:12" ht="22.5" customHeight="1" x14ac:dyDescent="0.45">
      <c r="B2435" s="30">
        <f t="shared" si="148"/>
        <v>2427</v>
      </c>
      <c r="C2435" s="40"/>
      <c r="D2435" s="41"/>
      <c r="E2435" s="31" t="str">
        <f>IFERROR(IF(OR(確認書!$C$23="",D2435=""),"",確認書!$C$23),"")</f>
        <v/>
      </c>
      <c r="F2435" s="33" t="str">
        <f>IFERROR(VLOOKUP(E2435,リスト!$A$2:$E$49,2,FALSE),"")</f>
        <v/>
      </c>
      <c r="G2435" s="40"/>
      <c r="H2435" s="29"/>
      <c r="I2435" s="46"/>
      <c r="J2435" s="34" t="str">
        <f t="shared" si="149"/>
        <v/>
      </c>
      <c r="K2435" s="28" t="str">
        <f t="shared" si="150"/>
        <v/>
      </c>
      <c r="L2435" s="25" t="str">
        <f t="shared" si="151"/>
        <v/>
      </c>
    </row>
    <row r="2436" spans="2:12" ht="22.5" customHeight="1" x14ac:dyDescent="0.45">
      <c r="B2436" s="30">
        <f t="shared" si="148"/>
        <v>2428</v>
      </c>
      <c r="C2436" s="40"/>
      <c r="D2436" s="41"/>
      <c r="E2436" s="31" t="str">
        <f>IFERROR(IF(OR(確認書!$C$23="",D2436=""),"",確認書!$C$23),"")</f>
        <v/>
      </c>
      <c r="F2436" s="33" t="str">
        <f>IFERROR(VLOOKUP(E2436,リスト!$A$2:$E$49,2,FALSE),"")</f>
        <v/>
      </c>
      <c r="G2436" s="40"/>
      <c r="H2436" s="29"/>
      <c r="I2436" s="46"/>
      <c r="J2436" s="34" t="str">
        <f t="shared" si="149"/>
        <v/>
      </c>
      <c r="K2436" s="28" t="str">
        <f t="shared" si="150"/>
        <v/>
      </c>
      <c r="L2436" s="25" t="str">
        <f t="shared" si="151"/>
        <v/>
      </c>
    </row>
    <row r="2437" spans="2:12" ht="22.5" customHeight="1" x14ac:dyDescent="0.45">
      <c r="B2437" s="30">
        <f t="shared" si="148"/>
        <v>2429</v>
      </c>
      <c r="C2437" s="40"/>
      <c r="D2437" s="41"/>
      <c r="E2437" s="31" t="str">
        <f>IFERROR(IF(OR(確認書!$C$23="",D2437=""),"",確認書!$C$23),"")</f>
        <v/>
      </c>
      <c r="F2437" s="33" t="str">
        <f>IFERROR(VLOOKUP(E2437,リスト!$A$2:$E$49,2,FALSE),"")</f>
        <v/>
      </c>
      <c r="G2437" s="40"/>
      <c r="H2437" s="29"/>
      <c r="I2437" s="46"/>
      <c r="J2437" s="34" t="str">
        <f t="shared" si="149"/>
        <v/>
      </c>
      <c r="K2437" s="28" t="str">
        <f t="shared" si="150"/>
        <v/>
      </c>
      <c r="L2437" s="25" t="str">
        <f t="shared" si="151"/>
        <v/>
      </c>
    </row>
    <row r="2438" spans="2:12" ht="22.5" customHeight="1" x14ac:dyDescent="0.45">
      <c r="B2438" s="30">
        <f t="shared" si="148"/>
        <v>2430</v>
      </c>
      <c r="C2438" s="40"/>
      <c r="D2438" s="41"/>
      <c r="E2438" s="31" t="str">
        <f>IFERROR(IF(OR(確認書!$C$23="",D2438=""),"",確認書!$C$23),"")</f>
        <v/>
      </c>
      <c r="F2438" s="33" t="str">
        <f>IFERROR(VLOOKUP(E2438,リスト!$A$2:$E$49,2,FALSE),"")</f>
        <v/>
      </c>
      <c r="G2438" s="40"/>
      <c r="H2438" s="29"/>
      <c r="I2438" s="46"/>
      <c r="J2438" s="34" t="str">
        <f t="shared" si="149"/>
        <v/>
      </c>
      <c r="K2438" s="28" t="str">
        <f t="shared" si="150"/>
        <v/>
      </c>
      <c r="L2438" s="25" t="str">
        <f t="shared" si="151"/>
        <v/>
      </c>
    </row>
    <row r="2439" spans="2:12" ht="22.5" customHeight="1" x14ac:dyDescent="0.45">
      <c r="B2439" s="30">
        <f t="shared" si="148"/>
        <v>2431</v>
      </c>
      <c r="C2439" s="40"/>
      <c r="D2439" s="41"/>
      <c r="E2439" s="31" t="str">
        <f>IFERROR(IF(OR(確認書!$C$23="",D2439=""),"",確認書!$C$23),"")</f>
        <v/>
      </c>
      <c r="F2439" s="33" t="str">
        <f>IFERROR(VLOOKUP(E2439,リスト!$A$2:$E$49,2,FALSE),"")</f>
        <v/>
      </c>
      <c r="G2439" s="40"/>
      <c r="H2439" s="29"/>
      <c r="I2439" s="46"/>
      <c r="J2439" s="34" t="str">
        <f t="shared" si="149"/>
        <v/>
      </c>
      <c r="K2439" s="28" t="str">
        <f t="shared" si="150"/>
        <v/>
      </c>
      <c r="L2439" s="25" t="str">
        <f t="shared" si="151"/>
        <v/>
      </c>
    </row>
    <row r="2440" spans="2:12" ht="22.5" customHeight="1" x14ac:dyDescent="0.45">
      <c r="B2440" s="30">
        <f t="shared" si="148"/>
        <v>2432</v>
      </c>
      <c r="C2440" s="40"/>
      <c r="D2440" s="41"/>
      <c r="E2440" s="31" t="str">
        <f>IFERROR(IF(OR(確認書!$C$23="",D2440=""),"",確認書!$C$23),"")</f>
        <v/>
      </c>
      <c r="F2440" s="33" t="str">
        <f>IFERROR(VLOOKUP(E2440,リスト!$A$2:$E$49,2,FALSE),"")</f>
        <v/>
      </c>
      <c r="G2440" s="40"/>
      <c r="H2440" s="29"/>
      <c r="I2440" s="46"/>
      <c r="J2440" s="34" t="str">
        <f t="shared" si="149"/>
        <v/>
      </c>
      <c r="K2440" s="28" t="str">
        <f t="shared" si="150"/>
        <v/>
      </c>
      <c r="L2440" s="25" t="str">
        <f t="shared" si="151"/>
        <v/>
      </c>
    </row>
    <row r="2441" spans="2:12" ht="22.5" customHeight="1" x14ac:dyDescent="0.45">
      <c r="B2441" s="30">
        <f t="shared" si="148"/>
        <v>2433</v>
      </c>
      <c r="C2441" s="40"/>
      <c r="D2441" s="41"/>
      <c r="E2441" s="31" t="str">
        <f>IFERROR(IF(OR(確認書!$C$23="",D2441=""),"",確認書!$C$23),"")</f>
        <v/>
      </c>
      <c r="F2441" s="33" t="str">
        <f>IFERROR(VLOOKUP(E2441,リスト!$A$2:$E$49,2,FALSE),"")</f>
        <v/>
      </c>
      <c r="G2441" s="40"/>
      <c r="H2441" s="29"/>
      <c r="I2441" s="46"/>
      <c r="J2441" s="34" t="str">
        <f t="shared" si="149"/>
        <v/>
      </c>
      <c r="K2441" s="28" t="str">
        <f t="shared" si="150"/>
        <v/>
      </c>
      <c r="L2441" s="25" t="str">
        <f t="shared" si="151"/>
        <v/>
      </c>
    </row>
    <row r="2442" spans="2:12" ht="22.5" customHeight="1" x14ac:dyDescent="0.45">
      <c r="B2442" s="30">
        <f t="shared" ref="B2442:B2505" si="152">ROW()-8</f>
        <v>2434</v>
      </c>
      <c r="C2442" s="40"/>
      <c r="D2442" s="41"/>
      <c r="E2442" s="31" t="str">
        <f>IFERROR(IF(OR(確認書!$C$23="",D2442=""),"",確認書!$C$23),"")</f>
        <v/>
      </c>
      <c r="F2442" s="33" t="str">
        <f>IFERROR(VLOOKUP(E2442,リスト!$A$2:$E$49,2,FALSE),"")</f>
        <v/>
      </c>
      <c r="G2442" s="40"/>
      <c r="H2442" s="29"/>
      <c r="I2442" s="46"/>
      <c r="J2442" s="34" t="str">
        <f t="shared" ref="J2442:J2505" si="153">IF(COUNTBLANK(G2442:I2442)=3, "",
 IF(G2442="3.時間給", IF(H2442="", "", H2442),
 IF(OR(G2442="1.月給", G2442="2.日給"),
   IF(OR(H2442="", I2442=""), "", ROUND(H2442/I2442,0)),
 "")))</f>
        <v/>
      </c>
      <c r="K2442" s="28" t="str">
        <f t="shared" ref="K2442:K2505" si="154">IF(OR(E2442="", F2442=""), "",
 IF(NOT(ISNUMBER(J2442)), "",
 IF(J2442&lt;F2442, "×（法定外・特例等対象外です）", "〇")))</f>
        <v/>
      </c>
      <c r="L2442" s="25" t="str">
        <f t="shared" ref="L2442:L2505" si="155">IF(COUNTBLANK(D2442:J2442)=7, "",
 IF(D2442="", "←D列に従業員名を姓名（フルネーム）で入力してください。誤変換にお気を付け下さい。",
 IF(G2442="", "←G列に1.月給～3.時間給を入力してください",
 IF(H2442="", "←H列に金額を入力してください",
 IF(NOT(ISNUMBER(H2442)), "←H列の金額は半角数字で入力してください",
 IF(G2442="3.時間給", "",
 IF(I2442="", "←I列に労働時間を入力してください",
 IF(NOT(ISNUMBER(I2442)), "←I列の労働時間は半角数字で入力してください", ""))))))))</f>
        <v/>
      </c>
    </row>
    <row r="2443" spans="2:12" ht="22.5" customHeight="1" x14ac:dyDescent="0.45">
      <c r="B2443" s="30">
        <f t="shared" si="152"/>
        <v>2435</v>
      </c>
      <c r="C2443" s="40"/>
      <c r="D2443" s="41"/>
      <c r="E2443" s="31" t="str">
        <f>IFERROR(IF(OR(確認書!$C$23="",D2443=""),"",確認書!$C$23),"")</f>
        <v/>
      </c>
      <c r="F2443" s="33" t="str">
        <f>IFERROR(VLOOKUP(E2443,リスト!$A$2:$E$49,2,FALSE),"")</f>
        <v/>
      </c>
      <c r="G2443" s="40"/>
      <c r="H2443" s="29"/>
      <c r="I2443" s="46"/>
      <c r="J2443" s="34" t="str">
        <f t="shared" si="153"/>
        <v/>
      </c>
      <c r="K2443" s="28" t="str">
        <f t="shared" si="154"/>
        <v/>
      </c>
      <c r="L2443" s="25" t="str">
        <f t="shared" si="155"/>
        <v/>
      </c>
    </row>
    <row r="2444" spans="2:12" ht="22.5" customHeight="1" x14ac:dyDescent="0.45">
      <c r="B2444" s="30">
        <f t="shared" si="152"/>
        <v>2436</v>
      </c>
      <c r="C2444" s="40"/>
      <c r="D2444" s="41"/>
      <c r="E2444" s="31" t="str">
        <f>IFERROR(IF(OR(確認書!$C$23="",D2444=""),"",確認書!$C$23),"")</f>
        <v/>
      </c>
      <c r="F2444" s="33" t="str">
        <f>IFERROR(VLOOKUP(E2444,リスト!$A$2:$E$49,2,FALSE),"")</f>
        <v/>
      </c>
      <c r="G2444" s="40"/>
      <c r="H2444" s="29"/>
      <c r="I2444" s="46"/>
      <c r="J2444" s="34" t="str">
        <f t="shared" si="153"/>
        <v/>
      </c>
      <c r="K2444" s="28" t="str">
        <f t="shared" si="154"/>
        <v/>
      </c>
      <c r="L2444" s="25" t="str">
        <f t="shared" si="155"/>
        <v/>
      </c>
    </row>
    <row r="2445" spans="2:12" ht="22.5" customHeight="1" x14ac:dyDescent="0.45">
      <c r="B2445" s="30">
        <f t="shared" si="152"/>
        <v>2437</v>
      </c>
      <c r="C2445" s="40"/>
      <c r="D2445" s="41"/>
      <c r="E2445" s="31" t="str">
        <f>IFERROR(IF(OR(確認書!$C$23="",D2445=""),"",確認書!$C$23),"")</f>
        <v/>
      </c>
      <c r="F2445" s="33" t="str">
        <f>IFERROR(VLOOKUP(E2445,リスト!$A$2:$E$49,2,FALSE),"")</f>
        <v/>
      </c>
      <c r="G2445" s="40"/>
      <c r="H2445" s="29"/>
      <c r="I2445" s="46"/>
      <c r="J2445" s="34" t="str">
        <f t="shared" si="153"/>
        <v/>
      </c>
      <c r="K2445" s="28" t="str">
        <f t="shared" si="154"/>
        <v/>
      </c>
      <c r="L2445" s="25" t="str">
        <f t="shared" si="155"/>
        <v/>
      </c>
    </row>
    <row r="2446" spans="2:12" ht="22.5" customHeight="1" x14ac:dyDescent="0.45">
      <c r="B2446" s="30">
        <f t="shared" si="152"/>
        <v>2438</v>
      </c>
      <c r="C2446" s="40"/>
      <c r="D2446" s="41"/>
      <c r="E2446" s="31" t="str">
        <f>IFERROR(IF(OR(確認書!$C$23="",D2446=""),"",確認書!$C$23),"")</f>
        <v/>
      </c>
      <c r="F2446" s="33" t="str">
        <f>IFERROR(VLOOKUP(E2446,リスト!$A$2:$E$49,2,FALSE),"")</f>
        <v/>
      </c>
      <c r="G2446" s="40"/>
      <c r="H2446" s="29"/>
      <c r="I2446" s="46"/>
      <c r="J2446" s="34" t="str">
        <f t="shared" si="153"/>
        <v/>
      </c>
      <c r="K2446" s="28" t="str">
        <f t="shared" si="154"/>
        <v/>
      </c>
      <c r="L2446" s="25" t="str">
        <f t="shared" si="155"/>
        <v/>
      </c>
    </row>
    <row r="2447" spans="2:12" ht="22.5" customHeight="1" x14ac:dyDescent="0.45">
      <c r="B2447" s="30">
        <f t="shared" si="152"/>
        <v>2439</v>
      </c>
      <c r="C2447" s="40"/>
      <c r="D2447" s="41"/>
      <c r="E2447" s="31" t="str">
        <f>IFERROR(IF(OR(確認書!$C$23="",D2447=""),"",確認書!$C$23),"")</f>
        <v/>
      </c>
      <c r="F2447" s="33" t="str">
        <f>IFERROR(VLOOKUP(E2447,リスト!$A$2:$E$49,2,FALSE),"")</f>
        <v/>
      </c>
      <c r="G2447" s="40"/>
      <c r="H2447" s="29"/>
      <c r="I2447" s="46"/>
      <c r="J2447" s="34" t="str">
        <f t="shared" si="153"/>
        <v/>
      </c>
      <c r="K2447" s="28" t="str">
        <f t="shared" si="154"/>
        <v/>
      </c>
      <c r="L2447" s="25" t="str">
        <f t="shared" si="155"/>
        <v/>
      </c>
    </row>
    <row r="2448" spans="2:12" ht="22.5" customHeight="1" x14ac:dyDescent="0.45">
      <c r="B2448" s="30">
        <f t="shared" si="152"/>
        <v>2440</v>
      </c>
      <c r="C2448" s="40"/>
      <c r="D2448" s="41"/>
      <c r="E2448" s="31" t="str">
        <f>IFERROR(IF(OR(確認書!$C$23="",D2448=""),"",確認書!$C$23),"")</f>
        <v/>
      </c>
      <c r="F2448" s="33" t="str">
        <f>IFERROR(VLOOKUP(E2448,リスト!$A$2:$E$49,2,FALSE),"")</f>
        <v/>
      </c>
      <c r="G2448" s="40"/>
      <c r="H2448" s="29"/>
      <c r="I2448" s="46"/>
      <c r="J2448" s="34" t="str">
        <f t="shared" si="153"/>
        <v/>
      </c>
      <c r="K2448" s="28" t="str">
        <f t="shared" si="154"/>
        <v/>
      </c>
      <c r="L2448" s="25" t="str">
        <f t="shared" si="155"/>
        <v/>
      </c>
    </row>
    <row r="2449" spans="2:12" ht="22.5" customHeight="1" x14ac:dyDescent="0.45">
      <c r="B2449" s="30">
        <f t="shared" si="152"/>
        <v>2441</v>
      </c>
      <c r="C2449" s="40"/>
      <c r="D2449" s="41"/>
      <c r="E2449" s="31" t="str">
        <f>IFERROR(IF(OR(確認書!$C$23="",D2449=""),"",確認書!$C$23),"")</f>
        <v/>
      </c>
      <c r="F2449" s="33" t="str">
        <f>IFERROR(VLOOKUP(E2449,リスト!$A$2:$E$49,2,FALSE),"")</f>
        <v/>
      </c>
      <c r="G2449" s="40"/>
      <c r="H2449" s="29"/>
      <c r="I2449" s="46"/>
      <c r="J2449" s="34" t="str">
        <f t="shared" si="153"/>
        <v/>
      </c>
      <c r="K2449" s="28" t="str">
        <f t="shared" si="154"/>
        <v/>
      </c>
      <c r="L2449" s="25" t="str">
        <f t="shared" si="155"/>
        <v/>
      </c>
    </row>
    <row r="2450" spans="2:12" ht="22.5" customHeight="1" x14ac:dyDescent="0.45">
      <c r="B2450" s="30">
        <f t="shared" si="152"/>
        <v>2442</v>
      </c>
      <c r="C2450" s="40"/>
      <c r="D2450" s="41"/>
      <c r="E2450" s="31" t="str">
        <f>IFERROR(IF(OR(確認書!$C$23="",D2450=""),"",確認書!$C$23),"")</f>
        <v/>
      </c>
      <c r="F2450" s="33" t="str">
        <f>IFERROR(VLOOKUP(E2450,リスト!$A$2:$E$49,2,FALSE),"")</f>
        <v/>
      </c>
      <c r="G2450" s="40"/>
      <c r="H2450" s="29"/>
      <c r="I2450" s="46"/>
      <c r="J2450" s="34" t="str">
        <f t="shared" si="153"/>
        <v/>
      </c>
      <c r="K2450" s="28" t="str">
        <f t="shared" si="154"/>
        <v/>
      </c>
      <c r="L2450" s="25" t="str">
        <f t="shared" si="155"/>
        <v/>
      </c>
    </row>
    <row r="2451" spans="2:12" ht="22.5" customHeight="1" x14ac:dyDescent="0.45">
      <c r="B2451" s="30">
        <f t="shared" si="152"/>
        <v>2443</v>
      </c>
      <c r="C2451" s="40"/>
      <c r="D2451" s="41"/>
      <c r="E2451" s="31" t="str">
        <f>IFERROR(IF(OR(確認書!$C$23="",D2451=""),"",確認書!$C$23),"")</f>
        <v/>
      </c>
      <c r="F2451" s="33" t="str">
        <f>IFERROR(VLOOKUP(E2451,リスト!$A$2:$E$49,2,FALSE),"")</f>
        <v/>
      </c>
      <c r="G2451" s="40"/>
      <c r="H2451" s="29"/>
      <c r="I2451" s="46"/>
      <c r="J2451" s="34" t="str">
        <f t="shared" si="153"/>
        <v/>
      </c>
      <c r="K2451" s="28" t="str">
        <f t="shared" si="154"/>
        <v/>
      </c>
      <c r="L2451" s="25" t="str">
        <f t="shared" si="155"/>
        <v/>
      </c>
    </row>
    <row r="2452" spans="2:12" ht="22.5" customHeight="1" x14ac:dyDescent="0.45">
      <c r="B2452" s="30">
        <f t="shared" si="152"/>
        <v>2444</v>
      </c>
      <c r="C2452" s="40"/>
      <c r="D2452" s="41"/>
      <c r="E2452" s="31" t="str">
        <f>IFERROR(IF(OR(確認書!$C$23="",D2452=""),"",確認書!$C$23),"")</f>
        <v/>
      </c>
      <c r="F2452" s="33" t="str">
        <f>IFERROR(VLOOKUP(E2452,リスト!$A$2:$E$49,2,FALSE),"")</f>
        <v/>
      </c>
      <c r="G2452" s="40"/>
      <c r="H2452" s="29"/>
      <c r="I2452" s="46"/>
      <c r="J2452" s="34" t="str">
        <f t="shared" si="153"/>
        <v/>
      </c>
      <c r="K2452" s="28" t="str">
        <f t="shared" si="154"/>
        <v/>
      </c>
      <c r="L2452" s="25" t="str">
        <f t="shared" si="155"/>
        <v/>
      </c>
    </row>
    <row r="2453" spans="2:12" ht="22.5" customHeight="1" x14ac:dyDescent="0.45">
      <c r="B2453" s="30">
        <f t="shared" si="152"/>
        <v>2445</v>
      </c>
      <c r="C2453" s="40"/>
      <c r="D2453" s="41"/>
      <c r="E2453" s="31" t="str">
        <f>IFERROR(IF(OR(確認書!$C$23="",D2453=""),"",確認書!$C$23),"")</f>
        <v/>
      </c>
      <c r="F2453" s="33" t="str">
        <f>IFERROR(VLOOKUP(E2453,リスト!$A$2:$E$49,2,FALSE),"")</f>
        <v/>
      </c>
      <c r="G2453" s="40"/>
      <c r="H2453" s="29"/>
      <c r="I2453" s="46"/>
      <c r="J2453" s="34" t="str">
        <f t="shared" si="153"/>
        <v/>
      </c>
      <c r="K2453" s="28" t="str">
        <f t="shared" si="154"/>
        <v/>
      </c>
      <c r="L2453" s="25" t="str">
        <f t="shared" si="155"/>
        <v/>
      </c>
    </row>
    <row r="2454" spans="2:12" ht="22.5" customHeight="1" x14ac:dyDescent="0.45">
      <c r="B2454" s="30">
        <f t="shared" si="152"/>
        <v>2446</v>
      </c>
      <c r="C2454" s="40"/>
      <c r="D2454" s="41"/>
      <c r="E2454" s="31" t="str">
        <f>IFERROR(IF(OR(確認書!$C$23="",D2454=""),"",確認書!$C$23),"")</f>
        <v/>
      </c>
      <c r="F2454" s="33" t="str">
        <f>IFERROR(VLOOKUP(E2454,リスト!$A$2:$E$49,2,FALSE),"")</f>
        <v/>
      </c>
      <c r="G2454" s="40"/>
      <c r="H2454" s="29"/>
      <c r="I2454" s="46"/>
      <c r="J2454" s="34" t="str">
        <f t="shared" si="153"/>
        <v/>
      </c>
      <c r="K2454" s="28" t="str">
        <f t="shared" si="154"/>
        <v/>
      </c>
      <c r="L2454" s="25" t="str">
        <f t="shared" si="155"/>
        <v/>
      </c>
    </row>
    <row r="2455" spans="2:12" ht="22.5" customHeight="1" x14ac:dyDescent="0.45">
      <c r="B2455" s="30">
        <f t="shared" si="152"/>
        <v>2447</v>
      </c>
      <c r="C2455" s="40"/>
      <c r="D2455" s="41"/>
      <c r="E2455" s="31" t="str">
        <f>IFERROR(IF(OR(確認書!$C$23="",D2455=""),"",確認書!$C$23),"")</f>
        <v/>
      </c>
      <c r="F2455" s="33" t="str">
        <f>IFERROR(VLOOKUP(E2455,リスト!$A$2:$E$49,2,FALSE),"")</f>
        <v/>
      </c>
      <c r="G2455" s="40"/>
      <c r="H2455" s="29"/>
      <c r="I2455" s="46"/>
      <c r="J2455" s="34" t="str">
        <f t="shared" si="153"/>
        <v/>
      </c>
      <c r="K2455" s="28" t="str">
        <f t="shared" si="154"/>
        <v/>
      </c>
      <c r="L2455" s="25" t="str">
        <f t="shared" si="155"/>
        <v/>
      </c>
    </row>
    <row r="2456" spans="2:12" ht="22.5" customHeight="1" x14ac:dyDescent="0.45">
      <c r="B2456" s="30">
        <f t="shared" si="152"/>
        <v>2448</v>
      </c>
      <c r="C2456" s="40"/>
      <c r="D2456" s="41"/>
      <c r="E2456" s="31" t="str">
        <f>IFERROR(IF(OR(確認書!$C$23="",D2456=""),"",確認書!$C$23),"")</f>
        <v/>
      </c>
      <c r="F2456" s="33" t="str">
        <f>IFERROR(VLOOKUP(E2456,リスト!$A$2:$E$49,2,FALSE),"")</f>
        <v/>
      </c>
      <c r="G2456" s="40"/>
      <c r="H2456" s="29"/>
      <c r="I2456" s="46"/>
      <c r="J2456" s="34" t="str">
        <f t="shared" si="153"/>
        <v/>
      </c>
      <c r="K2456" s="28" t="str">
        <f t="shared" si="154"/>
        <v/>
      </c>
      <c r="L2456" s="25" t="str">
        <f t="shared" si="155"/>
        <v/>
      </c>
    </row>
    <row r="2457" spans="2:12" ht="22.5" customHeight="1" x14ac:dyDescent="0.45">
      <c r="B2457" s="30">
        <f t="shared" si="152"/>
        <v>2449</v>
      </c>
      <c r="C2457" s="40"/>
      <c r="D2457" s="41"/>
      <c r="E2457" s="31" t="str">
        <f>IFERROR(IF(OR(確認書!$C$23="",D2457=""),"",確認書!$C$23),"")</f>
        <v/>
      </c>
      <c r="F2457" s="33" t="str">
        <f>IFERROR(VLOOKUP(E2457,リスト!$A$2:$E$49,2,FALSE),"")</f>
        <v/>
      </c>
      <c r="G2457" s="40"/>
      <c r="H2457" s="29"/>
      <c r="I2457" s="46"/>
      <c r="J2457" s="34" t="str">
        <f t="shared" si="153"/>
        <v/>
      </c>
      <c r="K2457" s="28" t="str">
        <f t="shared" si="154"/>
        <v/>
      </c>
      <c r="L2457" s="25" t="str">
        <f t="shared" si="155"/>
        <v/>
      </c>
    </row>
    <row r="2458" spans="2:12" ht="22.5" customHeight="1" x14ac:dyDescent="0.45">
      <c r="B2458" s="30">
        <f t="shared" si="152"/>
        <v>2450</v>
      </c>
      <c r="C2458" s="40"/>
      <c r="D2458" s="41"/>
      <c r="E2458" s="31" t="str">
        <f>IFERROR(IF(OR(確認書!$C$23="",D2458=""),"",確認書!$C$23),"")</f>
        <v/>
      </c>
      <c r="F2458" s="33" t="str">
        <f>IFERROR(VLOOKUP(E2458,リスト!$A$2:$E$49,2,FALSE),"")</f>
        <v/>
      </c>
      <c r="G2458" s="40"/>
      <c r="H2458" s="29"/>
      <c r="I2458" s="46"/>
      <c r="J2458" s="34" t="str">
        <f t="shared" si="153"/>
        <v/>
      </c>
      <c r="K2458" s="28" t="str">
        <f t="shared" si="154"/>
        <v/>
      </c>
      <c r="L2458" s="25" t="str">
        <f t="shared" si="155"/>
        <v/>
      </c>
    </row>
    <row r="2459" spans="2:12" ht="22.5" customHeight="1" x14ac:dyDescent="0.45">
      <c r="B2459" s="30">
        <f t="shared" si="152"/>
        <v>2451</v>
      </c>
      <c r="C2459" s="40"/>
      <c r="D2459" s="41"/>
      <c r="E2459" s="31" t="str">
        <f>IFERROR(IF(OR(確認書!$C$23="",D2459=""),"",確認書!$C$23),"")</f>
        <v/>
      </c>
      <c r="F2459" s="33" t="str">
        <f>IFERROR(VLOOKUP(E2459,リスト!$A$2:$E$49,2,FALSE),"")</f>
        <v/>
      </c>
      <c r="G2459" s="40"/>
      <c r="H2459" s="29"/>
      <c r="I2459" s="46"/>
      <c r="J2459" s="34" t="str">
        <f t="shared" si="153"/>
        <v/>
      </c>
      <c r="K2459" s="28" t="str">
        <f t="shared" si="154"/>
        <v/>
      </c>
      <c r="L2459" s="25" t="str">
        <f t="shared" si="155"/>
        <v/>
      </c>
    </row>
    <row r="2460" spans="2:12" ht="22.5" customHeight="1" x14ac:dyDescent="0.45">
      <c r="B2460" s="30">
        <f t="shared" si="152"/>
        <v>2452</v>
      </c>
      <c r="C2460" s="40"/>
      <c r="D2460" s="41"/>
      <c r="E2460" s="31" t="str">
        <f>IFERROR(IF(OR(確認書!$C$23="",D2460=""),"",確認書!$C$23),"")</f>
        <v/>
      </c>
      <c r="F2460" s="33" t="str">
        <f>IFERROR(VLOOKUP(E2460,リスト!$A$2:$E$49,2,FALSE),"")</f>
        <v/>
      </c>
      <c r="G2460" s="40"/>
      <c r="H2460" s="29"/>
      <c r="I2460" s="46"/>
      <c r="J2460" s="34" t="str">
        <f t="shared" si="153"/>
        <v/>
      </c>
      <c r="K2460" s="28" t="str">
        <f t="shared" si="154"/>
        <v/>
      </c>
      <c r="L2460" s="25" t="str">
        <f t="shared" si="155"/>
        <v/>
      </c>
    </row>
    <row r="2461" spans="2:12" ht="22.5" customHeight="1" x14ac:dyDescent="0.45">
      <c r="B2461" s="30">
        <f t="shared" si="152"/>
        <v>2453</v>
      </c>
      <c r="C2461" s="40"/>
      <c r="D2461" s="41"/>
      <c r="E2461" s="31" t="str">
        <f>IFERROR(IF(OR(確認書!$C$23="",D2461=""),"",確認書!$C$23),"")</f>
        <v/>
      </c>
      <c r="F2461" s="33" t="str">
        <f>IFERROR(VLOOKUP(E2461,リスト!$A$2:$E$49,2,FALSE),"")</f>
        <v/>
      </c>
      <c r="G2461" s="40"/>
      <c r="H2461" s="29"/>
      <c r="I2461" s="46"/>
      <c r="J2461" s="34" t="str">
        <f t="shared" si="153"/>
        <v/>
      </c>
      <c r="K2461" s="28" t="str">
        <f t="shared" si="154"/>
        <v/>
      </c>
      <c r="L2461" s="25" t="str">
        <f t="shared" si="155"/>
        <v/>
      </c>
    </row>
    <row r="2462" spans="2:12" ht="22.5" customHeight="1" x14ac:dyDescent="0.45">
      <c r="B2462" s="30">
        <f t="shared" si="152"/>
        <v>2454</v>
      </c>
      <c r="C2462" s="40"/>
      <c r="D2462" s="41"/>
      <c r="E2462" s="31" t="str">
        <f>IFERROR(IF(OR(確認書!$C$23="",D2462=""),"",確認書!$C$23),"")</f>
        <v/>
      </c>
      <c r="F2462" s="33" t="str">
        <f>IFERROR(VLOOKUP(E2462,リスト!$A$2:$E$49,2,FALSE),"")</f>
        <v/>
      </c>
      <c r="G2462" s="40"/>
      <c r="H2462" s="29"/>
      <c r="I2462" s="46"/>
      <c r="J2462" s="34" t="str">
        <f t="shared" si="153"/>
        <v/>
      </c>
      <c r="K2462" s="28" t="str">
        <f t="shared" si="154"/>
        <v/>
      </c>
      <c r="L2462" s="25" t="str">
        <f t="shared" si="155"/>
        <v/>
      </c>
    </row>
    <row r="2463" spans="2:12" ht="22.5" customHeight="1" x14ac:dyDescent="0.45">
      <c r="B2463" s="30">
        <f t="shared" si="152"/>
        <v>2455</v>
      </c>
      <c r="C2463" s="40"/>
      <c r="D2463" s="41"/>
      <c r="E2463" s="31" t="str">
        <f>IFERROR(IF(OR(確認書!$C$23="",D2463=""),"",確認書!$C$23),"")</f>
        <v/>
      </c>
      <c r="F2463" s="33" t="str">
        <f>IFERROR(VLOOKUP(E2463,リスト!$A$2:$E$49,2,FALSE),"")</f>
        <v/>
      </c>
      <c r="G2463" s="40"/>
      <c r="H2463" s="29"/>
      <c r="I2463" s="46"/>
      <c r="J2463" s="34" t="str">
        <f t="shared" si="153"/>
        <v/>
      </c>
      <c r="K2463" s="28" t="str">
        <f t="shared" si="154"/>
        <v/>
      </c>
      <c r="L2463" s="25" t="str">
        <f t="shared" si="155"/>
        <v/>
      </c>
    </row>
    <row r="2464" spans="2:12" ht="22.5" customHeight="1" x14ac:dyDescent="0.45">
      <c r="B2464" s="30">
        <f t="shared" si="152"/>
        <v>2456</v>
      </c>
      <c r="C2464" s="40"/>
      <c r="D2464" s="41"/>
      <c r="E2464" s="31" t="str">
        <f>IFERROR(IF(OR(確認書!$C$23="",D2464=""),"",確認書!$C$23),"")</f>
        <v/>
      </c>
      <c r="F2464" s="33" t="str">
        <f>IFERROR(VLOOKUP(E2464,リスト!$A$2:$E$49,2,FALSE),"")</f>
        <v/>
      </c>
      <c r="G2464" s="40"/>
      <c r="H2464" s="29"/>
      <c r="I2464" s="46"/>
      <c r="J2464" s="34" t="str">
        <f t="shared" si="153"/>
        <v/>
      </c>
      <c r="K2464" s="28" t="str">
        <f t="shared" si="154"/>
        <v/>
      </c>
      <c r="L2464" s="25" t="str">
        <f t="shared" si="155"/>
        <v/>
      </c>
    </row>
    <row r="2465" spans="2:12" ht="22.5" customHeight="1" x14ac:dyDescent="0.45">
      <c r="B2465" s="30">
        <f t="shared" si="152"/>
        <v>2457</v>
      </c>
      <c r="C2465" s="40"/>
      <c r="D2465" s="41"/>
      <c r="E2465" s="31" t="str">
        <f>IFERROR(IF(OR(確認書!$C$23="",D2465=""),"",確認書!$C$23),"")</f>
        <v/>
      </c>
      <c r="F2465" s="33" t="str">
        <f>IFERROR(VLOOKUP(E2465,リスト!$A$2:$E$49,2,FALSE),"")</f>
        <v/>
      </c>
      <c r="G2465" s="40"/>
      <c r="H2465" s="29"/>
      <c r="I2465" s="46"/>
      <c r="J2465" s="34" t="str">
        <f t="shared" si="153"/>
        <v/>
      </c>
      <c r="K2465" s="28" t="str">
        <f t="shared" si="154"/>
        <v/>
      </c>
      <c r="L2465" s="25" t="str">
        <f t="shared" si="155"/>
        <v/>
      </c>
    </row>
    <row r="2466" spans="2:12" ht="22.5" customHeight="1" x14ac:dyDescent="0.45">
      <c r="B2466" s="30">
        <f t="shared" si="152"/>
        <v>2458</v>
      </c>
      <c r="C2466" s="40"/>
      <c r="D2466" s="41"/>
      <c r="E2466" s="31" t="str">
        <f>IFERROR(IF(OR(確認書!$C$23="",D2466=""),"",確認書!$C$23),"")</f>
        <v/>
      </c>
      <c r="F2466" s="33" t="str">
        <f>IFERROR(VLOOKUP(E2466,リスト!$A$2:$E$49,2,FALSE),"")</f>
        <v/>
      </c>
      <c r="G2466" s="40"/>
      <c r="H2466" s="29"/>
      <c r="I2466" s="46"/>
      <c r="J2466" s="34" t="str">
        <f t="shared" si="153"/>
        <v/>
      </c>
      <c r="K2466" s="28" t="str">
        <f t="shared" si="154"/>
        <v/>
      </c>
      <c r="L2466" s="25" t="str">
        <f t="shared" si="155"/>
        <v/>
      </c>
    </row>
    <row r="2467" spans="2:12" ht="22.5" customHeight="1" x14ac:dyDescent="0.45">
      <c r="B2467" s="30">
        <f t="shared" si="152"/>
        <v>2459</v>
      </c>
      <c r="C2467" s="40"/>
      <c r="D2467" s="41"/>
      <c r="E2467" s="31" t="str">
        <f>IFERROR(IF(OR(確認書!$C$23="",D2467=""),"",確認書!$C$23),"")</f>
        <v/>
      </c>
      <c r="F2467" s="33" t="str">
        <f>IFERROR(VLOOKUP(E2467,リスト!$A$2:$E$49,2,FALSE),"")</f>
        <v/>
      </c>
      <c r="G2467" s="40"/>
      <c r="H2467" s="29"/>
      <c r="I2467" s="46"/>
      <c r="J2467" s="34" t="str">
        <f t="shared" si="153"/>
        <v/>
      </c>
      <c r="K2467" s="28" t="str">
        <f t="shared" si="154"/>
        <v/>
      </c>
      <c r="L2467" s="25" t="str">
        <f t="shared" si="155"/>
        <v/>
      </c>
    </row>
    <row r="2468" spans="2:12" ht="22.5" customHeight="1" x14ac:dyDescent="0.45">
      <c r="B2468" s="30">
        <f t="shared" si="152"/>
        <v>2460</v>
      </c>
      <c r="C2468" s="40"/>
      <c r="D2468" s="41"/>
      <c r="E2468" s="31" t="str">
        <f>IFERROR(IF(OR(確認書!$C$23="",D2468=""),"",確認書!$C$23),"")</f>
        <v/>
      </c>
      <c r="F2468" s="33" t="str">
        <f>IFERROR(VLOOKUP(E2468,リスト!$A$2:$E$49,2,FALSE),"")</f>
        <v/>
      </c>
      <c r="G2468" s="40"/>
      <c r="H2468" s="29"/>
      <c r="I2468" s="46"/>
      <c r="J2468" s="34" t="str">
        <f t="shared" si="153"/>
        <v/>
      </c>
      <c r="K2468" s="28" t="str">
        <f t="shared" si="154"/>
        <v/>
      </c>
      <c r="L2468" s="25" t="str">
        <f t="shared" si="155"/>
        <v/>
      </c>
    </row>
    <row r="2469" spans="2:12" ht="22.5" customHeight="1" x14ac:dyDescent="0.45">
      <c r="B2469" s="30">
        <f t="shared" si="152"/>
        <v>2461</v>
      </c>
      <c r="C2469" s="40"/>
      <c r="D2469" s="41"/>
      <c r="E2469" s="31" t="str">
        <f>IFERROR(IF(OR(確認書!$C$23="",D2469=""),"",確認書!$C$23),"")</f>
        <v/>
      </c>
      <c r="F2469" s="33" t="str">
        <f>IFERROR(VLOOKUP(E2469,リスト!$A$2:$E$49,2,FALSE),"")</f>
        <v/>
      </c>
      <c r="G2469" s="40"/>
      <c r="H2469" s="29"/>
      <c r="I2469" s="46"/>
      <c r="J2469" s="34" t="str">
        <f t="shared" si="153"/>
        <v/>
      </c>
      <c r="K2469" s="28" t="str">
        <f t="shared" si="154"/>
        <v/>
      </c>
      <c r="L2469" s="25" t="str">
        <f t="shared" si="155"/>
        <v/>
      </c>
    </row>
    <row r="2470" spans="2:12" ht="22.5" customHeight="1" x14ac:dyDescent="0.45">
      <c r="B2470" s="30">
        <f t="shared" si="152"/>
        <v>2462</v>
      </c>
      <c r="C2470" s="40"/>
      <c r="D2470" s="41"/>
      <c r="E2470" s="31" t="str">
        <f>IFERROR(IF(OR(確認書!$C$23="",D2470=""),"",確認書!$C$23),"")</f>
        <v/>
      </c>
      <c r="F2470" s="33" t="str">
        <f>IFERROR(VLOOKUP(E2470,リスト!$A$2:$E$49,2,FALSE),"")</f>
        <v/>
      </c>
      <c r="G2470" s="40"/>
      <c r="H2470" s="29"/>
      <c r="I2470" s="46"/>
      <c r="J2470" s="34" t="str">
        <f t="shared" si="153"/>
        <v/>
      </c>
      <c r="K2470" s="28" t="str">
        <f t="shared" si="154"/>
        <v/>
      </c>
      <c r="L2470" s="25" t="str">
        <f t="shared" si="155"/>
        <v/>
      </c>
    </row>
    <row r="2471" spans="2:12" ht="22.5" customHeight="1" x14ac:dyDescent="0.45">
      <c r="B2471" s="30">
        <f t="shared" si="152"/>
        <v>2463</v>
      </c>
      <c r="C2471" s="40"/>
      <c r="D2471" s="41"/>
      <c r="E2471" s="31" t="str">
        <f>IFERROR(IF(OR(確認書!$C$23="",D2471=""),"",確認書!$C$23),"")</f>
        <v/>
      </c>
      <c r="F2471" s="33" t="str">
        <f>IFERROR(VLOOKUP(E2471,リスト!$A$2:$E$49,2,FALSE),"")</f>
        <v/>
      </c>
      <c r="G2471" s="40"/>
      <c r="H2471" s="29"/>
      <c r="I2471" s="46"/>
      <c r="J2471" s="34" t="str">
        <f t="shared" si="153"/>
        <v/>
      </c>
      <c r="K2471" s="28" t="str">
        <f t="shared" si="154"/>
        <v/>
      </c>
      <c r="L2471" s="25" t="str">
        <f t="shared" si="155"/>
        <v/>
      </c>
    </row>
    <row r="2472" spans="2:12" ht="22.5" customHeight="1" x14ac:dyDescent="0.45">
      <c r="B2472" s="30">
        <f t="shared" si="152"/>
        <v>2464</v>
      </c>
      <c r="C2472" s="40"/>
      <c r="D2472" s="41"/>
      <c r="E2472" s="31" t="str">
        <f>IFERROR(IF(OR(確認書!$C$23="",D2472=""),"",確認書!$C$23),"")</f>
        <v/>
      </c>
      <c r="F2472" s="33" t="str">
        <f>IFERROR(VLOOKUP(E2472,リスト!$A$2:$E$49,2,FALSE),"")</f>
        <v/>
      </c>
      <c r="G2472" s="40"/>
      <c r="H2472" s="29"/>
      <c r="I2472" s="46"/>
      <c r="J2472" s="34" t="str">
        <f t="shared" si="153"/>
        <v/>
      </c>
      <c r="K2472" s="28" t="str">
        <f t="shared" si="154"/>
        <v/>
      </c>
      <c r="L2472" s="25" t="str">
        <f t="shared" si="155"/>
        <v/>
      </c>
    </row>
    <row r="2473" spans="2:12" ht="22.5" customHeight="1" x14ac:dyDescent="0.45">
      <c r="B2473" s="30">
        <f t="shared" si="152"/>
        <v>2465</v>
      </c>
      <c r="C2473" s="40"/>
      <c r="D2473" s="41"/>
      <c r="E2473" s="31" t="str">
        <f>IFERROR(IF(OR(確認書!$C$23="",D2473=""),"",確認書!$C$23),"")</f>
        <v/>
      </c>
      <c r="F2473" s="33" t="str">
        <f>IFERROR(VLOOKUP(E2473,リスト!$A$2:$E$49,2,FALSE),"")</f>
        <v/>
      </c>
      <c r="G2473" s="40"/>
      <c r="H2473" s="29"/>
      <c r="I2473" s="46"/>
      <c r="J2473" s="34" t="str">
        <f t="shared" si="153"/>
        <v/>
      </c>
      <c r="K2473" s="28" t="str">
        <f t="shared" si="154"/>
        <v/>
      </c>
      <c r="L2473" s="25" t="str">
        <f t="shared" si="155"/>
        <v/>
      </c>
    </row>
    <row r="2474" spans="2:12" ht="22.5" customHeight="1" x14ac:dyDescent="0.45">
      <c r="B2474" s="30">
        <f t="shared" si="152"/>
        <v>2466</v>
      </c>
      <c r="C2474" s="40"/>
      <c r="D2474" s="41"/>
      <c r="E2474" s="31" t="str">
        <f>IFERROR(IF(OR(確認書!$C$23="",D2474=""),"",確認書!$C$23),"")</f>
        <v/>
      </c>
      <c r="F2474" s="33" t="str">
        <f>IFERROR(VLOOKUP(E2474,リスト!$A$2:$E$49,2,FALSE),"")</f>
        <v/>
      </c>
      <c r="G2474" s="40"/>
      <c r="H2474" s="29"/>
      <c r="I2474" s="46"/>
      <c r="J2474" s="34" t="str">
        <f t="shared" si="153"/>
        <v/>
      </c>
      <c r="K2474" s="28" t="str">
        <f t="shared" si="154"/>
        <v/>
      </c>
      <c r="L2474" s="25" t="str">
        <f t="shared" si="155"/>
        <v/>
      </c>
    </row>
    <row r="2475" spans="2:12" ht="22.5" customHeight="1" x14ac:dyDescent="0.45">
      <c r="B2475" s="30">
        <f t="shared" si="152"/>
        <v>2467</v>
      </c>
      <c r="C2475" s="40"/>
      <c r="D2475" s="41"/>
      <c r="E2475" s="31" t="str">
        <f>IFERROR(IF(OR(確認書!$C$23="",D2475=""),"",確認書!$C$23),"")</f>
        <v/>
      </c>
      <c r="F2475" s="33" t="str">
        <f>IFERROR(VLOOKUP(E2475,リスト!$A$2:$E$49,2,FALSE),"")</f>
        <v/>
      </c>
      <c r="G2475" s="40"/>
      <c r="H2475" s="29"/>
      <c r="I2475" s="46"/>
      <c r="J2475" s="34" t="str">
        <f t="shared" si="153"/>
        <v/>
      </c>
      <c r="K2475" s="28" t="str">
        <f t="shared" si="154"/>
        <v/>
      </c>
      <c r="L2475" s="25" t="str">
        <f t="shared" si="155"/>
        <v/>
      </c>
    </row>
    <row r="2476" spans="2:12" ht="22.5" customHeight="1" x14ac:dyDescent="0.45">
      <c r="B2476" s="30">
        <f t="shared" si="152"/>
        <v>2468</v>
      </c>
      <c r="C2476" s="40"/>
      <c r="D2476" s="41"/>
      <c r="E2476" s="31" t="str">
        <f>IFERROR(IF(OR(確認書!$C$23="",D2476=""),"",確認書!$C$23),"")</f>
        <v/>
      </c>
      <c r="F2476" s="33" t="str">
        <f>IFERROR(VLOOKUP(E2476,リスト!$A$2:$E$49,2,FALSE),"")</f>
        <v/>
      </c>
      <c r="G2476" s="40"/>
      <c r="H2476" s="29"/>
      <c r="I2476" s="46"/>
      <c r="J2476" s="34" t="str">
        <f t="shared" si="153"/>
        <v/>
      </c>
      <c r="K2476" s="28" t="str">
        <f t="shared" si="154"/>
        <v/>
      </c>
      <c r="L2476" s="25" t="str">
        <f t="shared" si="155"/>
        <v/>
      </c>
    </row>
    <row r="2477" spans="2:12" ht="22.5" customHeight="1" x14ac:dyDescent="0.45">
      <c r="B2477" s="30">
        <f t="shared" si="152"/>
        <v>2469</v>
      </c>
      <c r="C2477" s="40"/>
      <c r="D2477" s="41"/>
      <c r="E2477" s="31" t="str">
        <f>IFERROR(IF(OR(確認書!$C$23="",D2477=""),"",確認書!$C$23),"")</f>
        <v/>
      </c>
      <c r="F2477" s="33" t="str">
        <f>IFERROR(VLOOKUP(E2477,リスト!$A$2:$E$49,2,FALSE),"")</f>
        <v/>
      </c>
      <c r="G2477" s="40"/>
      <c r="H2477" s="29"/>
      <c r="I2477" s="46"/>
      <c r="J2477" s="34" t="str">
        <f t="shared" si="153"/>
        <v/>
      </c>
      <c r="K2477" s="28" t="str">
        <f t="shared" si="154"/>
        <v/>
      </c>
      <c r="L2477" s="25" t="str">
        <f t="shared" si="155"/>
        <v/>
      </c>
    </row>
    <row r="2478" spans="2:12" ht="22.5" customHeight="1" x14ac:dyDescent="0.45">
      <c r="B2478" s="30">
        <f t="shared" si="152"/>
        <v>2470</v>
      </c>
      <c r="C2478" s="40"/>
      <c r="D2478" s="41"/>
      <c r="E2478" s="31" t="str">
        <f>IFERROR(IF(OR(確認書!$C$23="",D2478=""),"",確認書!$C$23),"")</f>
        <v/>
      </c>
      <c r="F2478" s="33" t="str">
        <f>IFERROR(VLOOKUP(E2478,リスト!$A$2:$E$49,2,FALSE),"")</f>
        <v/>
      </c>
      <c r="G2478" s="40"/>
      <c r="H2478" s="29"/>
      <c r="I2478" s="46"/>
      <c r="J2478" s="34" t="str">
        <f t="shared" si="153"/>
        <v/>
      </c>
      <c r="K2478" s="28" t="str">
        <f t="shared" si="154"/>
        <v/>
      </c>
      <c r="L2478" s="25" t="str">
        <f t="shared" si="155"/>
        <v/>
      </c>
    </row>
    <row r="2479" spans="2:12" ht="22.5" customHeight="1" x14ac:dyDescent="0.45">
      <c r="B2479" s="30">
        <f t="shared" si="152"/>
        <v>2471</v>
      </c>
      <c r="C2479" s="40"/>
      <c r="D2479" s="41"/>
      <c r="E2479" s="31" t="str">
        <f>IFERROR(IF(OR(確認書!$C$23="",D2479=""),"",確認書!$C$23),"")</f>
        <v/>
      </c>
      <c r="F2479" s="33" t="str">
        <f>IFERROR(VLOOKUP(E2479,リスト!$A$2:$E$49,2,FALSE),"")</f>
        <v/>
      </c>
      <c r="G2479" s="40"/>
      <c r="H2479" s="29"/>
      <c r="I2479" s="46"/>
      <c r="J2479" s="34" t="str">
        <f t="shared" si="153"/>
        <v/>
      </c>
      <c r="K2479" s="28" t="str">
        <f t="shared" si="154"/>
        <v/>
      </c>
      <c r="L2479" s="25" t="str">
        <f t="shared" si="155"/>
        <v/>
      </c>
    </row>
    <row r="2480" spans="2:12" ht="22.5" customHeight="1" x14ac:dyDescent="0.45">
      <c r="B2480" s="30">
        <f t="shared" si="152"/>
        <v>2472</v>
      </c>
      <c r="C2480" s="40"/>
      <c r="D2480" s="41"/>
      <c r="E2480" s="31" t="str">
        <f>IFERROR(IF(OR(確認書!$C$23="",D2480=""),"",確認書!$C$23),"")</f>
        <v/>
      </c>
      <c r="F2480" s="33" t="str">
        <f>IFERROR(VLOOKUP(E2480,リスト!$A$2:$E$49,2,FALSE),"")</f>
        <v/>
      </c>
      <c r="G2480" s="40"/>
      <c r="H2480" s="29"/>
      <c r="I2480" s="46"/>
      <c r="J2480" s="34" t="str">
        <f t="shared" si="153"/>
        <v/>
      </c>
      <c r="K2480" s="28" t="str">
        <f t="shared" si="154"/>
        <v/>
      </c>
      <c r="L2480" s="25" t="str">
        <f t="shared" si="155"/>
        <v/>
      </c>
    </row>
    <row r="2481" spans="2:12" ht="22.5" customHeight="1" x14ac:dyDescent="0.45">
      <c r="B2481" s="30">
        <f t="shared" si="152"/>
        <v>2473</v>
      </c>
      <c r="C2481" s="40"/>
      <c r="D2481" s="41"/>
      <c r="E2481" s="31" t="str">
        <f>IFERROR(IF(OR(確認書!$C$23="",D2481=""),"",確認書!$C$23),"")</f>
        <v/>
      </c>
      <c r="F2481" s="33" t="str">
        <f>IFERROR(VLOOKUP(E2481,リスト!$A$2:$E$49,2,FALSE),"")</f>
        <v/>
      </c>
      <c r="G2481" s="40"/>
      <c r="H2481" s="29"/>
      <c r="I2481" s="46"/>
      <c r="J2481" s="34" t="str">
        <f t="shared" si="153"/>
        <v/>
      </c>
      <c r="K2481" s="28" t="str">
        <f t="shared" si="154"/>
        <v/>
      </c>
      <c r="L2481" s="25" t="str">
        <f t="shared" si="155"/>
        <v/>
      </c>
    </row>
    <row r="2482" spans="2:12" ht="22.5" customHeight="1" x14ac:dyDescent="0.45">
      <c r="B2482" s="30">
        <f t="shared" si="152"/>
        <v>2474</v>
      </c>
      <c r="C2482" s="40"/>
      <c r="D2482" s="41"/>
      <c r="E2482" s="31" t="str">
        <f>IFERROR(IF(OR(確認書!$C$23="",D2482=""),"",確認書!$C$23),"")</f>
        <v/>
      </c>
      <c r="F2482" s="33" t="str">
        <f>IFERROR(VLOOKUP(E2482,リスト!$A$2:$E$49,2,FALSE),"")</f>
        <v/>
      </c>
      <c r="G2482" s="40"/>
      <c r="H2482" s="29"/>
      <c r="I2482" s="46"/>
      <c r="J2482" s="34" t="str">
        <f t="shared" si="153"/>
        <v/>
      </c>
      <c r="K2482" s="28" t="str">
        <f t="shared" si="154"/>
        <v/>
      </c>
      <c r="L2482" s="25" t="str">
        <f t="shared" si="155"/>
        <v/>
      </c>
    </row>
    <row r="2483" spans="2:12" ht="22.5" customHeight="1" x14ac:dyDescent="0.45">
      <c r="B2483" s="30">
        <f t="shared" si="152"/>
        <v>2475</v>
      </c>
      <c r="C2483" s="40"/>
      <c r="D2483" s="41"/>
      <c r="E2483" s="31" t="str">
        <f>IFERROR(IF(OR(確認書!$C$23="",D2483=""),"",確認書!$C$23),"")</f>
        <v/>
      </c>
      <c r="F2483" s="33" t="str">
        <f>IFERROR(VLOOKUP(E2483,リスト!$A$2:$E$49,2,FALSE),"")</f>
        <v/>
      </c>
      <c r="G2483" s="40"/>
      <c r="H2483" s="29"/>
      <c r="I2483" s="46"/>
      <c r="J2483" s="34" t="str">
        <f t="shared" si="153"/>
        <v/>
      </c>
      <c r="K2483" s="28" t="str">
        <f t="shared" si="154"/>
        <v/>
      </c>
      <c r="L2483" s="25" t="str">
        <f t="shared" si="155"/>
        <v/>
      </c>
    </row>
    <row r="2484" spans="2:12" ht="22.5" customHeight="1" x14ac:dyDescent="0.45">
      <c r="B2484" s="30">
        <f t="shared" si="152"/>
        <v>2476</v>
      </c>
      <c r="C2484" s="40"/>
      <c r="D2484" s="41"/>
      <c r="E2484" s="31" t="str">
        <f>IFERROR(IF(OR(確認書!$C$23="",D2484=""),"",確認書!$C$23),"")</f>
        <v/>
      </c>
      <c r="F2484" s="33" t="str">
        <f>IFERROR(VLOOKUP(E2484,リスト!$A$2:$E$49,2,FALSE),"")</f>
        <v/>
      </c>
      <c r="G2484" s="40"/>
      <c r="H2484" s="29"/>
      <c r="I2484" s="46"/>
      <c r="J2484" s="34" t="str">
        <f t="shared" si="153"/>
        <v/>
      </c>
      <c r="K2484" s="28" t="str">
        <f t="shared" si="154"/>
        <v/>
      </c>
      <c r="L2484" s="25" t="str">
        <f t="shared" si="155"/>
        <v/>
      </c>
    </row>
    <row r="2485" spans="2:12" ht="22.5" customHeight="1" x14ac:dyDescent="0.45">
      <c r="B2485" s="30">
        <f t="shared" si="152"/>
        <v>2477</v>
      </c>
      <c r="C2485" s="40"/>
      <c r="D2485" s="41"/>
      <c r="E2485" s="31" t="str">
        <f>IFERROR(IF(OR(確認書!$C$23="",D2485=""),"",確認書!$C$23),"")</f>
        <v/>
      </c>
      <c r="F2485" s="33" t="str">
        <f>IFERROR(VLOOKUP(E2485,リスト!$A$2:$E$49,2,FALSE),"")</f>
        <v/>
      </c>
      <c r="G2485" s="40"/>
      <c r="H2485" s="29"/>
      <c r="I2485" s="46"/>
      <c r="J2485" s="34" t="str">
        <f t="shared" si="153"/>
        <v/>
      </c>
      <c r="K2485" s="28" t="str">
        <f t="shared" si="154"/>
        <v/>
      </c>
      <c r="L2485" s="25" t="str">
        <f t="shared" si="155"/>
        <v/>
      </c>
    </row>
    <row r="2486" spans="2:12" ht="22.5" customHeight="1" x14ac:dyDescent="0.45">
      <c r="B2486" s="30">
        <f t="shared" si="152"/>
        <v>2478</v>
      </c>
      <c r="C2486" s="40"/>
      <c r="D2486" s="41"/>
      <c r="E2486" s="31" t="str">
        <f>IFERROR(IF(OR(確認書!$C$23="",D2486=""),"",確認書!$C$23),"")</f>
        <v/>
      </c>
      <c r="F2486" s="33" t="str">
        <f>IFERROR(VLOOKUP(E2486,リスト!$A$2:$E$49,2,FALSE),"")</f>
        <v/>
      </c>
      <c r="G2486" s="40"/>
      <c r="H2486" s="29"/>
      <c r="I2486" s="46"/>
      <c r="J2486" s="34" t="str">
        <f t="shared" si="153"/>
        <v/>
      </c>
      <c r="K2486" s="28" t="str">
        <f t="shared" si="154"/>
        <v/>
      </c>
      <c r="L2486" s="25" t="str">
        <f t="shared" si="155"/>
        <v/>
      </c>
    </row>
    <row r="2487" spans="2:12" ht="22.5" customHeight="1" x14ac:dyDescent="0.45">
      <c r="B2487" s="30">
        <f t="shared" si="152"/>
        <v>2479</v>
      </c>
      <c r="C2487" s="40"/>
      <c r="D2487" s="41"/>
      <c r="E2487" s="31" t="str">
        <f>IFERROR(IF(OR(確認書!$C$23="",D2487=""),"",確認書!$C$23),"")</f>
        <v/>
      </c>
      <c r="F2487" s="33" t="str">
        <f>IFERROR(VLOOKUP(E2487,リスト!$A$2:$E$49,2,FALSE),"")</f>
        <v/>
      </c>
      <c r="G2487" s="40"/>
      <c r="H2487" s="29"/>
      <c r="I2487" s="46"/>
      <c r="J2487" s="34" t="str">
        <f t="shared" si="153"/>
        <v/>
      </c>
      <c r="K2487" s="28" t="str">
        <f t="shared" si="154"/>
        <v/>
      </c>
      <c r="L2487" s="25" t="str">
        <f t="shared" si="155"/>
        <v/>
      </c>
    </row>
    <row r="2488" spans="2:12" ht="22.5" customHeight="1" x14ac:dyDescent="0.45">
      <c r="B2488" s="30">
        <f t="shared" si="152"/>
        <v>2480</v>
      </c>
      <c r="C2488" s="40"/>
      <c r="D2488" s="41"/>
      <c r="E2488" s="31" t="str">
        <f>IFERROR(IF(OR(確認書!$C$23="",D2488=""),"",確認書!$C$23),"")</f>
        <v/>
      </c>
      <c r="F2488" s="33" t="str">
        <f>IFERROR(VLOOKUP(E2488,リスト!$A$2:$E$49,2,FALSE),"")</f>
        <v/>
      </c>
      <c r="G2488" s="40"/>
      <c r="H2488" s="29"/>
      <c r="I2488" s="46"/>
      <c r="J2488" s="34" t="str">
        <f t="shared" si="153"/>
        <v/>
      </c>
      <c r="K2488" s="28" t="str">
        <f t="shared" si="154"/>
        <v/>
      </c>
      <c r="L2488" s="25" t="str">
        <f t="shared" si="155"/>
        <v/>
      </c>
    </row>
    <row r="2489" spans="2:12" ht="22.5" customHeight="1" x14ac:dyDescent="0.45">
      <c r="B2489" s="30">
        <f t="shared" si="152"/>
        <v>2481</v>
      </c>
      <c r="C2489" s="40"/>
      <c r="D2489" s="41"/>
      <c r="E2489" s="31" t="str">
        <f>IFERROR(IF(OR(確認書!$C$23="",D2489=""),"",確認書!$C$23),"")</f>
        <v/>
      </c>
      <c r="F2489" s="33" t="str">
        <f>IFERROR(VLOOKUP(E2489,リスト!$A$2:$E$49,2,FALSE),"")</f>
        <v/>
      </c>
      <c r="G2489" s="40"/>
      <c r="H2489" s="29"/>
      <c r="I2489" s="46"/>
      <c r="J2489" s="34" t="str">
        <f t="shared" si="153"/>
        <v/>
      </c>
      <c r="K2489" s="28" t="str">
        <f t="shared" si="154"/>
        <v/>
      </c>
      <c r="L2489" s="25" t="str">
        <f t="shared" si="155"/>
        <v/>
      </c>
    </row>
    <row r="2490" spans="2:12" ht="22.5" customHeight="1" x14ac:dyDescent="0.45">
      <c r="B2490" s="30">
        <f t="shared" si="152"/>
        <v>2482</v>
      </c>
      <c r="C2490" s="40"/>
      <c r="D2490" s="41"/>
      <c r="E2490" s="31" t="str">
        <f>IFERROR(IF(OR(確認書!$C$23="",D2490=""),"",確認書!$C$23),"")</f>
        <v/>
      </c>
      <c r="F2490" s="33" t="str">
        <f>IFERROR(VLOOKUP(E2490,リスト!$A$2:$E$49,2,FALSE),"")</f>
        <v/>
      </c>
      <c r="G2490" s="40"/>
      <c r="H2490" s="29"/>
      <c r="I2490" s="46"/>
      <c r="J2490" s="34" t="str">
        <f t="shared" si="153"/>
        <v/>
      </c>
      <c r="K2490" s="28" t="str">
        <f t="shared" si="154"/>
        <v/>
      </c>
      <c r="L2490" s="25" t="str">
        <f t="shared" si="155"/>
        <v/>
      </c>
    </row>
    <row r="2491" spans="2:12" ht="22.5" customHeight="1" x14ac:dyDescent="0.45">
      <c r="B2491" s="30">
        <f t="shared" si="152"/>
        <v>2483</v>
      </c>
      <c r="C2491" s="40"/>
      <c r="D2491" s="41"/>
      <c r="E2491" s="31" t="str">
        <f>IFERROR(IF(OR(確認書!$C$23="",D2491=""),"",確認書!$C$23),"")</f>
        <v/>
      </c>
      <c r="F2491" s="33" t="str">
        <f>IFERROR(VLOOKUP(E2491,リスト!$A$2:$E$49,2,FALSE),"")</f>
        <v/>
      </c>
      <c r="G2491" s="40"/>
      <c r="H2491" s="29"/>
      <c r="I2491" s="46"/>
      <c r="J2491" s="34" t="str">
        <f t="shared" si="153"/>
        <v/>
      </c>
      <c r="K2491" s="28" t="str">
        <f t="shared" si="154"/>
        <v/>
      </c>
      <c r="L2491" s="25" t="str">
        <f t="shared" si="155"/>
        <v/>
      </c>
    </row>
    <row r="2492" spans="2:12" ht="22.5" customHeight="1" x14ac:dyDescent="0.45">
      <c r="B2492" s="30">
        <f t="shared" si="152"/>
        <v>2484</v>
      </c>
      <c r="C2492" s="40"/>
      <c r="D2492" s="41"/>
      <c r="E2492" s="31" t="str">
        <f>IFERROR(IF(OR(確認書!$C$23="",D2492=""),"",確認書!$C$23),"")</f>
        <v/>
      </c>
      <c r="F2492" s="33" t="str">
        <f>IFERROR(VLOOKUP(E2492,リスト!$A$2:$E$49,2,FALSE),"")</f>
        <v/>
      </c>
      <c r="G2492" s="40"/>
      <c r="H2492" s="29"/>
      <c r="I2492" s="46"/>
      <c r="J2492" s="34" t="str">
        <f t="shared" si="153"/>
        <v/>
      </c>
      <c r="K2492" s="28" t="str">
        <f t="shared" si="154"/>
        <v/>
      </c>
      <c r="L2492" s="25" t="str">
        <f t="shared" si="155"/>
        <v/>
      </c>
    </row>
    <row r="2493" spans="2:12" ht="22.5" customHeight="1" x14ac:dyDescent="0.45">
      <c r="B2493" s="30">
        <f t="shared" si="152"/>
        <v>2485</v>
      </c>
      <c r="C2493" s="40"/>
      <c r="D2493" s="41"/>
      <c r="E2493" s="31" t="str">
        <f>IFERROR(IF(OR(確認書!$C$23="",D2493=""),"",確認書!$C$23),"")</f>
        <v/>
      </c>
      <c r="F2493" s="33" t="str">
        <f>IFERROR(VLOOKUP(E2493,リスト!$A$2:$E$49,2,FALSE),"")</f>
        <v/>
      </c>
      <c r="G2493" s="40"/>
      <c r="H2493" s="29"/>
      <c r="I2493" s="46"/>
      <c r="J2493" s="34" t="str">
        <f t="shared" si="153"/>
        <v/>
      </c>
      <c r="K2493" s="28" t="str">
        <f t="shared" si="154"/>
        <v/>
      </c>
      <c r="L2493" s="25" t="str">
        <f t="shared" si="155"/>
        <v/>
      </c>
    </row>
    <row r="2494" spans="2:12" ht="22.5" customHeight="1" x14ac:dyDescent="0.45">
      <c r="B2494" s="30">
        <f t="shared" si="152"/>
        <v>2486</v>
      </c>
      <c r="C2494" s="40"/>
      <c r="D2494" s="41"/>
      <c r="E2494" s="31" t="str">
        <f>IFERROR(IF(OR(確認書!$C$23="",D2494=""),"",確認書!$C$23),"")</f>
        <v/>
      </c>
      <c r="F2494" s="33" t="str">
        <f>IFERROR(VLOOKUP(E2494,リスト!$A$2:$E$49,2,FALSE),"")</f>
        <v/>
      </c>
      <c r="G2494" s="40"/>
      <c r="H2494" s="29"/>
      <c r="I2494" s="46"/>
      <c r="J2494" s="34" t="str">
        <f t="shared" si="153"/>
        <v/>
      </c>
      <c r="K2494" s="28" t="str">
        <f t="shared" si="154"/>
        <v/>
      </c>
      <c r="L2494" s="25" t="str">
        <f t="shared" si="155"/>
        <v/>
      </c>
    </row>
    <row r="2495" spans="2:12" ht="22.5" customHeight="1" x14ac:dyDescent="0.45">
      <c r="B2495" s="30">
        <f t="shared" si="152"/>
        <v>2487</v>
      </c>
      <c r="C2495" s="40"/>
      <c r="D2495" s="41"/>
      <c r="E2495" s="31" t="str">
        <f>IFERROR(IF(OR(確認書!$C$23="",D2495=""),"",確認書!$C$23),"")</f>
        <v/>
      </c>
      <c r="F2495" s="33" t="str">
        <f>IFERROR(VLOOKUP(E2495,リスト!$A$2:$E$49,2,FALSE),"")</f>
        <v/>
      </c>
      <c r="G2495" s="40"/>
      <c r="H2495" s="29"/>
      <c r="I2495" s="46"/>
      <c r="J2495" s="34" t="str">
        <f t="shared" si="153"/>
        <v/>
      </c>
      <c r="K2495" s="28" t="str">
        <f t="shared" si="154"/>
        <v/>
      </c>
      <c r="L2495" s="25" t="str">
        <f t="shared" si="155"/>
        <v/>
      </c>
    </row>
    <row r="2496" spans="2:12" ht="22.5" customHeight="1" x14ac:dyDescent="0.45">
      <c r="B2496" s="30">
        <f t="shared" si="152"/>
        <v>2488</v>
      </c>
      <c r="C2496" s="40"/>
      <c r="D2496" s="41"/>
      <c r="E2496" s="31" t="str">
        <f>IFERROR(IF(OR(確認書!$C$23="",D2496=""),"",確認書!$C$23),"")</f>
        <v/>
      </c>
      <c r="F2496" s="33" t="str">
        <f>IFERROR(VLOOKUP(E2496,リスト!$A$2:$E$49,2,FALSE),"")</f>
        <v/>
      </c>
      <c r="G2496" s="40"/>
      <c r="H2496" s="29"/>
      <c r="I2496" s="46"/>
      <c r="J2496" s="34" t="str">
        <f t="shared" si="153"/>
        <v/>
      </c>
      <c r="K2496" s="28" t="str">
        <f t="shared" si="154"/>
        <v/>
      </c>
      <c r="L2496" s="25" t="str">
        <f t="shared" si="155"/>
        <v/>
      </c>
    </row>
    <row r="2497" spans="2:12" ht="22.5" customHeight="1" x14ac:dyDescent="0.45">
      <c r="B2497" s="30">
        <f t="shared" si="152"/>
        <v>2489</v>
      </c>
      <c r="C2497" s="40"/>
      <c r="D2497" s="41"/>
      <c r="E2497" s="31" t="str">
        <f>IFERROR(IF(OR(確認書!$C$23="",D2497=""),"",確認書!$C$23),"")</f>
        <v/>
      </c>
      <c r="F2497" s="33" t="str">
        <f>IFERROR(VLOOKUP(E2497,リスト!$A$2:$E$49,2,FALSE),"")</f>
        <v/>
      </c>
      <c r="G2497" s="40"/>
      <c r="H2497" s="29"/>
      <c r="I2497" s="46"/>
      <c r="J2497" s="34" t="str">
        <f t="shared" si="153"/>
        <v/>
      </c>
      <c r="K2497" s="28" t="str">
        <f t="shared" si="154"/>
        <v/>
      </c>
      <c r="L2497" s="25" t="str">
        <f t="shared" si="155"/>
        <v/>
      </c>
    </row>
    <row r="2498" spans="2:12" ht="22.5" customHeight="1" x14ac:dyDescent="0.45">
      <c r="B2498" s="30">
        <f t="shared" si="152"/>
        <v>2490</v>
      </c>
      <c r="C2498" s="40"/>
      <c r="D2498" s="41"/>
      <c r="E2498" s="31" t="str">
        <f>IFERROR(IF(OR(確認書!$C$23="",D2498=""),"",確認書!$C$23),"")</f>
        <v/>
      </c>
      <c r="F2498" s="33" t="str">
        <f>IFERROR(VLOOKUP(E2498,リスト!$A$2:$E$49,2,FALSE),"")</f>
        <v/>
      </c>
      <c r="G2498" s="40"/>
      <c r="H2498" s="29"/>
      <c r="I2498" s="46"/>
      <c r="J2498" s="34" t="str">
        <f t="shared" si="153"/>
        <v/>
      </c>
      <c r="K2498" s="28" t="str">
        <f t="shared" si="154"/>
        <v/>
      </c>
      <c r="L2498" s="25" t="str">
        <f t="shared" si="155"/>
        <v/>
      </c>
    </row>
    <row r="2499" spans="2:12" ht="22.5" customHeight="1" x14ac:dyDescent="0.45">
      <c r="B2499" s="30">
        <f t="shared" si="152"/>
        <v>2491</v>
      </c>
      <c r="C2499" s="40"/>
      <c r="D2499" s="41"/>
      <c r="E2499" s="31" t="str">
        <f>IFERROR(IF(OR(確認書!$C$23="",D2499=""),"",確認書!$C$23),"")</f>
        <v/>
      </c>
      <c r="F2499" s="33" t="str">
        <f>IFERROR(VLOOKUP(E2499,リスト!$A$2:$E$49,2,FALSE),"")</f>
        <v/>
      </c>
      <c r="G2499" s="40"/>
      <c r="H2499" s="29"/>
      <c r="I2499" s="46"/>
      <c r="J2499" s="34" t="str">
        <f t="shared" si="153"/>
        <v/>
      </c>
      <c r="K2499" s="28" t="str">
        <f t="shared" si="154"/>
        <v/>
      </c>
      <c r="L2499" s="25" t="str">
        <f t="shared" si="155"/>
        <v/>
      </c>
    </row>
    <row r="2500" spans="2:12" ht="22.5" customHeight="1" x14ac:dyDescent="0.45">
      <c r="B2500" s="30">
        <f t="shared" si="152"/>
        <v>2492</v>
      </c>
      <c r="C2500" s="40"/>
      <c r="D2500" s="41"/>
      <c r="E2500" s="31" t="str">
        <f>IFERROR(IF(OR(確認書!$C$23="",D2500=""),"",確認書!$C$23),"")</f>
        <v/>
      </c>
      <c r="F2500" s="33" t="str">
        <f>IFERROR(VLOOKUP(E2500,リスト!$A$2:$E$49,2,FALSE),"")</f>
        <v/>
      </c>
      <c r="G2500" s="40"/>
      <c r="H2500" s="29"/>
      <c r="I2500" s="46"/>
      <c r="J2500" s="34" t="str">
        <f t="shared" si="153"/>
        <v/>
      </c>
      <c r="K2500" s="28" t="str">
        <f t="shared" si="154"/>
        <v/>
      </c>
      <c r="L2500" s="25" t="str">
        <f t="shared" si="155"/>
        <v/>
      </c>
    </row>
    <row r="2501" spans="2:12" ht="22.5" customHeight="1" x14ac:dyDescent="0.45">
      <c r="B2501" s="30">
        <f t="shared" si="152"/>
        <v>2493</v>
      </c>
      <c r="C2501" s="40"/>
      <c r="D2501" s="41"/>
      <c r="E2501" s="31" t="str">
        <f>IFERROR(IF(OR(確認書!$C$23="",D2501=""),"",確認書!$C$23),"")</f>
        <v/>
      </c>
      <c r="F2501" s="33" t="str">
        <f>IFERROR(VLOOKUP(E2501,リスト!$A$2:$E$49,2,FALSE),"")</f>
        <v/>
      </c>
      <c r="G2501" s="40"/>
      <c r="H2501" s="29"/>
      <c r="I2501" s="46"/>
      <c r="J2501" s="34" t="str">
        <f t="shared" si="153"/>
        <v/>
      </c>
      <c r="K2501" s="28" t="str">
        <f t="shared" si="154"/>
        <v/>
      </c>
      <c r="L2501" s="25" t="str">
        <f t="shared" si="155"/>
        <v/>
      </c>
    </row>
    <row r="2502" spans="2:12" ht="22.5" customHeight="1" x14ac:dyDescent="0.45">
      <c r="B2502" s="30">
        <f t="shared" si="152"/>
        <v>2494</v>
      </c>
      <c r="C2502" s="40"/>
      <c r="D2502" s="41"/>
      <c r="E2502" s="31" t="str">
        <f>IFERROR(IF(OR(確認書!$C$23="",D2502=""),"",確認書!$C$23),"")</f>
        <v/>
      </c>
      <c r="F2502" s="33" t="str">
        <f>IFERROR(VLOOKUP(E2502,リスト!$A$2:$E$49,2,FALSE),"")</f>
        <v/>
      </c>
      <c r="G2502" s="40"/>
      <c r="H2502" s="29"/>
      <c r="I2502" s="46"/>
      <c r="J2502" s="34" t="str">
        <f t="shared" si="153"/>
        <v/>
      </c>
      <c r="K2502" s="28" t="str">
        <f t="shared" si="154"/>
        <v/>
      </c>
      <c r="L2502" s="25" t="str">
        <f t="shared" si="155"/>
        <v/>
      </c>
    </row>
    <row r="2503" spans="2:12" ht="22.5" customHeight="1" x14ac:dyDescent="0.45">
      <c r="B2503" s="30">
        <f t="shared" si="152"/>
        <v>2495</v>
      </c>
      <c r="C2503" s="40"/>
      <c r="D2503" s="41"/>
      <c r="E2503" s="31" t="str">
        <f>IFERROR(IF(OR(確認書!$C$23="",D2503=""),"",確認書!$C$23),"")</f>
        <v/>
      </c>
      <c r="F2503" s="33" t="str">
        <f>IFERROR(VLOOKUP(E2503,リスト!$A$2:$E$49,2,FALSE),"")</f>
        <v/>
      </c>
      <c r="G2503" s="40"/>
      <c r="H2503" s="29"/>
      <c r="I2503" s="46"/>
      <c r="J2503" s="34" t="str">
        <f t="shared" si="153"/>
        <v/>
      </c>
      <c r="K2503" s="28" t="str">
        <f t="shared" si="154"/>
        <v/>
      </c>
      <c r="L2503" s="25" t="str">
        <f t="shared" si="155"/>
        <v/>
      </c>
    </row>
    <row r="2504" spans="2:12" ht="22.5" customHeight="1" x14ac:dyDescent="0.45">
      <c r="B2504" s="30">
        <f t="shared" si="152"/>
        <v>2496</v>
      </c>
      <c r="C2504" s="40"/>
      <c r="D2504" s="41"/>
      <c r="E2504" s="31" t="str">
        <f>IFERROR(IF(OR(確認書!$C$23="",D2504=""),"",確認書!$C$23),"")</f>
        <v/>
      </c>
      <c r="F2504" s="33" t="str">
        <f>IFERROR(VLOOKUP(E2504,リスト!$A$2:$E$49,2,FALSE),"")</f>
        <v/>
      </c>
      <c r="G2504" s="40"/>
      <c r="H2504" s="29"/>
      <c r="I2504" s="46"/>
      <c r="J2504" s="34" t="str">
        <f t="shared" si="153"/>
        <v/>
      </c>
      <c r="K2504" s="28" t="str">
        <f t="shared" si="154"/>
        <v/>
      </c>
      <c r="L2504" s="25" t="str">
        <f t="shared" si="155"/>
        <v/>
      </c>
    </row>
    <row r="2505" spans="2:12" ht="22.5" customHeight="1" x14ac:dyDescent="0.45">
      <c r="B2505" s="30">
        <f t="shared" si="152"/>
        <v>2497</v>
      </c>
      <c r="C2505" s="40"/>
      <c r="D2505" s="41"/>
      <c r="E2505" s="31" t="str">
        <f>IFERROR(IF(OR(確認書!$C$23="",D2505=""),"",確認書!$C$23),"")</f>
        <v/>
      </c>
      <c r="F2505" s="33" t="str">
        <f>IFERROR(VLOOKUP(E2505,リスト!$A$2:$E$49,2,FALSE),"")</f>
        <v/>
      </c>
      <c r="G2505" s="40"/>
      <c r="H2505" s="29"/>
      <c r="I2505" s="46"/>
      <c r="J2505" s="34" t="str">
        <f t="shared" si="153"/>
        <v/>
      </c>
      <c r="K2505" s="28" t="str">
        <f t="shared" si="154"/>
        <v/>
      </c>
      <c r="L2505" s="25" t="str">
        <f t="shared" si="155"/>
        <v/>
      </c>
    </row>
    <row r="2506" spans="2:12" ht="22.5" customHeight="1" x14ac:dyDescent="0.45">
      <c r="B2506" s="30">
        <f t="shared" ref="B2506:B2569" si="156">ROW()-8</f>
        <v>2498</v>
      </c>
      <c r="C2506" s="40"/>
      <c r="D2506" s="41"/>
      <c r="E2506" s="31" t="str">
        <f>IFERROR(IF(OR(確認書!$C$23="",D2506=""),"",確認書!$C$23),"")</f>
        <v/>
      </c>
      <c r="F2506" s="33" t="str">
        <f>IFERROR(VLOOKUP(E2506,リスト!$A$2:$E$49,2,FALSE),"")</f>
        <v/>
      </c>
      <c r="G2506" s="40"/>
      <c r="H2506" s="29"/>
      <c r="I2506" s="46"/>
      <c r="J2506" s="34" t="str">
        <f t="shared" ref="J2506:J2569" si="157">IF(COUNTBLANK(G2506:I2506)=3, "",
 IF(G2506="3.時間給", IF(H2506="", "", H2506),
 IF(OR(G2506="1.月給", G2506="2.日給"),
   IF(OR(H2506="", I2506=""), "", ROUND(H2506/I2506,0)),
 "")))</f>
        <v/>
      </c>
      <c r="K2506" s="28" t="str">
        <f t="shared" ref="K2506:K2569" si="158">IF(OR(E2506="", F2506=""), "",
 IF(NOT(ISNUMBER(J2506)), "",
 IF(J2506&lt;F2506, "×（法定外・特例等対象外です）", "〇")))</f>
        <v/>
      </c>
      <c r="L2506" s="25" t="str">
        <f t="shared" ref="L2506:L2569" si="159">IF(COUNTBLANK(D2506:J2506)=7, "",
 IF(D2506="", "←D列に従業員名を姓名（フルネーム）で入力してください。誤変換にお気を付け下さい。",
 IF(G2506="", "←G列に1.月給～3.時間給を入力してください",
 IF(H2506="", "←H列に金額を入力してください",
 IF(NOT(ISNUMBER(H2506)), "←H列の金額は半角数字で入力してください",
 IF(G2506="3.時間給", "",
 IF(I2506="", "←I列に労働時間を入力してください",
 IF(NOT(ISNUMBER(I2506)), "←I列の労働時間は半角数字で入力してください", ""))))))))</f>
        <v/>
      </c>
    </row>
    <row r="2507" spans="2:12" ht="22.5" customHeight="1" x14ac:dyDescent="0.45">
      <c r="B2507" s="30">
        <f t="shared" si="156"/>
        <v>2499</v>
      </c>
      <c r="C2507" s="40"/>
      <c r="D2507" s="41"/>
      <c r="E2507" s="31" t="str">
        <f>IFERROR(IF(OR(確認書!$C$23="",D2507=""),"",確認書!$C$23),"")</f>
        <v/>
      </c>
      <c r="F2507" s="33" t="str">
        <f>IFERROR(VLOOKUP(E2507,リスト!$A$2:$E$49,2,FALSE),"")</f>
        <v/>
      </c>
      <c r="G2507" s="40"/>
      <c r="H2507" s="29"/>
      <c r="I2507" s="46"/>
      <c r="J2507" s="34" t="str">
        <f t="shared" si="157"/>
        <v/>
      </c>
      <c r="K2507" s="28" t="str">
        <f t="shared" si="158"/>
        <v/>
      </c>
      <c r="L2507" s="25" t="str">
        <f t="shared" si="159"/>
        <v/>
      </c>
    </row>
    <row r="2508" spans="2:12" ht="22.5" customHeight="1" x14ac:dyDescent="0.45">
      <c r="B2508" s="30">
        <f t="shared" si="156"/>
        <v>2500</v>
      </c>
      <c r="C2508" s="40"/>
      <c r="D2508" s="41"/>
      <c r="E2508" s="31" t="str">
        <f>IFERROR(IF(OR(確認書!$C$23="",D2508=""),"",確認書!$C$23),"")</f>
        <v/>
      </c>
      <c r="F2508" s="33" t="str">
        <f>IFERROR(VLOOKUP(E2508,リスト!$A$2:$E$49,2,FALSE),"")</f>
        <v/>
      </c>
      <c r="G2508" s="40"/>
      <c r="H2508" s="29"/>
      <c r="I2508" s="46"/>
      <c r="J2508" s="34" t="str">
        <f t="shared" si="157"/>
        <v/>
      </c>
      <c r="K2508" s="28" t="str">
        <f t="shared" si="158"/>
        <v/>
      </c>
      <c r="L2508" s="25" t="str">
        <f t="shared" si="159"/>
        <v/>
      </c>
    </row>
    <row r="2509" spans="2:12" ht="22.5" customHeight="1" x14ac:dyDescent="0.45">
      <c r="B2509" s="30">
        <f t="shared" si="156"/>
        <v>2501</v>
      </c>
      <c r="C2509" s="40"/>
      <c r="D2509" s="41"/>
      <c r="E2509" s="31" t="str">
        <f>IFERROR(IF(OR(確認書!$C$23="",D2509=""),"",確認書!$C$23),"")</f>
        <v/>
      </c>
      <c r="F2509" s="33" t="str">
        <f>IFERROR(VLOOKUP(E2509,リスト!$A$2:$E$49,2,FALSE),"")</f>
        <v/>
      </c>
      <c r="G2509" s="40"/>
      <c r="H2509" s="29"/>
      <c r="I2509" s="46"/>
      <c r="J2509" s="34" t="str">
        <f t="shared" si="157"/>
        <v/>
      </c>
      <c r="K2509" s="28" t="str">
        <f t="shared" si="158"/>
        <v/>
      </c>
      <c r="L2509" s="25" t="str">
        <f t="shared" si="159"/>
        <v/>
      </c>
    </row>
    <row r="2510" spans="2:12" ht="22.5" customHeight="1" x14ac:dyDescent="0.45">
      <c r="B2510" s="30">
        <f t="shared" si="156"/>
        <v>2502</v>
      </c>
      <c r="C2510" s="40"/>
      <c r="D2510" s="41"/>
      <c r="E2510" s="31" t="str">
        <f>IFERROR(IF(OR(確認書!$C$23="",D2510=""),"",確認書!$C$23),"")</f>
        <v/>
      </c>
      <c r="F2510" s="33" t="str">
        <f>IFERROR(VLOOKUP(E2510,リスト!$A$2:$E$49,2,FALSE),"")</f>
        <v/>
      </c>
      <c r="G2510" s="40"/>
      <c r="H2510" s="29"/>
      <c r="I2510" s="46"/>
      <c r="J2510" s="34" t="str">
        <f t="shared" si="157"/>
        <v/>
      </c>
      <c r="K2510" s="28" t="str">
        <f t="shared" si="158"/>
        <v/>
      </c>
      <c r="L2510" s="25" t="str">
        <f t="shared" si="159"/>
        <v/>
      </c>
    </row>
    <row r="2511" spans="2:12" ht="22.5" customHeight="1" x14ac:dyDescent="0.45">
      <c r="B2511" s="30">
        <f t="shared" si="156"/>
        <v>2503</v>
      </c>
      <c r="C2511" s="40"/>
      <c r="D2511" s="41"/>
      <c r="E2511" s="31" t="str">
        <f>IFERROR(IF(OR(確認書!$C$23="",D2511=""),"",確認書!$C$23),"")</f>
        <v/>
      </c>
      <c r="F2511" s="33" t="str">
        <f>IFERROR(VLOOKUP(E2511,リスト!$A$2:$E$49,2,FALSE),"")</f>
        <v/>
      </c>
      <c r="G2511" s="40"/>
      <c r="H2511" s="29"/>
      <c r="I2511" s="46"/>
      <c r="J2511" s="34" t="str">
        <f t="shared" si="157"/>
        <v/>
      </c>
      <c r="K2511" s="28" t="str">
        <f t="shared" si="158"/>
        <v/>
      </c>
      <c r="L2511" s="25" t="str">
        <f t="shared" si="159"/>
        <v/>
      </c>
    </row>
    <row r="2512" spans="2:12" ht="22.5" customHeight="1" x14ac:dyDescent="0.45">
      <c r="B2512" s="30">
        <f t="shared" si="156"/>
        <v>2504</v>
      </c>
      <c r="C2512" s="40"/>
      <c r="D2512" s="41"/>
      <c r="E2512" s="31" t="str">
        <f>IFERROR(IF(OR(確認書!$C$23="",D2512=""),"",確認書!$C$23),"")</f>
        <v/>
      </c>
      <c r="F2512" s="33" t="str">
        <f>IFERROR(VLOOKUP(E2512,リスト!$A$2:$E$49,2,FALSE),"")</f>
        <v/>
      </c>
      <c r="G2512" s="40"/>
      <c r="H2512" s="29"/>
      <c r="I2512" s="46"/>
      <c r="J2512" s="34" t="str">
        <f t="shared" si="157"/>
        <v/>
      </c>
      <c r="K2512" s="28" t="str">
        <f t="shared" si="158"/>
        <v/>
      </c>
      <c r="L2512" s="25" t="str">
        <f t="shared" si="159"/>
        <v/>
      </c>
    </row>
    <row r="2513" spans="2:12" ht="22.5" customHeight="1" x14ac:dyDescent="0.45">
      <c r="B2513" s="30">
        <f t="shared" si="156"/>
        <v>2505</v>
      </c>
      <c r="C2513" s="40"/>
      <c r="D2513" s="41"/>
      <c r="E2513" s="31" t="str">
        <f>IFERROR(IF(OR(確認書!$C$23="",D2513=""),"",確認書!$C$23),"")</f>
        <v/>
      </c>
      <c r="F2513" s="33" t="str">
        <f>IFERROR(VLOOKUP(E2513,リスト!$A$2:$E$49,2,FALSE),"")</f>
        <v/>
      </c>
      <c r="G2513" s="40"/>
      <c r="H2513" s="29"/>
      <c r="I2513" s="46"/>
      <c r="J2513" s="34" t="str">
        <f t="shared" si="157"/>
        <v/>
      </c>
      <c r="K2513" s="28" t="str">
        <f t="shared" si="158"/>
        <v/>
      </c>
      <c r="L2513" s="25" t="str">
        <f t="shared" si="159"/>
        <v/>
      </c>
    </row>
    <row r="2514" spans="2:12" ht="22.5" customHeight="1" x14ac:dyDescent="0.45">
      <c r="B2514" s="30">
        <f t="shared" si="156"/>
        <v>2506</v>
      </c>
      <c r="C2514" s="40"/>
      <c r="D2514" s="41"/>
      <c r="E2514" s="31" t="str">
        <f>IFERROR(IF(OR(確認書!$C$23="",D2514=""),"",確認書!$C$23),"")</f>
        <v/>
      </c>
      <c r="F2514" s="33" t="str">
        <f>IFERROR(VLOOKUP(E2514,リスト!$A$2:$E$49,2,FALSE),"")</f>
        <v/>
      </c>
      <c r="G2514" s="40"/>
      <c r="H2514" s="29"/>
      <c r="I2514" s="46"/>
      <c r="J2514" s="34" t="str">
        <f t="shared" si="157"/>
        <v/>
      </c>
      <c r="K2514" s="28" t="str">
        <f t="shared" si="158"/>
        <v/>
      </c>
      <c r="L2514" s="25" t="str">
        <f t="shared" si="159"/>
        <v/>
      </c>
    </row>
    <row r="2515" spans="2:12" ht="22.5" customHeight="1" x14ac:dyDescent="0.45">
      <c r="B2515" s="30">
        <f t="shared" si="156"/>
        <v>2507</v>
      </c>
      <c r="C2515" s="40"/>
      <c r="D2515" s="41"/>
      <c r="E2515" s="31" t="str">
        <f>IFERROR(IF(OR(確認書!$C$23="",D2515=""),"",確認書!$C$23),"")</f>
        <v/>
      </c>
      <c r="F2515" s="33" t="str">
        <f>IFERROR(VLOOKUP(E2515,リスト!$A$2:$E$49,2,FALSE),"")</f>
        <v/>
      </c>
      <c r="G2515" s="40"/>
      <c r="H2515" s="29"/>
      <c r="I2515" s="46"/>
      <c r="J2515" s="34" t="str">
        <f t="shared" si="157"/>
        <v/>
      </c>
      <c r="K2515" s="28" t="str">
        <f t="shared" si="158"/>
        <v/>
      </c>
      <c r="L2515" s="25" t="str">
        <f t="shared" si="159"/>
        <v/>
      </c>
    </row>
    <row r="2516" spans="2:12" ht="22.5" customHeight="1" x14ac:dyDescent="0.45">
      <c r="B2516" s="30">
        <f t="shared" si="156"/>
        <v>2508</v>
      </c>
      <c r="C2516" s="40"/>
      <c r="D2516" s="41"/>
      <c r="E2516" s="31" t="str">
        <f>IFERROR(IF(OR(確認書!$C$23="",D2516=""),"",確認書!$C$23),"")</f>
        <v/>
      </c>
      <c r="F2516" s="33" t="str">
        <f>IFERROR(VLOOKUP(E2516,リスト!$A$2:$E$49,2,FALSE),"")</f>
        <v/>
      </c>
      <c r="G2516" s="40"/>
      <c r="H2516" s="29"/>
      <c r="I2516" s="46"/>
      <c r="J2516" s="34" t="str">
        <f t="shared" si="157"/>
        <v/>
      </c>
      <c r="K2516" s="28" t="str">
        <f t="shared" si="158"/>
        <v/>
      </c>
      <c r="L2516" s="25" t="str">
        <f t="shared" si="159"/>
        <v/>
      </c>
    </row>
    <row r="2517" spans="2:12" ht="22.5" customHeight="1" x14ac:dyDescent="0.45">
      <c r="B2517" s="30">
        <f t="shared" si="156"/>
        <v>2509</v>
      </c>
      <c r="C2517" s="40"/>
      <c r="D2517" s="41"/>
      <c r="E2517" s="31" t="str">
        <f>IFERROR(IF(OR(確認書!$C$23="",D2517=""),"",確認書!$C$23),"")</f>
        <v/>
      </c>
      <c r="F2517" s="33" t="str">
        <f>IFERROR(VLOOKUP(E2517,リスト!$A$2:$E$49,2,FALSE),"")</f>
        <v/>
      </c>
      <c r="G2517" s="40"/>
      <c r="H2517" s="29"/>
      <c r="I2517" s="46"/>
      <c r="J2517" s="34" t="str">
        <f t="shared" si="157"/>
        <v/>
      </c>
      <c r="K2517" s="28" t="str">
        <f t="shared" si="158"/>
        <v/>
      </c>
      <c r="L2517" s="25" t="str">
        <f t="shared" si="159"/>
        <v/>
      </c>
    </row>
    <row r="2518" spans="2:12" ht="22.5" customHeight="1" x14ac:dyDescent="0.45">
      <c r="B2518" s="30">
        <f t="shared" si="156"/>
        <v>2510</v>
      </c>
      <c r="C2518" s="40"/>
      <c r="D2518" s="41"/>
      <c r="E2518" s="31" t="str">
        <f>IFERROR(IF(OR(確認書!$C$23="",D2518=""),"",確認書!$C$23),"")</f>
        <v/>
      </c>
      <c r="F2518" s="33" t="str">
        <f>IFERROR(VLOOKUP(E2518,リスト!$A$2:$E$49,2,FALSE),"")</f>
        <v/>
      </c>
      <c r="G2518" s="40"/>
      <c r="H2518" s="29"/>
      <c r="I2518" s="46"/>
      <c r="J2518" s="34" t="str">
        <f t="shared" si="157"/>
        <v/>
      </c>
      <c r="K2518" s="28" t="str">
        <f t="shared" si="158"/>
        <v/>
      </c>
      <c r="L2518" s="25" t="str">
        <f t="shared" si="159"/>
        <v/>
      </c>
    </row>
    <row r="2519" spans="2:12" ht="22.5" customHeight="1" x14ac:dyDescent="0.45">
      <c r="B2519" s="30">
        <f t="shared" si="156"/>
        <v>2511</v>
      </c>
      <c r="C2519" s="40"/>
      <c r="D2519" s="41"/>
      <c r="E2519" s="31" t="str">
        <f>IFERROR(IF(OR(確認書!$C$23="",D2519=""),"",確認書!$C$23),"")</f>
        <v/>
      </c>
      <c r="F2519" s="33" t="str">
        <f>IFERROR(VLOOKUP(E2519,リスト!$A$2:$E$49,2,FALSE),"")</f>
        <v/>
      </c>
      <c r="G2519" s="40"/>
      <c r="H2519" s="29"/>
      <c r="I2519" s="46"/>
      <c r="J2519" s="34" t="str">
        <f t="shared" si="157"/>
        <v/>
      </c>
      <c r="K2519" s="28" t="str">
        <f t="shared" si="158"/>
        <v/>
      </c>
      <c r="L2519" s="25" t="str">
        <f t="shared" si="159"/>
        <v/>
      </c>
    </row>
    <row r="2520" spans="2:12" ht="22.5" customHeight="1" x14ac:dyDescent="0.45">
      <c r="B2520" s="30">
        <f t="shared" si="156"/>
        <v>2512</v>
      </c>
      <c r="C2520" s="40"/>
      <c r="D2520" s="41"/>
      <c r="E2520" s="31" t="str">
        <f>IFERROR(IF(OR(確認書!$C$23="",D2520=""),"",確認書!$C$23),"")</f>
        <v/>
      </c>
      <c r="F2520" s="33" t="str">
        <f>IFERROR(VLOOKUP(E2520,リスト!$A$2:$E$49,2,FALSE),"")</f>
        <v/>
      </c>
      <c r="G2520" s="40"/>
      <c r="H2520" s="29"/>
      <c r="I2520" s="46"/>
      <c r="J2520" s="34" t="str">
        <f t="shared" si="157"/>
        <v/>
      </c>
      <c r="K2520" s="28" t="str">
        <f t="shared" si="158"/>
        <v/>
      </c>
      <c r="L2520" s="25" t="str">
        <f t="shared" si="159"/>
        <v/>
      </c>
    </row>
    <row r="2521" spans="2:12" ht="22.5" customHeight="1" x14ac:dyDescent="0.45">
      <c r="B2521" s="30">
        <f t="shared" si="156"/>
        <v>2513</v>
      </c>
      <c r="C2521" s="40"/>
      <c r="D2521" s="41"/>
      <c r="E2521" s="31" t="str">
        <f>IFERROR(IF(OR(確認書!$C$23="",D2521=""),"",確認書!$C$23),"")</f>
        <v/>
      </c>
      <c r="F2521" s="33" t="str">
        <f>IFERROR(VLOOKUP(E2521,リスト!$A$2:$E$49,2,FALSE),"")</f>
        <v/>
      </c>
      <c r="G2521" s="40"/>
      <c r="H2521" s="29"/>
      <c r="I2521" s="46"/>
      <c r="J2521" s="34" t="str">
        <f t="shared" si="157"/>
        <v/>
      </c>
      <c r="K2521" s="28" t="str">
        <f t="shared" si="158"/>
        <v/>
      </c>
      <c r="L2521" s="25" t="str">
        <f t="shared" si="159"/>
        <v/>
      </c>
    </row>
    <row r="2522" spans="2:12" ht="22.5" customHeight="1" x14ac:dyDescent="0.45">
      <c r="B2522" s="30">
        <f t="shared" si="156"/>
        <v>2514</v>
      </c>
      <c r="C2522" s="40"/>
      <c r="D2522" s="41"/>
      <c r="E2522" s="31" t="str">
        <f>IFERROR(IF(OR(確認書!$C$23="",D2522=""),"",確認書!$C$23),"")</f>
        <v/>
      </c>
      <c r="F2522" s="33" t="str">
        <f>IFERROR(VLOOKUP(E2522,リスト!$A$2:$E$49,2,FALSE),"")</f>
        <v/>
      </c>
      <c r="G2522" s="40"/>
      <c r="H2522" s="29"/>
      <c r="I2522" s="46"/>
      <c r="J2522" s="34" t="str">
        <f t="shared" si="157"/>
        <v/>
      </c>
      <c r="K2522" s="28" t="str">
        <f t="shared" si="158"/>
        <v/>
      </c>
      <c r="L2522" s="25" t="str">
        <f t="shared" si="159"/>
        <v/>
      </c>
    </row>
    <row r="2523" spans="2:12" ht="22.5" customHeight="1" x14ac:dyDescent="0.45">
      <c r="B2523" s="30">
        <f t="shared" si="156"/>
        <v>2515</v>
      </c>
      <c r="C2523" s="40"/>
      <c r="D2523" s="41"/>
      <c r="E2523" s="31" t="str">
        <f>IFERROR(IF(OR(確認書!$C$23="",D2523=""),"",確認書!$C$23),"")</f>
        <v/>
      </c>
      <c r="F2523" s="33" t="str">
        <f>IFERROR(VLOOKUP(E2523,リスト!$A$2:$E$49,2,FALSE),"")</f>
        <v/>
      </c>
      <c r="G2523" s="40"/>
      <c r="H2523" s="29"/>
      <c r="I2523" s="46"/>
      <c r="J2523" s="34" t="str">
        <f t="shared" si="157"/>
        <v/>
      </c>
      <c r="K2523" s="28" t="str">
        <f t="shared" si="158"/>
        <v/>
      </c>
      <c r="L2523" s="25" t="str">
        <f t="shared" si="159"/>
        <v/>
      </c>
    </row>
    <row r="2524" spans="2:12" ht="22.5" customHeight="1" x14ac:dyDescent="0.45">
      <c r="B2524" s="30">
        <f t="shared" si="156"/>
        <v>2516</v>
      </c>
      <c r="C2524" s="40"/>
      <c r="D2524" s="41"/>
      <c r="E2524" s="31" t="str">
        <f>IFERROR(IF(OR(確認書!$C$23="",D2524=""),"",確認書!$C$23),"")</f>
        <v/>
      </c>
      <c r="F2524" s="33" t="str">
        <f>IFERROR(VLOOKUP(E2524,リスト!$A$2:$E$49,2,FALSE),"")</f>
        <v/>
      </c>
      <c r="G2524" s="40"/>
      <c r="H2524" s="29"/>
      <c r="I2524" s="46"/>
      <c r="J2524" s="34" t="str">
        <f t="shared" si="157"/>
        <v/>
      </c>
      <c r="K2524" s="28" t="str">
        <f t="shared" si="158"/>
        <v/>
      </c>
      <c r="L2524" s="25" t="str">
        <f t="shared" si="159"/>
        <v/>
      </c>
    </row>
    <row r="2525" spans="2:12" ht="22.5" customHeight="1" x14ac:dyDescent="0.45">
      <c r="B2525" s="30">
        <f t="shared" si="156"/>
        <v>2517</v>
      </c>
      <c r="C2525" s="40"/>
      <c r="D2525" s="41"/>
      <c r="E2525" s="31" t="str">
        <f>IFERROR(IF(OR(確認書!$C$23="",D2525=""),"",確認書!$C$23),"")</f>
        <v/>
      </c>
      <c r="F2525" s="33" t="str">
        <f>IFERROR(VLOOKUP(E2525,リスト!$A$2:$E$49,2,FALSE),"")</f>
        <v/>
      </c>
      <c r="G2525" s="40"/>
      <c r="H2525" s="29"/>
      <c r="I2525" s="46"/>
      <c r="J2525" s="34" t="str">
        <f t="shared" si="157"/>
        <v/>
      </c>
      <c r="K2525" s="28" t="str">
        <f t="shared" si="158"/>
        <v/>
      </c>
      <c r="L2525" s="25" t="str">
        <f t="shared" si="159"/>
        <v/>
      </c>
    </row>
    <row r="2526" spans="2:12" ht="22.5" customHeight="1" x14ac:dyDescent="0.45">
      <c r="B2526" s="30">
        <f t="shared" si="156"/>
        <v>2518</v>
      </c>
      <c r="C2526" s="40"/>
      <c r="D2526" s="41"/>
      <c r="E2526" s="31" t="str">
        <f>IFERROR(IF(OR(確認書!$C$23="",D2526=""),"",確認書!$C$23),"")</f>
        <v/>
      </c>
      <c r="F2526" s="33" t="str">
        <f>IFERROR(VLOOKUP(E2526,リスト!$A$2:$E$49,2,FALSE),"")</f>
        <v/>
      </c>
      <c r="G2526" s="40"/>
      <c r="H2526" s="29"/>
      <c r="I2526" s="46"/>
      <c r="J2526" s="34" t="str">
        <f t="shared" si="157"/>
        <v/>
      </c>
      <c r="K2526" s="28" t="str">
        <f t="shared" si="158"/>
        <v/>
      </c>
      <c r="L2526" s="25" t="str">
        <f t="shared" si="159"/>
        <v/>
      </c>
    </row>
    <row r="2527" spans="2:12" ht="22.5" customHeight="1" x14ac:dyDescent="0.45">
      <c r="B2527" s="30">
        <f t="shared" si="156"/>
        <v>2519</v>
      </c>
      <c r="C2527" s="40"/>
      <c r="D2527" s="41"/>
      <c r="E2527" s="31" t="str">
        <f>IFERROR(IF(OR(確認書!$C$23="",D2527=""),"",確認書!$C$23),"")</f>
        <v/>
      </c>
      <c r="F2527" s="33" t="str">
        <f>IFERROR(VLOOKUP(E2527,リスト!$A$2:$E$49,2,FALSE),"")</f>
        <v/>
      </c>
      <c r="G2527" s="40"/>
      <c r="H2527" s="29"/>
      <c r="I2527" s="46"/>
      <c r="J2527" s="34" t="str">
        <f t="shared" si="157"/>
        <v/>
      </c>
      <c r="K2527" s="28" t="str">
        <f t="shared" si="158"/>
        <v/>
      </c>
      <c r="L2527" s="25" t="str">
        <f t="shared" si="159"/>
        <v/>
      </c>
    </row>
    <row r="2528" spans="2:12" ht="22.5" customHeight="1" x14ac:dyDescent="0.45">
      <c r="B2528" s="30">
        <f t="shared" si="156"/>
        <v>2520</v>
      </c>
      <c r="C2528" s="40"/>
      <c r="D2528" s="41"/>
      <c r="E2528" s="31" t="str">
        <f>IFERROR(IF(OR(確認書!$C$23="",D2528=""),"",確認書!$C$23),"")</f>
        <v/>
      </c>
      <c r="F2528" s="33" t="str">
        <f>IFERROR(VLOOKUP(E2528,リスト!$A$2:$E$49,2,FALSE),"")</f>
        <v/>
      </c>
      <c r="G2528" s="40"/>
      <c r="H2528" s="29"/>
      <c r="I2528" s="46"/>
      <c r="J2528" s="34" t="str">
        <f t="shared" si="157"/>
        <v/>
      </c>
      <c r="K2528" s="28" t="str">
        <f t="shared" si="158"/>
        <v/>
      </c>
      <c r="L2528" s="25" t="str">
        <f t="shared" si="159"/>
        <v/>
      </c>
    </row>
    <row r="2529" spans="2:12" ht="22.5" customHeight="1" x14ac:dyDescent="0.45">
      <c r="B2529" s="30">
        <f t="shared" si="156"/>
        <v>2521</v>
      </c>
      <c r="C2529" s="40"/>
      <c r="D2529" s="41"/>
      <c r="E2529" s="31" t="str">
        <f>IFERROR(IF(OR(確認書!$C$23="",D2529=""),"",確認書!$C$23),"")</f>
        <v/>
      </c>
      <c r="F2529" s="33" t="str">
        <f>IFERROR(VLOOKUP(E2529,リスト!$A$2:$E$49,2,FALSE),"")</f>
        <v/>
      </c>
      <c r="G2529" s="40"/>
      <c r="H2529" s="29"/>
      <c r="I2529" s="46"/>
      <c r="J2529" s="34" t="str">
        <f t="shared" si="157"/>
        <v/>
      </c>
      <c r="K2529" s="28" t="str">
        <f t="shared" si="158"/>
        <v/>
      </c>
      <c r="L2529" s="25" t="str">
        <f t="shared" si="159"/>
        <v/>
      </c>
    </row>
    <row r="2530" spans="2:12" ht="22.5" customHeight="1" x14ac:dyDescent="0.45">
      <c r="B2530" s="30">
        <f t="shared" si="156"/>
        <v>2522</v>
      </c>
      <c r="C2530" s="40"/>
      <c r="D2530" s="41"/>
      <c r="E2530" s="31" t="str">
        <f>IFERROR(IF(OR(確認書!$C$23="",D2530=""),"",確認書!$C$23),"")</f>
        <v/>
      </c>
      <c r="F2530" s="33" t="str">
        <f>IFERROR(VLOOKUP(E2530,リスト!$A$2:$E$49,2,FALSE),"")</f>
        <v/>
      </c>
      <c r="G2530" s="40"/>
      <c r="H2530" s="29"/>
      <c r="I2530" s="46"/>
      <c r="J2530" s="34" t="str">
        <f t="shared" si="157"/>
        <v/>
      </c>
      <c r="K2530" s="28" t="str">
        <f t="shared" si="158"/>
        <v/>
      </c>
      <c r="L2530" s="25" t="str">
        <f t="shared" si="159"/>
        <v/>
      </c>
    </row>
    <row r="2531" spans="2:12" ht="22.5" customHeight="1" x14ac:dyDescent="0.45">
      <c r="B2531" s="30">
        <f t="shared" si="156"/>
        <v>2523</v>
      </c>
      <c r="C2531" s="40"/>
      <c r="D2531" s="41"/>
      <c r="E2531" s="31" t="str">
        <f>IFERROR(IF(OR(確認書!$C$23="",D2531=""),"",確認書!$C$23),"")</f>
        <v/>
      </c>
      <c r="F2531" s="33" t="str">
        <f>IFERROR(VLOOKUP(E2531,リスト!$A$2:$E$49,2,FALSE),"")</f>
        <v/>
      </c>
      <c r="G2531" s="40"/>
      <c r="H2531" s="29"/>
      <c r="I2531" s="46"/>
      <c r="J2531" s="34" t="str">
        <f t="shared" si="157"/>
        <v/>
      </c>
      <c r="K2531" s="28" t="str">
        <f t="shared" si="158"/>
        <v/>
      </c>
      <c r="L2531" s="25" t="str">
        <f t="shared" si="159"/>
        <v/>
      </c>
    </row>
    <row r="2532" spans="2:12" ht="22.5" customHeight="1" x14ac:dyDescent="0.45">
      <c r="B2532" s="30">
        <f t="shared" si="156"/>
        <v>2524</v>
      </c>
      <c r="C2532" s="40"/>
      <c r="D2532" s="41"/>
      <c r="E2532" s="31" t="str">
        <f>IFERROR(IF(OR(確認書!$C$23="",D2532=""),"",確認書!$C$23),"")</f>
        <v/>
      </c>
      <c r="F2532" s="33" t="str">
        <f>IFERROR(VLOOKUP(E2532,リスト!$A$2:$E$49,2,FALSE),"")</f>
        <v/>
      </c>
      <c r="G2532" s="40"/>
      <c r="H2532" s="29"/>
      <c r="I2532" s="46"/>
      <c r="J2532" s="34" t="str">
        <f t="shared" si="157"/>
        <v/>
      </c>
      <c r="K2532" s="28" t="str">
        <f t="shared" si="158"/>
        <v/>
      </c>
      <c r="L2532" s="25" t="str">
        <f t="shared" si="159"/>
        <v/>
      </c>
    </row>
    <row r="2533" spans="2:12" ht="22.5" customHeight="1" x14ac:dyDescent="0.45">
      <c r="B2533" s="30">
        <f t="shared" si="156"/>
        <v>2525</v>
      </c>
      <c r="C2533" s="40"/>
      <c r="D2533" s="41"/>
      <c r="E2533" s="31" t="str">
        <f>IFERROR(IF(OR(確認書!$C$23="",D2533=""),"",確認書!$C$23),"")</f>
        <v/>
      </c>
      <c r="F2533" s="33" t="str">
        <f>IFERROR(VLOOKUP(E2533,リスト!$A$2:$E$49,2,FALSE),"")</f>
        <v/>
      </c>
      <c r="G2533" s="40"/>
      <c r="H2533" s="29"/>
      <c r="I2533" s="46"/>
      <c r="J2533" s="34" t="str">
        <f t="shared" si="157"/>
        <v/>
      </c>
      <c r="K2533" s="28" t="str">
        <f t="shared" si="158"/>
        <v/>
      </c>
      <c r="L2533" s="25" t="str">
        <f t="shared" si="159"/>
        <v/>
      </c>
    </row>
    <row r="2534" spans="2:12" ht="22.5" customHeight="1" x14ac:dyDescent="0.45">
      <c r="B2534" s="30">
        <f t="shared" si="156"/>
        <v>2526</v>
      </c>
      <c r="C2534" s="40"/>
      <c r="D2534" s="41"/>
      <c r="E2534" s="31" t="str">
        <f>IFERROR(IF(OR(確認書!$C$23="",D2534=""),"",確認書!$C$23),"")</f>
        <v/>
      </c>
      <c r="F2534" s="33" t="str">
        <f>IFERROR(VLOOKUP(E2534,リスト!$A$2:$E$49,2,FALSE),"")</f>
        <v/>
      </c>
      <c r="G2534" s="40"/>
      <c r="H2534" s="29"/>
      <c r="I2534" s="46"/>
      <c r="J2534" s="34" t="str">
        <f t="shared" si="157"/>
        <v/>
      </c>
      <c r="K2534" s="28" t="str">
        <f t="shared" si="158"/>
        <v/>
      </c>
      <c r="L2534" s="25" t="str">
        <f t="shared" si="159"/>
        <v/>
      </c>
    </row>
    <row r="2535" spans="2:12" ht="22.5" customHeight="1" x14ac:dyDescent="0.45">
      <c r="B2535" s="30">
        <f t="shared" si="156"/>
        <v>2527</v>
      </c>
      <c r="C2535" s="40"/>
      <c r="D2535" s="41"/>
      <c r="E2535" s="31" t="str">
        <f>IFERROR(IF(OR(確認書!$C$23="",D2535=""),"",確認書!$C$23),"")</f>
        <v/>
      </c>
      <c r="F2535" s="33" t="str">
        <f>IFERROR(VLOOKUP(E2535,リスト!$A$2:$E$49,2,FALSE),"")</f>
        <v/>
      </c>
      <c r="G2535" s="40"/>
      <c r="H2535" s="29"/>
      <c r="I2535" s="46"/>
      <c r="J2535" s="34" t="str">
        <f t="shared" si="157"/>
        <v/>
      </c>
      <c r="K2535" s="28" t="str">
        <f t="shared" si="158"/>
        <v/>
      </c>
      <c r="L2535" s="25" t="str">
        <f t="shared" si="159"/>
        <v/>
      </c>
    </row>
    <row r="2536" spans="2:12" ht="22.5" customHeight="1" x14ac:dyDescent="0.45">
      <c r="B2536" s="30">
        <f t="shared" si="156"/>
        <v>2528</v>
      </c>
      <c r="C2536" s="40"/>
      <c r="D2536" s="41"/>
      <c r="E2536" s="31" t="str">
        <f>IFERROR(IF(OR(確認書!$C$23="",D2536=""),"",確認書!$C$23),"")</f>
        <v/>
      </c>
      <c r="F2536" s="33" t="str">
        <f>IFERROR(VLOOKUP(E2536,リスト!$A$2:$E$49,2,FALSE),"")</f>
        <v/>
      </c>
      <c r="G2536" s="40"/>
      <c r="H2536" s="29"/>
      <c r="I2536" s="46"/>
      <c r="J2536" s="34" t="str">
        <f t="shared" si="157"/>
        <v/>
      </c>
      <c r="K2536" s="28" t="str">
        <f t="shared" si="158"/>
        <v/>
      </c>
      <c r="L2536" s="25" t="str">
        <f t="shared" si="159"/>
        <v/>
      </c>
    </row>
    <row r="2537" spans="2:12" ht="22.5" customHeight="1" x14ac:dyDescent="0.45">
      <c r="B2537" s="30">
        <f t="shared" si="156"/>
        <v>2529</v>
      </c>
      <c r="C2537" s="40"/>
      <c r="D2537" s="41"/>
      <c r="E2537" s="31" t="str">
        <f>IFERROR(IF(OR(確認書!$C$23="",D2537=""),"",確認書!$C$23),"")</f>
        <v/>
      </c>
      <c r="F2537" s="33" t="str">
        <f>IFERROR(VLOOKUP(E2537,リスト!$A$2:$E$49,2,FALSE),"")</f>
        <v/>
      </c>
      <c r="G2537" s="40"/>
      <c r="H2537" s="29"/>
      <c r="I2537" s="46"/>
      <c r="J2537" s="34" t="str">
        <f t="shared" si="157"/>
        <v/>
      </c>
      <c r="K2537" s="28" t="str">
        <f t="shared" si="158"/>
        <v/>
      </c>
      <c r="L2537" s="25" t="str">
        <f t="shared" si="159"/>
        <v/>
      </c>
    </row>
    <row r="2538" spans="2:12" ht="22.5" customHeight="1" x14ac:dyDescent="0.45">
      <c r="B2538" s="30">
        <f t="shared" si="156"/>
        <v>2530</v>
      </c>
      <c r="C2538" s="40"/>
      <c r="D2538" s="41"/>
      <c r="E2538" s="31" t="str">
        <f>IFERROR(IF(OR(確認書!$C$23="",D2538=""),"",確認書!$C$23),"")</f>
        <v/>
      </c>
      <c r="F2538" s="33" t="str">
        <f>IFERROR(VLOOKUP(E2538,リスト!$A$2:$E$49,2,FALSE),"")</f>
        <v/>
      </c>
      <c r="G2538" s="40"/>
      <c r="H2538" s="29"/>
      <c r="I2538" s="46"/>
      <c r="J2538" s="34" t="str">
        <f t="shared" si="157"/>
        <v/>
      </c>
      <c r="K2538" s="28" t="str">
        <f t="shared" si="158"/>
        <v/>
      </c>
      <c r="L2538" s="25" t="str">
        <f t="shared" si="159"/>
        <v/>
      </c>
    </row>
    <row r="2539" spans="2:12" ht="22.5" customHeight="1" x14ac:dyDescent="0.45">
      <c r="B2539" s="30">
        <f t="shared" si="156"/>
        <v>2531</v>
      </c>
      <c r="C2539" s="40"/>
      <c r="D2539" s="41"/>
      <c r="E2539" s="31" t="str">
        <f>IFERROR(IF(OR(確認書!$C$23="",D2539=""),"",確認書!$C$23),"")</f>
        <v/>
      </c>
      <c r="F2539" s="33" t="str">
        <f>IFERROR(VLOOKUP(E2539,リスト!$A$2:$E$49,2,FALSE),"")</f>
        <v/>
      </c>
      <c r="G2539" s="40"/>
      <c r="H2539" s="29"/>
      <c r="I2539" s="46"/>
      <c r="J2539" s="34" t="str">
        <f t="shared" si="157"/>
        <v/>
      </c>
      <c r="K2539" s="28" t="str">
        <f t="shared" si="158"/>
        <v/>
      </c>
      <c r="L2539" s="25" t="str">
        <f t="shared" si="159"/>
        <v/>
      </c>
    </row>
    <row r="2540" spans="2:12" ht="22.5" customHeight="1" x14ac:dyDescent="0.45">
      <c r="B2540" s="30">
        <f t="shared" si="156"/>
        <v>2532</v>
      </c>
      <c r="C2540" s="40"/>
      <c r="D2540" s="41"/>
      <c r="E2540" s="31" t="str">
        <f>IFERROR(IF(OR(確認書!$C$23="",D2540=""),"",確認書!$C$23),"")</f>
        <v/>
      </c>
      <c r="F2540" s="33" t="str">
        <f>IFERROR(VLOOKUP(E2540,リスト!$A$2:$E$49,2,FALSE),"")</f>
        <v/>
      </c>
      <c r="G2540" s="40"/>
      <c r="H2540" s="29"/>
      <c r="I2540" s="46"/>
      <c r="J2540" s="34" t="str">
        <f t="shared" si="157"/>
        <v/>
      </c>
      <c r="K2540" s="28" t="str">
        <f t="shared" si="158"/>
        <v/>
      </c>
      <c r="L2540" s="25" t="str">
        <f t="shared" si="159"/>
        <v/>
      </c>
    </row>
    <row r="2541" spans="2:12" ht="22.5" customHeight="1" x14ac:dyDescent="0.45">
      <c r="B2541" s="30">
        <f t="shared" si="156"/>
        <v>2533</v>
      </c>
      <c r="C2541" s="40"/>
      <c r="D2541" s="41"/>
      <c r="E2541" s="31" t="str">
        <f>IFERROR(IF(OR(確認書!$C$23="",D2541=""),"",確認書!$C$23),"")</f>
        <v/>
      </c>
      <c r="F2541" s="33" t="str">
        <f>IFERROR(VLOOKUP(E2541,リスト!$A$2:$E$49,2,FALSE),"")</f>
        <v/>
      </c>
      <c r="G2541" s="40"/>
      <c r="H2541" s="29"/>
      <c r="I2541" s="46"/>
      <c r="J2541" s="34" t="str">
        <f t="shared" si="157"/>
        <v/>
      </c>
      <c r="K2541" s="28" t="str">
        <f t="shared" si="158"/>
        <v/>
      </c>
      <c r="L2541" s="25" t="str">
        <f t="shared" si="159"/>
        <v/>
      </c>
    </row>
    <row r="2542" spans="2:12" ht="22.5" customHeight="1" x14ac:dyDescent="0.45">
      <c r="B2542" s="30">
        <f t="shared" si="156"/>
        <v>2534</v>
      </c>
      <c r="C2542" s="40"/>
      <c r="D2542" s="41"/>
      <c r="E2542" s="31" t="str">
        <f>IFERROR(IF(OR(確認書!$C$23="",D2542=""),"",確認書!$C$23),"")</f>
        <v/>
      </c>
      <c r="F2542" s="33" t="str">
        <f>IFERROR(VLOOKUP(E2542,リスト!$A$2:$E$49,2,FALSE),"")</f>
        <v/>
      </c>
      <c r="G2542" s="40"/>
      <c r="H2542" s="29"/>
      <c r="I2542" s="46"/>
      <c r="J2542" s="34" t="str">
        <f t="shared" si="157"/>
        <v/>
      </c>
      <c r="K2542" s="28" t="str">
        <f t="shared" si="158"/>
        <v/>
      </c>
      <c r="L2542" s="25" t="str">
        <f t="shared" si="159"/>
        <v/>
      </c>
    </row>
    <row r="2543" spans="2:12" ht="22.5" customHeight="1" x14ac:dyDescent="0.45">
      <c r="B2543" s="30">
        <f t="shared" si="156"/>
        <v>2535</v>
      </c>
      <c r="C2543" s="40"/>
      <c r="D2543" s="41"/>
      <c r="E2543" s="31" t="str">
        <f>IFERROR(IF(OR(確認書!$C$23="",D2543=""),"",確認書!$C$23),"")</f>
        <v/>
      </c>
      <c r="F2543" s="33" t="str">
        <f>IFERROR(VLOOKUP(E2543,リスト!$A$2:$E$49,2,FALSE),"")</f>
        <v/>
      </c>
      <c r="G2543" s="40"/>
      <c r="H2543" s="29"/>
      <c r="I2543" s="46"/>
      <c r="J2543" s="34" t="str">
        <f t="shared" si="157"/>
        <v/>
      </c>
      <c r="K2543" s="28" t="str">
        <f t="shared" si="158"/>
        <v/>
      </c>
      <c r="L2543" s="25" t="str">
        <f t="shared" si="159"/>
        <v/>
      </c>
    </row>
    <row r="2544" spans="2:12" ht="22.5" customHeight="1" x14ac:dyDescent="0.45">
      <c r="B2544" s="30">
        <f t="shared" si="156"/>
        <v>2536</v>
      </c>
      <c r="C2544" s="40"/>
      <c r="D2544" s="41"/>
      <c r="E2544" s="31" t="str">
        <f>IFERROR(IF(OR(確認書!$C$23="",D2544=""),"",確認書!$C$23),"")</f>
        <v/>
      </c>
      <c r="F2544" s="33" t="str">
        <f>IFERROR(VLOOKUP(E2544,リスト!$A$2:$E$49,2,FALSE),"")</f>
        <v/>
      </c>
      <c r="G2544" s="40"/>
      <c r="H2544" s="29"/>
      <c r="I2544" s="46"/>
      <c r="J2544" s="34" t="str">
        <f t="shared" si="157"/>
        <v/>
      </c>
      <c r="K2544" s="28" t="str">
        <f t="shared" si="158"/>
        <v/>
      </c>
      <c r="L2544" s="25" t="str">
        <f t="shared" si="159"/>
        <v/>
      </c>
    </row>
    <row r="2545" spans="2:12" ht="22.5" customHeight="1" x14ac:dyDescent="0.45">
      <c r="B2545" s="30">
        <f t="shared" si="156"/>
        <v>2537</v>
      </c>
      <c r="C2545" s="40"/>
      <c r="D2545" s="41"/>
      <c r="E2545" s="31" t="str">
        <f>IFERROR(IF(OR(確認書!$C$23="",D2545=""),"",確認書!$C$23),"")</f>
        <v/>
      </c>
      <c r="F2545" s="33" t="str">
        <f>IFERROR(VLOOKUP(E2545,リスト!$A$2:$E$49,2,FALSE),"")</f>
        <v/>
      </c>
      <c r="G2545" s="40"/>
      <c r="H2545" s="29"/>
      <c r="I2545" s="46"/>
      <c r="J2545" s="34" t="str">
        <f t="shared" si="157"/>
        <v/>
      </c>
      <c r="K2545" s="28" t="str">
        <f t="shared" si="158"/>
        <v/>
      </c>
      <c r="L2545" s="25" t="str">
        <f t="shared" si="159"/>
        <v/>
      </c>
    </row>
    <row r="2546" spans="2:12" ht="22.5" customHeight="1" x14ac:dyDescent="0.45">
      <c r="B2546" s="30">
        <f t="shared" si="156"/>
        <v>2538</v>
      </c>
      <c r="C2546" s="40"/>
      <c r="D2546" s="41"/>
      <c r="E2546" s="31" t="str">
        <f>IFERROR(IF(OR(確認書!$C$23="",D2546=""),"",確認書!$C$23),"")</f>
        <v/>
      </c>
      <c r="F2546" s="33" t="str">
        <f>IFERROR(VLOOKUP(E2546,リスト!$A$2:$E$49,2,FALSE),"")</f>
        <v/>
      </c>
      <c r="G2546" s="40"/>
      <c r="H2546" s="29"/>
      <c r="I2546" s="46"/>
      <c r="J2546" s="34" t="str">
        <f t="shared" si="157"/>
        <v/>
      </c>
      <c r="K2546" s="28" t="str">
        <f t="shared" si="158"/>
        <v/>
      </c>
      <c r="L2546" s="25" t="str">
        <f t="shared" si="159"/>
        <v/>
      </c>
    </row>
    <row r="2547" spans="2:12" ht="22.5" customHeight="1" x14ac:dyDescent="0.45">
      <c r="B2547" s="30">
        <f t="shared" si="156"/>
        <v>2539</v>
      </c>
      <c r="C2547" s="40"/>
      <c r="D2547" s="41"/>
      <c r="E2547" s="31" t="str">
        <f>IFERROR(IF(OR(確認書!$C$23="",D2547=""),"",確認書!$C$23),"")</f>
        <v/>
      </c>
      <c r="F2547" s="33" t="str">
        <f>IFERROR(VLOOKUP(E2547,リスト!$A$2:$E$49,2,FALSE),"")</f>
        <v/>
      </c>
      <c r="G2547" s="40"/>
      <c r="H2547" s="29"/>
      <c r="I2547" s="46"/>
      <c r="J2547" s="34" t="str">
        <f t="shared" si="157"/>
        <v/>
      </c>
      <c r="K2547" s="28" t="str">
        <f t="shared" si="158"/>
        <v/>
      </c>
      <c r="L2547" s="25" t="str">
        <f t="shared" si="159"/>
        <v/>
      </c>
    </row>
    <row r="2548" spans="2:12" ht="22.5" customHeight="1" x14ac:dyDescent="0.45">
      <c r="B2548" s="30">
        <f t="shared" si="156"/>
        <v>2540</v>
      </c>
      <c r="C2548" s="40"/>
      <c r="D2548" s="41"/>
      <c r="E2548" s="31" t="str">
        <f>IFERROR(IF(OR(確認書!$C$23="",D2548=""),"",確認書!$C$23),"")</f>
        <v/>
      </c>
      <c r="F2548" s="33" t="str">
        <f>IFERROR(VLOOKUP(E2548,リスト!$A$2:$E$49,2,FALSE),"")</f>
        <v/>
      </c>
      <c r="G2548" s="40"/>
      <c r="H2548" s="29"/>
      <c r="I2548" s="46"/>
      <c r="J2548" s="34" t="str">
        <f t="shared" si="157"/>
        <v/>
      </c>
      <c r="K2548" s="28" t="str">
        <f t="shared" si="158"/>
        <v/>
      </c>
      <c r="L2548" s="25" t="str">
        <f t="shared" si="159"/>
        <v/>
      </c>
    </row>
    <row r="2549" spans="2:12" ht="22.5" customHeight="1" x14ac:dyDescent="0.45">
      <c r="B2549" s="30">
        <f t="shared" si="156"/>
        <v>2541</v>
      </c>
      <c r="C2549" s="40"/>
      <c r="D2549" s="41"/>
      <c r="E2549" s="31" t="str">
        <f>IFERROR(IF(OR(確認書!$C$23="",D2549=""),"",確認書!$C$23),"")</f>
        <v/>
      </c>
      <c r="F2549" s="33" t="str">
        <f>IFERROR(VLOOKUP(E2549,リスト!$A$2:$E$49,2,FALSE),"")</f>
        <v/>
      </c>
      <c r="G2549" s="40"/>
      <c r="H2549" s="29"/>
      <c r="I2549" s="46"/>
      <c r="J2549" s="34" t="str">
        <f t="shared" si="157"/>
        <v/>
      </c>
      <c r="K2549" s="28" t="str">
        <f t="shared" si="158"/>
        <v/>
      </c>
      <c r="L2549" s="25" t="str">
        <f t="shared" si="159"/>
        <v/>
      </c>
    </row>
    <row r="2550" spans="2:12" ht="22.5" customHeight="1" x14ac:dyDescent="0.45">
      <c r="B2550" s="30">
        <f t="shared" si="156"/>
        <v>2542</v>
      </c>
      <c r="C2550" s="40"/>
      <c r="D2550" s="41"/>
      <c r="E2550" s="31" t="str">
        <f>IFERROR(IF(OR(確認書!$C$23="",D2550=""),"",確認書!$C$23),"")</f>
        <v/>
      </c>
      <c r="F2550" s="33" t="str">
        <f>IFERROR(VLOOKUP(E2550,リスト!$A$2:$E$49,2,FALSE),"")</f>
        <v/>
      </c>
      <c r="G2550" s="40"/>
      <c r="H2550" s="29"/>
      <c r="I2550" s="46"/>
      <c r="J2550" s="34" t="str">
        <f t="shared" si="157"/>
        <v/>
      </c>
      <c r="K2550" s="28" t="str">
        <f t="shared" si="158"/>
        <v/>
      </c>
      <c r="L2550" s="25" t="str">
        <f t="shared" si="159"/>
        <v/>
      </c>
    </row>
    <row r="2551" spans="2:12" ht="22.5" customHeight="1" x14ac:dyDescent="0.45">
      <c r="B2551" s="30">
        <f t="shared" si="156"/>
        <v>2543</v>
      </c>
      <c r="C2551" s="40"/>
      <c r="D2551" s="41"/>
      <c r="E2551" s="31" t="str">
        <f>IFERROR(IF(OR(確認書!$C$23="",D2551=""),"",確認書!$C$23),"")</f>
        <v/>
      </c>
      <c r="F2551" s="33" t="str">
        <f>IFERROR(VLOOKUP(E2551,リスト!$A$2:$E$49,2,FALSE),"")</f>
        <v/>
      </c>
      <c r="G2551" s="40"/>
      <c r="H2551" s="29"/>
      <c r="I2551" s="46"/>
      <c r="J2551" s="34" t="str">
        <f t="shared" si="157"/>
        <v/>
      </c>
      <c r="K2551" s="28" t="str">
        <f t="shared" si="158"/>
        <v/>
      </c>
      <c r="L2551" s="25" t="str">
        <f t="shared" si="159"/>
        <v/>
      </c>
    </row>
    <row r="2552" spans="2:12" ht="22.5" customHeight="1" x14ac:dyDescent="0.45">
      <c r="B2552" s="30">
        <f t="shared" si="156"/>
        <v>2544</v>
      </c>
      <c r="C2552" s="40"/>
      <c r="D2552" s="41"/>
      <c r="E2552" s="31" t="str">
        <f>IFERROR(IF(OR(確認書!$C$23="",D2552=""),"",確認書!$C$23),"")</f>
        <v/>
      </c>
      <c r="F2552" s="33" t="str">
        <f>IFERROR(VLOOKUP(E2552,リスト!$A$2:$E$49,2,FALSE),"")</f>
        <v/>
      </c>
      <c r="G2552" s="40"/>
      <c r="H2552" s="29"/>
      <c r="I2552" s="46"/>
      <c r="J2552" s="34" t="str">
        <f t="shared" si="157"/>
        <v/>
      </c>
      <c r="K2552" s="28" t="str">
        <f t="shared" si="158"/>
        <v/>
      </c>
      <c r="L2552" s="25" t="str">
        <f t="shared" si="159"/>
        <v/>
      </c>
    </row>
    <row r="2553" spans="2:12" ht="22.5" customHeight="1" x14ac:dyDescent="0.45">
      <c r="B2553" s="30">
        <f t="shared" si="156"/>
        <v>2545</v>
      </c>
      <c r="C2553" s="40"/>
      <c r="D2553" s="41"/>
      <c r="E2553" s="31" t="str">
        <f>IFERROR(IF(OR(確認書!$C$23="",D2553=""),"",確認書!$C$23),"")</f>
        <v/>
      </c>
      <c r="F2553" s="33" t="str">
        <f>IFERROR(VLOOKUP(E2553,リスト!$A$2:$E$49,2,FALSE),"")</f>
        <v/>
      </c>
      <c r="G2553" s="40"/>
      <c r="H2553" s="29"/>
      <c r="I2553" s="46"/>
      <c r="J2553" s="34" t="str">
        <f t="shared" si="157"/>
        <v/>
      </c>
      <c r="K2553" s="28" t="str">
        <f t="shared" si="158"/>
        <v/>
      </c>
      <c r="L2553" s="25" t="str">
        <f t="shared" si="159"/>
        <v/>
      </c>
    </row>
    <row r="2554" spans="2:12" ht="22.5" customHeight="1" x14ac:dyDescent="0.45">
      <c r="B2554" s="30">
        <f t="shared" si="156"/>
        <v>2546</v>
      </c>
      <c r="C2554" s="40"/>
      <c r="D2554" s="41"/>
      <c r="E2554" s="31" t="str">
        <f>IFERROR(IF(OR(確認書!$C$23="",D2554=""),"",確認書!$C$23),"")</f>
        <v/>
      </c>
      <c r="F2554" s="33" t="str">
        <f>IFERROR(VLOOKUP(E2554,リスト!$A$2:$E$49,2,FALSE),"")</f>
        <v/>
      </c>
      <c r="G2554" s="40"/>
      <c r="H2554" s="29"/>
      <c r="I2554" s="46"/>
      <c r="J2554" s="34" t="str">
        <f t="shared" si="157"/>
        <v/>
      </c>
      <c r="K2554" s="28" t="str">
        <f t="shared" si="158"/>
        <v/>
      </c>
      <c r="L2554" s="25" t="str">
        <f t="shared" si="159"/>
        <v/>
      </c>
    </row>
    <row r="2555" spans="2:12" ht="22.5" customHeight="1" x14ac:dyDescent="0.45">
      <c r="B2555" s="30">
        <f t="shared" si="156"/>
        <v>2547</v>
      </c>
      <c r="C2555" s="40"/>
      <c r="D2555" s="41"/>
      <c r="E2555" s="31" t="str">
        <f>IFERROR(IF(OR(確認書!$C$23="",D2555=""),"",確認書!$C$23),"")</f>
        <v/>
      </c>
      <c r="F2555" s="33" t="str">
        <f>IFERROR(VLOOKUP(E2555,リスト!$A$2:$E$49,2,FALSE),"")</f>
        <v/>
      </c>
      <c r="G2555" s="40"/>
      <c r="H2555" s="29"/>
      <c r="I2555" s="46"/>
      <c r="J2555" s="34" t="str">
        <f t="shared" si="157"/>
        <v/>
      </c>
      <c r="K2555" s="28" t="str">
        <f t="shared" si="158"/>
        <v/>
      </c>
      <c r="L2555" s="25" t="str">
        <f t="shared" si="159"/>
        <v/>
      </c>
    </row>
    <row r="2556" spans="2:12" ht="22.5" customHeight="1" x14ac:dyDescent="0.45">
      <c r="B2556" s="30">
        <f t="shared" si="156"/>
        <v>2548</v>
      </c>
      <c r="C2556" s="40"/>
      <c r="D2556" s="41"/>
      <c r="E2556" s="31" t="str">
        <f>IFERROR(IF(OR(確認書!$C$23="",D2556=""),"",確認書!$C$23),"")</f>
        <v/>
      </c>
      <c r="F2556" s="33" t="str">
        <f>IFERROR(VLOOKUP(E2556,リスト!$A$2:$E$49,2,FALSE),"")</f>
        <v/>
      </c>
      <c r="G2556" s="40"/>
      <c r="H2556" s="29"/>
      <c r="I2556" s="46"/>
      <c r="J2556" s="34" t="str">
        <f t="shared" si="157"/>
        <v/>
      </c>
      <c r="K2556" s="28" t="str">
        <f t="shared" si="158"/>
        <v/>
      </c>
      <c r="L2556" s="25" t="str">
        <f t="shared" si="159"/>
        <v/>
      </c>
    </row>
    <row r="2557" spans="2:12" ht="22.5" customHeight="1" x14ac:dyDescent="0.45">
      <c r="B2557" s="30">
        <f t="shared" si="156"/>
        <v>2549</v>
      </c>
      <c r="C2557" s="40"/>
      <c r="D2557" s="41"/>
      <c r="E2557" s="31" t="str">
        <f>IFERROR(IF(OR(確認書!$C$23="",D2557=""),"",確認書!$C$23),"")</f>
        <v/>
      </c>
      <c r="F2557" s="33" t="str">
        <f>IFERROR(VLOOKUP(E2557,リスト!$A$2:$E$49,2,FALSE),"")</f>
        <v/>
      </c>
      <c r="G2557" s="40"/>
      <c r="H2557" s="29"/>
      <c r="I2557" s="46"/>
      <c r="J2557" s="34" t="str">
        <f t="shared" si="157"/>
        <v/>
      </c>
      <c r="K2557" s="28" t="str">
        <f t="shared" si="158"/>
        <v/>
      </c>
      <c r="L2557" s="25" t="str">
        <f t="shared" si="159"/>
        <v/>
      </c>
    </row>
    <row r="2558" spans="2:12" ht="22.5" customHeight="1" x14ac:dyDescent="0.45">
      <c r="B2558" s="30">
        <f t="shared" si="156"/>
        <v>2550</v>
      </c>
      <c r="C2558" s="40"/>
      <c r="D2558" s="41"/>
      <c r="E2558" s="31" t="str">
        <f>IFERROR(IF(OR(確認書!$C$23="",D2558=""),"",確認書!$C$23),"")</f>
        <v/>
      </c>
      <c r="F2558" s="33" t="str">
        <f>IFERROR(VLOOKUP(E2558,リスト!$A$2:$E$49,2,FALSE),"")</f>
        <v/>
      </c>
      <c r="G2558" s="40"/>
      <c r="H2558" s="29"/>
      <c r="I2558" s="46"/>
      <c r="J2558" s="34" t="str">
        <f t="shared" si="157"/>
        <v/>
      </c>
      <c r="K2558" s="28" t="str">
        <f t="shared" si="158"/>
        <v/>
      </c>
      <c r="L2558" s="25" t="str">
        <f t="shared" si="159"/>
        <v/>
      </c>
    </row>
    <row r="2559" spans="2:12" ht="22.5" customHeight="1" x14ac:dyDescent="0.45">
      <c r="B2559" s="30">
        <f t="shared" si="156"/>
        <v>2551</v>
      </c>
      <c r="C2559" s="40"/>
      <c r="D2559" s="41"/>
      <c r="E2559" s="31" t="str">
        <f>IFERROR(IF(OR(確認書!$C$23="",D2559=""),"",確認書!$C$23),"")</f>
        <v/>
      </c>
      <c r="F2559" s="33" t="str">
        <f>IFERROR(VLOOKUP(E2559,リスト!$A$2:$E$49,2,FALSE),"")</f>
        <v/>
      </c>
      <c r="G2559" s="40"/>
      <c r="H2559" s="29"/>
      <c r="I2559" s="46"/>
      <c r="J2559" s="34" t="str">
        <f t="shared" si="157"/>
        <v/>
      </c>
      <c r="K2559" s="28" t="str">
        <f t="shared" si="158"/>
        <v/>
      </c>
      <c r="L2559" s="25" t="str">
        <f t="shared" si="159"/>
        <v/>
      </c>
    </row>
    <row r="2560" spans="2:12" ht="22.5" customHeight="1" x14ac:dyDescent="0.45">
      <c r="B2560" s="30">
        <f t="shared" si="156"/>
        <v>2552</v>
      </c>
      <c r="C2560" s="40"/>
      <c r="D2560" s="41"/>
      <c r="E2560" s="31" t="str">
        <f>IFERROR(IF(OR(確認書!$C$23="",D2560=""),"",確認書!$C$23),"")</f>
        <v/>
      </c>
      <c r="F2560" s="33" t="str">
        <f>IFERROR(VLOOKUP(E2560,リスト!$A$2:$E$49,2,FALSE),"")</f>
        <v/>
      </c>
      <c r="G2560" s="40"/>
      <c r="H2560" s="29"/>
      <c r="I2560" s="46"/>
      <c r="J2560" s="34" t="str">
        <f t="shared" si="157"/>
        <v/>
      </c>
      <c r="K2560" s="28" t="str">
        <f t="shared" si="158"/>
        <v/>
      </c>
      <c r="L2560" s="25" t="str">
        <f t="shared" si="159"/>
        <v/>
      </c>
    </row>
    <row r="2561" spans="2:12" ht="22.5" customHeight="1" x14ac:dyDescent="0.45">
      <c r="B2561" s="30">
        <f t="shared" si="156"/>
        <v>2553</v>
      </c>
      <c r="C2561" s="40"/>
      <c r="D2561" s="41"/>
      <c r="E2561" s="31" t="str">
        <f>IFERROR(IF(OR(確認書!$C$23="",D2561=""),"",確認書!$C$23),"")</f>
        <v/>
      </c>
      <c r="F2561" s="33" t="str">
        <f>IFERROR(VLOOKUP(E2561,リスト!$A$2:$E$49,2,FALSE),"")</f>
        <v/>
      </c>
      <c r="G2561" s="40"/>
      <c r="H2561" s="29"/>
      <c r="I2561" s="46"/>
      <c r="J2561" s="34" t="str">
        <f t="shared" si="157"/>
        <v/>
      </c>
      <c r="K2561" s="28" t="str">
        <f t="shared" si="158"/>
        <v/>
      </c>
      <c r="L2561" s="25" t="str">
        <f t="shared" si="159"/>
        <v/>
      </c>
    </row>
    <row r="2562" spans="2:12" ht="22.5" customHeight="1" x14ac:dyDescent="0.45">
      <c r="B2562" s="30">
        <f t="shared" si="156"/>
        <v>2554</v>
      </c>
      <c r="C2562" s="40"/>
      <c r="D2562" s="41"/>
      <c r="E2562" s="31" t="str">
        <f>IFERROR(IF(OR(確認書!$C$23="",D2562=""),"",確認書!$C$23),"")</f>
        <v/>
      </c>
      <c r="F2562" s="33" t="str">
        <f>IFERROR(VLOOKUP(E2562,リスト!$A$2:$E$49,2,FALSE),"")</f>
        <v/>
      </c>
      <c r="G2562" s="40"/>
      <c r="H2562" s="29"/>
      <c r="I2562" s="46"/>
      <c r="J2562" s="34" t="str">
        <f t="shared" si="157"/>
        <v/>
      </c>
      <c r="K2562" s="28" t="str">
        <f t="shared" si="158"/>
        <v/>
      </c>
      <c r="L2562" s="25" t="str">
        <f t="shared" si="159"/>
        <v/>
      </c>
    </row>
    <row r="2563" spans="2:12" ht="22.5" customHeight="1" x14ac:dyDescent="0.45">
      <c r="B2563" s="30">
        <f t="shared" si="156"/>
        <v>2555</v>
      </c>
      <c r="C2563" s="40"/>
      <c r="D2563" s="41"/>
      <c r="E2563" s="31" t="str">
        <f>IFERROR(IF(OR(確認書!$C$23="",D2563=""),"",確認書!$C$23),"")</f>
        <v/>
      </c>
      <c r="F2563" s="33" t="str">
        <f>IFERROR(VLOOKUP(E2563,リスト!$A$2:$E$49,2,FALSE),"")</f>
        <v/>
      </c>
      <c r="G2563" s="40"/>
      <c r="H2563" s="29"/>
      <c r="I2563" s="46"/>
      <c r="J2563" s="34" t="str">
        <f t="shared" si="157"/>
        <v/>
      </c>
      <c r="K2563" s="28" t="str">
        <f t="shared" si="158"/>
        <v/>
      </c>
      <c r="L2563" s="25" t="str">
        <f t="shared" si="159"/>
        <v/>
      </c>
    </row>
    <row r="2564" spans="2:12" ht="22.5" customHeight="1" x14ac:dyDescent="0.45">
      <c r="B2564" s="30">
        <f t="shared" si="156"/>
        <v>2556</v>
      </c>
      <c r="C2564" s="40"/>
      <c r="D2564" s="41"/>
      <c r="E2564" s="31" t="str">
        <f>IFERROR(IF(OR(確認書!$C$23="",D2564=""),"",確認書!$C$23),"")</f>
        <v/>
      </c>
      <c r="F2564" s="33" t="str">
        <f>IFERROR(VLOOKUP(E2564,リスト!$A$2:$E$49,2,FALSE),"")</f>
        <v/>
      </c>
      <c r="G2564" s="40"/>
      <c r="H2564" s="29"/>
      <c r="I2564" s="46"/>
      <c r="J2564" s="34" t="str">
        <f t="shared" si="157"/>
        <v/>
      </c>
      <c r="K2564" s="28" t="str">
        <f t="shared" si="158"/>
        <v/>
      </c>
      <c r="L2564" s="25" t="str">
        <f t="shared" si="159"/>
        <v/>
      </c>
    </row>
    <row r="2565" spans="2:12" ht="22.5" customHeight="1" x14ac:dyDescent="0.45">
      <c r="B2565" s="30">
        <f t="shared" si="156"/>
        <v>2557</v>
      </c>
      <c r="C2565" s="40"/>
      <c r="D2565" s="41"/>
      <c r="E2565" s="31" t="str">
        <f>IFERROR(IF(OR(確認書!$C$23="",D2565=""),"",確認書!$C$23),"")</f>
        <v/>
      </c>
      <c r="F2565" s="33" t="str">
        <f>IFERROR(VLOOKUP(E2565,リスト!$A$2:$E$49,2,FALSE),"")</f>
        <v/>
      </c>
      <c r="G2565" s="40"/>
      <c r="H2565" s="29"/>
      <c r="I2565" s="46"/>
      <c r="J2565" s="34" t="str">
        <f t="shared" si="157"/>
        <v/>
      </c>
      <c r="K2565" s="28" t="str">
        <f t="shared" si="158"/>
        <v/>
      </c>
      <c r="L2565" s="25" t="str">
        <f t="shared" si="159"/>
        <v/>
      </c>
    </row>
    <row r="2566" spans="2:12" ht="22.5" customHeight="1" x14ac:dyDescent="0.45">
      <c r="B2566" s="30">
        <f t="shared" si="156"/>
        <v>2558</v>
      </c>
      <c r="C2566" s="40"/>
      <c r="D2566" s="41"/>
      <c r="E2566" s="31" t="str">
        <f>IFERROR(IF(OR(確認書!$C$23="",D2566=""),"",確認書!$C$23),"")</f>
        <v/>
      </c>
      <c r="F2566" s="33" t="str">
        <f>IFERROR(VLOOKUP(E2566,リスト!$A$2:$E$49,2,FALSE),"")</f>
        <v/>
      </c>
      <c r="G2566" s="40"/>
      <c r="H2566" s="29"/>
      <c r="I2566" s="46"/>
      <c r="J2566" s="34" t="str">
        <f t="shared" si="157"/>
        <v/>
      </c>
      <c r="K2566" s="28" t="str">
        <f t="shared" si="158"/>
        <v/>
      </c>
      <c r="L2566" s="25" t="str">
        <f t="shared" si="159"/>
        <v/>
      </c>
    </row>
    <row r="2567" spans="2:12" ht="22.5" customHeight="1" x14ac:dyDescent="0.45">
      <c r="B2567" s="30">
        <f t="shared" si="156"/>
        <v>2559</v>
      </c>
      <c r="C2567" s="40"/>
      <c r="D2567" s="41"/>
      <c r="E2567" s="31" t="str">
        <f>IFERROR(IF(OR(確認書!$C$23="",D2567=""),"",確認書!$C$23),"")</f>
        <v/>
      </c>
      <c r="F2567" s="33" t="str">
        <f>IFERROR(VLOOKUP(E2567,リスト!$A$2:$E$49,2,FALSE),"")</f>
        <v/>
      </c>
      <c r="G2567" s="40"/>
      <c r="H2567" s="29"/>
      <c r="I2567" s="46"/>
      <c r="J2567" s="34" t="str">
        <f t="shared" si="157"/>
        <v/>
      </c>
      <c r="K2567" s="28" t="str">
        <f t="shared" si="158"/>
        <v/>
      </c>
      <c r="L2567" s="25" t="str">
        <f t="shared" si="159"/>
        <v/>
      </c>
    </row>
    <row r="2568" spans="2:12" ht="22.5" customHeight="1" x14ac:dyDescent="0.45">
      <c r="B2568" s="30">
        <f t="shared" si="156"/>
        <v>2560</v>
      </c>
      <c r="C2568" s="40"/>
      <c r="D2568" s="41"/>
      <c r="E2568" s="31" t="str">
        <f>IFERROR(IF(OR(確認書!$C$23="",D2568=""),"",確認書!$C$23),"")</f>
        <v/>
      </c>
      <c r="F2568" s="33" t="str">
        <f>IFERROR(VLOOKUP(E2568,リスト!$A$2:$E$49,2,FALSE),"")</f>
        <v/>
      </c>
      <c r="G2568" s="40"/>
      <c r="H2568" s="29"/>
      <c r="I2568" s="46"/>
      <c r="J2568" s="34" t="str">
        <f t="shared" si="157"/>
        <v/>
      </c>
      <c r="K2568" s="28" t="str">
        <f t="shared" si="158"/>
        <v/>
      </c>
      <c r="L2568" s="25" t="str">
        <f t="shared" si="159"/>
        <v/>
      </c>
    </row>
    <row r="2569" spans="2:12" ht="22.5" customHeight="1" x14ac:dyDescent="0.45">
      <c r="B2569" s="30">
        <f t="shared" si="156"/>
        <v>2561</v>
      </c>
      <c r="C2569" s="40"/>
      <c r="D2569" s="41"/>
      <c r="E2569" s="31" t="str">
        <f>IFERROR(IF(OR(確認書!$C$23="",D2569=""),"",確認書!$C$23),"")</f>
        <v/>
      </c>
      <c r="F2569" s="33" t="str">
        <f>IFERROR(VLOOKUP(E2569,リスト!$A$2:$E$49,2,FALSE),"")</f>
        <v/>
      </c>
      <c r="G2569" s="40"/>
      <c r="H2569" s="29"/>
      <c r="I2569" s="46"/>
      <c r="J2569" s="34" t="str">
        <f t="shared" si="157"/>
        <v/>
      </c>
      <c r="K2569" s="28" t="str">
        <f t="shared" si="158"/>
        <v/>
      </c>
      <c r="L2569" s="25" t="str">
        <f t="shared" si="159"/>
        <v/>
      </c>
    </row>
    <row r="2570" spans="2:12" ht="22.5" customHeight="1" x14ac:dyDescent="0.45">
      <c r="B2570" s="30">
        <f t="shared" ref="B2570:B2633" si="160">ROW()-8</f>
        <v>2562</v>
      </c>
      <c r="C2570" s="40"/>
      <c r="D2570" s="41"/>
      <c r="E2570" s="31" t="str">
        <f>IFERROR(IF(OR(確認書!$C$23="",D2570=""),"",確認書!$C$23),"")</f>
        <v/>
      </c>
      <c r="F2570" s="33" t="str">
        <f>IFERROR(VLOOKUP(E2570,リスト!$A$2:$E$49,2,FALSE),"")</f>
        <v/>
      </c>
      <c r="G2570" s="40"/>
      <c r="H2570" s="29"/>
      <c r="I2570" s="46"/>
      <c r="J2570" s="34" t="str">
        <f t="shared" ref="J2570:J2633" si="161">IF(COUNTBLANK(G2570:I2570)=3, "",
 IF(G2570="3.時間給", IF(H2570="", "", H2570),
 IF(OR(G2570="1.月給", G2570="2.日給"),
   IF(OR(H2570="", I2570=""), "", ROUND(H2570/I2570,0)),
 "")))</f>
        <v/>
      </c>
      <c r="K2570" s="28" t="str">
        <f t="shared" ref="K2570:K2633" si="162">IF(OR(E2570="", F2570=""), "",
 IF(NOT(ISNUMBER(J2570)), "",
 IF(J2570&lt;F2570, "×（法定外・特例等対象外です）", "〇")))</f>
        <v/>
      </c>
      <c r="L2570" s="25" t="str">
        <f t="shared" ref="L2570:L2633" si="163">IF(COUNTBLANK(D2570:J2570)=7, "",
 IF(D2570="", "←D列に従業員名を姓名（フルネーム）で入力してください。誤変換にお気を付け下さい。",
 IF(G2570="", "←G列に1.月給～3.時間給を入力してください",
 IF(H2570="", "←H列に金額を入力してください",
 IF(NOT(ISNUMBER(H2570)), "←H列の金額は半角数字で入力してください",
 IF(G2570="3.時間給", "",
 IF(I2570="", "←I列に労働時間を入力してください",
 IF(NOT(ISNUMBER(I2570)), "←I列の労働時間は半角数字で入力してください", ""))))))))</f>
        <v/>
      </c>
    </row>
    <row r="2571" spans="2:12" ht="22.5" customHeight="1" x14ac:dyDescent="0.45">
      <c r="B2571" s="30">
        <f t="shared" si="160"/>
        <v>2563</v>
      </c>
      <c r="C2571" s="40"/>
      <c r="D2571" s="41"/>
      <c r="E2571" s="31" t="str">
        <f>IFERROR(IF(OR(確認書!$C$23="",D2571=""),"",確認書!$C$23),"")</f>
        <v/>
      </c>
      <c r="F2571" s="33" t="str">
        <f>IFERROR(VLOOKUP(E2571,リスト!$A$2:$E$49,2,FALSE),"")</f>
        <v/>
      </c>
      <c r="G2571" s="40"/>
      <c r="H2571" s="29"/>
      <c r="I2571" s="46"/>
      <c r="J2571" s="34" t="str">
        <f t="shared" si="161"/>
        <v/>
      </c>
      <c r="K2571" s="28" t="str">
        <f t="shared" si="162"/>
        <v/>
      </c>
      <c r="L2571" s="25" t="str">
        <f t="shared" si="163"/>
        <v/>
      </c>
    </row>
    <row r="2572" spans="2:12" ht="22.5" customHeight="1" x14ac:dyDescent="0.45">
      <c r="B2572" s="30">
        <f t="shared" si="160"/>
        <v>2564</v>
      </c>
      <c r="C2572" s="40"/>
      <c r="D2572" s="41"/>
      <c r="E2572" s="31" t="str">
        <f>IFERROR(IF(OR(確認書!$C$23="",D2572=""),"",確認書!$C$23),"")</f>
        <v/>
      </c>
      <c r="F2572" s="33" t="str">
        <f>IFERROR(VLOOKUP(E2572,リスト!$A$2:$E$49,2,FALSE),"")</f>
        <v/>
      </c>
      <c r="G2572" s="40"/>
      <c r="H2572" s="29"/>
      <c r="I2572" s="46"/>
      <c r="J2572" s="34" t="str">
        <f t="shared" si="161"/>
        <v/>
      </c>
      <c r="K2572" s="28" t="str">
        <f t="shared" si="162"/>
        <v/>
      </c>
      <c r="L2572" s="25" t="str">
        <f t="shared" si="163"/>
        <v/>
      </c>
    </row>
    <row r="2573" spans="2:12" ht="22.5" customHeight="1" x14ac:dyDescent="0.45">
      <c r="B2573" s="30">
        <f t="shared" si="160"/>
        <v>2565</v>
      </c>
      <c r="C2573" s="40"/>
      <c r="D2573" s="41"/>
      <c r="E2573" s="31" t="str">
        <f>IFERROR(IF(OR(確認書!$C$23="",D2573=""),"",確認書!$C$23),"")</f>
        <v/>
      </c>
      <c r="F2573" s="33" t="str">
        <f>IFERROR(VLOOKUP(E2573,リスト!$A$2:$E$49,2,FALSE),"")</f>
        <v/>
      </c>
      <c r="G2573" s="40"/>
      <c r="H2573" s="29"/>
      <c r="I2573" s="46"/>
      <c r="J2573" s="34" t="str">
        <f t="shared" si="161"/>
        <v/>
      </c>
      <c r="K2573" s="28" t="str">
        <f t="shared" si="162"/>
        <v/>
      </c>
      <c r="L2573" s="25" t="str">
        <f t="shared" si="163"/>
        <v/>
      </c>
    </row>
    <row r="2574" spans="2:12" ht="22.5" customHeight="1" x14ac:dyDescent="0.45">
      <c r="B2574" s="30">
        <f t="shared" si="160"/>
        <v>2566</v>
      </c>
      <c r="C2574" s="40"/>
      <c r="D2574" s="41"/>
      <c r="E2574" s="31" t="str">
        <f>IFERROR(IF(OR(確認書!$C$23="",D2574=""),"",確認書!$C$23),"")</f>
        <v/>
      </c>
      <c r="F2574" s="33" t="str">
        <f>IFERROR(VLOOKUP(E2574,リスト!$A$2:$E$49,2,FALSE),"")</f>
        <v/>
      </c>
      <c r="G2574" s="40"/>
      <c r="H2574" s="29"/>
      <c r="I2574" s="46"/>
      <c r="J2574" s="34" t="str">
        <f t="shared" si="161"/>
        <v/>
      </c>
      <c r="K2574" s="28" t="str">
        <f t="shared" si="162"/>
        <v/>
      </c>
      <c r="L2574" s="25" t="str">
        <f t="shared" si="163"/>
        <v/>
      </c>
    </row>
    <row r="2575" spans="2:12" ht="22.5" customHeight="1" x14ac:dyDescent="0.45">
      <c r="B2575" s="30">
        <f t="shared" si="160"/>
        <v>2567</v>
      </c>
      <c r="C2575" s="40"/>
      <c r="D2575" s="41"/>
      <c r="E2575" s="31" t="str">
        <f>IFERROR(IF(OR(確認書!$C$23="",D2575=""),"",確認書!$C$23),"")</f>
        <v/>
      </c>
      <c r="F2575" s="33" t="str">
        <f>IFERROR(VLOOKUP(E2575,リスト!$A$2:$E$49,2,FALSE),"")</f>
        <v/>
      </c>
      <c r="G2575" s="40"/>
      <c r="H2575" s="29"/>
      <c r="I2575" s="46"/>
      <c r="J2575" s="34" t="str">
        <f t="shared" si="161"/>
        <v/>
      </c>
      <c r="K2575" s="28" t="str">
        <f t="shared" si="162"/>
        <v/>
      </c>
      <c r="L2575" s="25" t="str">
        <f t="shared" si="163"/>
        <v/>
      </c>
    </row>
    <row r="2576" spans="2:12" ht="22.5" customHeight="1" x14ac:dyDescent="0.45">
      <c r="B2576" s="30">
        <f t="shared" si="160"/>
        <v>2568</v>
      </c>
      <c r="C2576" s="40"/>
      <c r="D2576" s="41"/>
      <c r="E2576" s="31" t="str">
        <f>IFERROR(IF(OR(確認書!$C$23="",D2576=""),"",確認書!$C$23),"")</f>
        <v/>
      </c>
      <c r="F2576" s="33" t="str">
        <f>IFERROR(VLOOKUP(E2576,リスト!$A$2:$E$49,2,FALSE),"")</f>
        <v/>
      </c>
      <c r="G2576" s="40"/>
      <c r="H2576" s="29"/>
      <c r="I2576" s="46"/>
      <c r="J2576" s="34" t="str">
        <f t="shared" si="161"/>
        <v/>
      </c>
      <c r="K2576" s="28" t="str">
        <f t="shared" si="162"/>
        <v/>
      </c>
      <c r="L2576" s="25" t="str">
        <f t="shared" si="163"/>
        <v/>
      </c>
    </row>
    <row r="2577" spans="2:12" ht="22.5" customHeight="1" x14ac:dyDescent="0.45">
      <c r="B2577" s="30">
        <f t="shared" si="160"/>
        <v>2569</v>
      </c>
      <c r="C2577" s="40"/>
      <c r="D2577" s="41"/>
      <c r="E2577" s="31" t="str">
        <f>IFERROR(IF(OR(確認書!$C$23="",D2577=""),"",確認書!$C$23),"")</f>
        <v/>
      </c>
      <c r="F2577" s="33" t="str">
        <f>IFERROR(VLOOKUP(E2577,リスト!$A$2:$E$49,2,FALSE),"")</f>
        <v/>
      </c>
      <c r="G2577" s="40"/>
      <c r="H2577" s="29"/>
      <c r="I2577" s="46"/>
      <c r="J2577" s="34" t="str">
        <f t="shared" si="161"/>
        <v/>
      </c>
      <c r="K2577" s="28" t="str">
        <f t="shared" si="162"/>
        <v/>
      </c>
      <c r="L2577" s="25" t="str">
        <f t="shared" si="163"/>
        <v/>
      </c>
    </row>
    <row r="2578" spans="2:12" ht="22.5" customHeight="1" x14ac:dyDescent="0.45">
      <c r="B2578" s="30">
        <f t="shared" si="160"/>
        <v>2570</v>
      </c>
      <c r="C2578" s="40"/>
      <c r="D2578" s="41"/>
      <c r="E2578" s="31" t="str">
        <f>IFERROR(IF(OR(確認書!$C$23="",D2578=""),"",確認書!$C$23),"")</f>
        <v/>
      </c>
      <c r="F2578" s="33" t="str">
        <f>IFERROR(VLOOKUP(E2578,リスト!$A$2:$E$49,2,FALSE),"")</f>
        <v/>
      </c>
      <c r="G2578" s="40"/>
      <c r="H2578" s="29"/>
      <c r="I2578" s="46"/>
      <c r="J2578" s="34" t="str">
        <f t="shared" si="161"/>
        <v/>
      </c>
      <c r="K2578" s="28" t="str">
        <f t="shared" si="162"/>
        <v/>
      </c>
      <c r="L2578" s="25" t="str">
        <f t="shared" si="163"/>
        <v/>
      </c>
    </row>
    <row r="2579" spans="2:12" ht="22.5" customHeight="1" x14ac:dyDescent="0.45">
      <c r="B2579" s="30">
        <f t="shared" si="160"/>
        <v>2571</v>
      </c>
      <c r="C2579" s="40"/>
      <c r="D2579" s="41"/>
      <c r="E2579" s="31" t="str">
        <f>IFERROR(IF(OR(確認書!$C$23="",D2579=""),"",確認書!$C$23),"")</f>
        <v/>
      </c>
      <c r="F2579" s="33" t="str">
        <f>IFERROR(VLOOKUP(E2579,リスト!$A$2:$E$49,2,FALSE),"")</f>
        <v/>
      </c>
      <c r="G2579" s="40"/>
      <c r="H2579" s="29"/>
      <c r="I2579" s="46"/>
      <c r="J2579" s="34" t="str">
        <f t="shared" si="161"/>
        <v/>
      </c>
      <c r="K2579" s="28" t="str">
        <f t="shared" si="162"/>
        <v/>
      </c>
      <c r="L2579" s="25" t="str">
        <f t="shared" si="163"/>
        <v/>
      </c>
    </row>
    <row r="2580" spans="2:12" ht="22.5" customHeight="1" x14ac:dyDescent="0.45">
      <c r="B2580" s="30">
        <f t="shared" si="160"/>
        <v>2572</v>
      </c>
      <c r="C2580" s="40"/>
      <c r="D2580" s="41"/>
      <c r="E2580" s="31" t="str">
        <f>IFERROR(IF(OR(確認書!$C$23="",D2580=""),"",確認書!$C$23),"")</f>
        <v/>
      </c>
      <c r="F2580" s="33" t="str">
        <f>IFERROR(VLOOKUP(E2580,リスト!$A$2:$E$49,2,FALSE),"")</f>
        <v/>
      </c>
      <c r="G2580" s="40"/>
      <c r="H2580" s="29"/>
      <c r="I2580" s="46"/>
      <c r="J2580" s="34" t="str">
        <f t="shared" si="161"/>
        <v/>
      </c>
      <c r="K2580" s="28" t="str">
        <f t="shared" si="162"/>
        <v/>
      </c>
      <c r="L2580" s="25" t="str">
        <f t="shared" si="163"/>
        <v/>
      </c>
    </row>
    <row r="2581" spans="2:12" ht="22.5" customHeight="1" x14ac:dyDescent="0.45">
      <c r="B2581" s="30">
        <f t="shared" si="160"/>
        <v>2573</v>
      </c>
      <c r="C2581" s="40"/>
      <c r="D2581" s="41"/>
      <c r="E2581" s="31" t="str">
        <f>IFERROR(IF(OR(確認書!$C$23="",D2581=""),"",確認書!$C$23),"")</f>
        <v/>
      </c>
      <c r="F2581" s="33" t="str">
        <f>IFERROR(VLOOKUP(E2581,リスト!$A$2:$E$49,2,FALSE),"")</f>
        <v/>
      </c>
      <c r="G2581" s="40"/>
      <c r="H2581" s="29"/>
      <c r="I2581" s="46"/>
      <c r="J2581" s="34" t="str">
        <f t="shared" si="161"/>
        <v/>
      </c>
      <c r="K2581" s="28" t="str">
        <f t="shared" si="162"/>
        <v/>
      </c>
      <c r="L2581" s="25" t="str">
        <f t="shared" si="163"/>
        <v/>
      </c>
    </row>
    <row r="2582" spans="2:12" ht="22.5" customHeight="1" x14ac:dyDescent="0.45">
      <c r="B2582" s="30">
        <f t="shared" si="160"/>
        <v>2574</v>
      </c>
      <c r="C2582" s="40"/>
      <c r="D2582" s="41"/>
      <c r="E2582" s="31" t="str">
        <f>IFERROR(IF(OR(確認書!$C$23="",D2582=""),"",確認書!$C$23),"")</f>
        <v/>
      </c>
      <c r="F2582" s="33" t="str">
        <f>IFERROR(VLOOKUP(E2582,リスト!$A$2:$E$49,2,FALSE),"")</f>
        <v/>
      </c>
      <c r="G2582" s="40"/>
      <c r="H2582" s="29"/>
      <c r="I2582" s="46"/>
      <c r="J2582" s="34" t="str">
        <f t="shared" si="161"/>
        <v/>
      </c>
      <c r="K2582" s="28" t="str">
        <f t="shared" si="162"/>
        <v/>
      </c>
      <c r="L2582" s="25" t="str">
        <f t="shared" si="163"/>
        <v/>
      </c>
    </row>
    <row r="2583" spans="2:12" ht="22.5" customHeight="1" x14ac:dyDescent="0.45">
      <c r="B2583" s="30">
        <f t="shared" si="160"/>
        <v>2575</v>
      </c>
      <c r="C2583" s="40"/>
      <c r="D2583" s="41"/>
      <c r="E2583" s="31" t="str">
        <f>IFERROR(IF(OR(確認書!$C$23="",D2583=""),"",確認書!$C$23),"")</f>
        <v/>
      </c>
      <c r="F2583" s="33" t="str">
        <f>IFERROR(VLOOKUP(E2583,リスト!$A$2:$E$49,2,FALSE),"")</f>
        <v/>
      </c>
      <c r="G2583" s="40"/>
      <c r="H2583" s="29"/>
      <c r="I2583" s="46"/>
      <c r="J2583" s="34" t="str">
        <f t="shared" si="161"/>
        <v/>
      </c>
      <c r="K2583" s="28" t="str">
        <f t="shared" si="162"/>
        <v/>
      </c>
      <c r="L2583" s="25" t="str">
        <f t="shared" si="163"/>
        <v/>
      </c>
    </row>
    <row r="2584" spans="2:12" ht="22.5" customHeight="1" x14ac:dyDescent="0.45">
      <c r="B2584" s="30">
        <f t="shared" si="160"/>
        <v>2576</v>
      </c>
      <c r="C2584" s="40"/>
      <c r="D2584" s="41"/>
      <c r="E2584" s="31" t="str">
        <f>IFERROR(IF(OR(確認書!$C$23="",D2584=""),"",確認書!$C$23),"")</f>
        <v/>
      </c>
      <c r="F2584" s="33" t="str">
        <f>IFERROR(VLOOKUP(E2584,リスト!$A$2:$E$49,2,FALSE),"")</f>
        <v/>
      </c>
      <c r="G2584" s="40"/>
      <c r="H2584" s="29"/>
      <c r="I2584" s="46"/>
      <c r="J2584" s="34" t="str">
        <f t="shared" si="161"/>
        <v/>
      </c>
      <c r="K2584" s="28" t="str">
        <f t="shared" si="162"/>
        <v/>
      </c>
      <c r="L2584" s="25" t="str">
        <f t="shared" si="163"/>
        <v/>
      </c>
    </row>
    <row r="2585" spans="2:12" ht="22.5" customHeight="1" x14ac:dyDescent="0.45">
      <c r="B2585" s="30">
        <f t="shared" si="160"/>
        <v>2577</v>
      </c>
      <c r="C2585" s="40"/>
      <c r="D2585" s="41"/>
      <c r="E2585" s="31" t="str">
        <f>IFERROR(IF(OR(確認書!$C$23="",D2585=""),"",確認書!$C$23),"")</f>
        <v/>
      </c>
      <c r="F2585" s="33" t="str">
        <f>IFERROR(VLOOKUP(E2585,リスト!$A$2:$E$49,2,FALSE),"")</f>
        <v/>
      </c>
      <c r="G2585" s="40"/>
      <c r="H2585" s="29"/>
      <c r="I2585" s="46"/>
      <c r="J2585" s="34" t="str">
        <f t="shared" si="161"/>
        <v/>
      </c>
      <c r="K2585" s="28" t="str">
        <f t="shared" si="162"/>
        <v/>
      </c>
      <c r="L2585" s="25" t="str">
        <f t="shared" si="163"/>
        <v/>
      </c>
    </row>
    <row r="2586" spans="2:12" ht="22.5" customHeight="1" x14ac:dyDescent="0.45">
      <c r="B2586" s="30">
        <f t="shared" si="160"/>
        <v>2578</v>
      </c>
      <c r="C2586" s="40"/>
      <c r="D2586" s="41"/>
      <c r="E2586" s="31" t="str">
        <f>IFERROR(IF(OR(確認書!$C$23="",D2586=""),"",確認書!$C$23),"")</f>
        <v/>
      </c>
      <c r="F2586" s="33" t="str">
        <f>IFERROR(VLOOKUP(E2586,リスト!$A$2:$E$49,2,FALSE),"")</f>
        <v/>
      </c>
      <c r="G2586" s="40"/>
      <c r="H2586" s="29"/>
      <c r="I2586" s="46"/>
      <c r="J2586" s="34" t="str">
        <f t="shared" si="161"/>
        <v/>
      </c>
      <c r="K2586" s="28" t="str">
        <f t="shared" si="162"/>
        <v/>
      </c>
      <c r="L2586" s="25" t="str">
        <f t="shared" si="163"/>
        <v/>
      </c>
    </row>
    <row r="2587" spans="2:12" ht="22.5" customHeight="1" x14ac:dyDescent="0.45">
      <c r="B2587" s="30">
        <f t="shared" si="160"/>
        <v>2579</v>
      </c>
      <c r="C2587" s="40"/>
      <c r="D2587" s="41"/>
      <c r="E2587" s="31" t="str">
        <f>IFERROR(IF(OR(確認書!$C$23="",D2587=""),"",確認書!$C$23),"")</f>
        <v/>
      </c>
      <c r="F2587" s="33" t="str">
        <f>IFERROR(VLOOKUP(E2587,リスト!$A$2:$E$49,2,FALSE),"")</f>
        <v/>
      </c>
      <c r="G2587" s="40"/>
      <c r="H2587" s="29"/>
      <c r="I2587" s="46"/>
      <c r="J2587" s="34" t="str">
        <f t="shared" si="161"/>
        <v/>
      </c>
      <c r="K2587" s="28" t="str">
        <f t="shared" si="162"/>
        <v/>
      </c>
      <c r="L2587" s="25" t="str">
        <f t="shared" si="163"/>
        <v/>
      </c>
    </row>
    <row r="2588" spans="2:12" ht="22.5" customHeight="1" x14ac:dyDescent="0.45">
      <c r="B2588" s="30">
        <f t="shared" si="160"/>
        <v>2580</v>
      </c>
      <c r="C2588" s="40"/>
      <c r="D2588" s="41"/>
      <c r="E2588" s="31" t="str">
        <f>IFERROR(IF(OR(確認書!$C$23="",D2588=""),"",確認書!$C$23),"")</f>
        <v/>
      </c>
      <c r="F2588" s="33" t="str">
        <f>IFERROR(VLOOKUP(E2588,リスト!$A$2:$E$49,2,FALSE),"")</f>
        <v/>
      </c>
      <c r="G2588" s="40"/>
      <c r="H2588" s="29"/>
      <c r="I2588" s="46"/>
      <c r="J2588" s="34" t="str">
        <f t="shared" si="161"/>
        <v/>
      </c>
      <c r="K2588" s="28" t="str">
        <f t="shared" si="162"/>
        <v/>
      </c>
      <c r="L2588" s="25" t="str">
        <f t="shared" si="163"/>
        <v/>
      </c>
    </row>
    <row r="2589" spans="2:12" ht="22.5" customHeight="1" x14ac:dyDescent="0.45">
      <c r="B2589" s="30">
        <f t="shared" si="160"/>
        <v>2581</v>
      </c>
      <c r="C2589" s="40"/>
      <c r="D2589" s="41"/>
      <c r="E2589" s="31" t="str">
        <f>IFERROR(IF(OR(確認書!$C$23="",D2589=""),"",確認書!$C$23),"")</f>
        <v/>
      </c>
      <c r="F2589" s="33" t="str">
        <f>IFERROR(VLOOKUP(E2589,リスト!$A$2:$E$49,2,FALSE),"")</f>
        <v/>
      </c>
      <c r="G2589" s="40"/>
      <c r="H2589" s="29"/>
      <c r="I2589" s="46"/>
      <c r="J2589" s="34" t="str">
        <f t="shared" si="161"/>
        <v/>
      </c>
      <c r="K2589" s="28" t="str">
        <f t="shared" si="162"/>
        <v/>
      </c>
      <c r="L2589" s="25" t="str">
        <f t="shared" si="163"/>
        <v/>
      </c>
    </row>
    <row r="2590" spans="2:12" ht="22.5" customHeight="1" x14ac:dyDescent="0.45">
      <c r="B2590" s="30">
        <f t="shared" si="160"/>
        <v>2582</v>
      </c>
      <c r="C2590" s="40"/>
      <c r="D2590" s="41"/>
      <c r="E2590" s="31" t="str">
        <f>IFERROR(IF(OR(確認書!$C$23="",D2590=""),"",確認書!$C$23),"")</f>
        <v/>
      </c>
      <c r="F2590" s="33" t="str">
        <f>IFERROR(VLOOKUP(E2590,リスト!$A$2:$E$49,2,FALSE),"")</f>
        <v/>
      </c>
      <c r="G2590" s="40"/>
      <c r="H2590" s="29"/>
      <c r="I2590" s="46"/>
      <c r="J2590" s="34" t="str">
        <f t="shared" si="161"/>
        <v/>
      </c>
      <c r="K2590" s="28" t="str">
        <f t="shared" si="162"/>
        <v/>
      </c>
      <c r="L2590" s="25" t="str">
        <f t="shared" si="163"/>
        <v/>
      </c>
    </row>
    <row r="2591" spans="2:12" ht="22.5" customHeight="1" x14ac:dyDescent="0.45">
      <c r="B2591" s="30">
        <f t="shared" si="160"/>
        <v>2583</v>
      </c>
      <c r="C2591" s="40"/>
      <c r="D2591" s="41"/>
      <c r="E2591" s="31" t="str">
        <f>IFERROR(IF(OR(確認書!$C$23="",D2591=""),"",確認書!$C$23),"")</f>
        <v/>
      </c>
      <c r="F2591" s="33" t="str">
        <f>IFERROR(VLOOKUP(E2591,リスト!$A$2:$E$49,2,FALSE),"")</f>
        <v/>
      </c>
      <c r="G2591" s="40"/>
      <c r="H2591" s="29"/>
      <c r="I2591" s="46"/>
      <c r="J2591" s="34" t="str">
        <f t="shared" si="161"/>
        <v/>
      </c>
      <c r="K2591" s="28" t="str">
        <f t="shared" si="162"/>
        <v/>
      </c>
      <c r="L2591" s="25" t="str">
        <f t="shared" si="163"/>
        <v/>
      </c>
    </row>
    <row r="2592" spans="2:12" ht="22.5" customHeight="1" x14ac:dyDescent="0.45">
      <c r="B2592" s="30">
        <f t="shared" si="160"/>
        <v>2584</v>
      </c>
      <c r="C2592" s="40"/>
      <c r="D2592" s="41"/>
      <c r="E2592" s="31" t="str">
        <f>IFERROR(IF(OR(確認書!$C$23="",D2592=""),"",確認書!$C$23),"")</f>
        <v/>
      </c>
      <c r="F2592" s="33" t="str">
        <f>IFERROR(VLOOKUP(E2592,リスト!$A$2:$E$49,2,FALSE),"")</f>
        <v/>
      </c>
      <c r="G2592" s="40"/>
      <c r="H2592" s="29"/>
      <c r="I2592" s="46"/>
      <c r="J2592" s="34" t="str">
        <f t="shared" si="161"/>
        <v/>
      </c>
      <c r="K2592" s="28" t="str">
        <f t="shared" si="162"/>
        <v/>
      </c>
      <c r="L2592" s="25" t="str">
        <f t="shared" si="163"/>
        <v/>
      </c>
    </row>
    <row r="2593" spans="2:12" ht="22.5" customHeight="1" x14ac:dyDescent="0.45">
      <c r="B2593" s="30">
        <f t="shared" si="160"/>
        <v>2585</v>
      </c>
      <c r="C2593" s="40"/>
      <c r="D2593" s="41"/>
      <c r="E2593" s="31" t="str">
        <f>IFERROR(IF(OR(確認書!$C$23="",D2593=""),"",確認書!$C$23),"")</f>
        <v/>
      </c>
      <c r="F2593" s="33" t="str">
        <f>IFERROR(VLOOKUP(E2593,リスト!$A$2:$E$49,2,FALSE),"")</f>
        <v/>
      </c>
      <c r="G2593" s="40"/>
      <c r="H2593" s="29"/>
      <c r="I2593" s="46"/>
      <c r="J2593" s="34" t="str">
        <f t="shared" si="161"/>
        <v/>
      </c>
      <c r="K2593" s="28" t="str">
        <f t="shared" si="162"/>
        <v/>
      </c>
      <c r="L2593" s="25" t="str">
        <f t="shared" si="163"/>
        <v/>
      </c>
    </row>
    <row r="2594" spans="2:12" ht="22.5" customHeight="1" x14ac:dyDescent="0.45">
      <c r="B2594" s="30">
        <f t="shared" si="160"/>
        <v>2586</v>
      </c>
      <c r="C2594" s="40"/>
      <c r="D2594" s="41"/>
      <c r="E2594" s="31" t="str">
        <f>IFERROR(IF(OR(確認書!$C$23="",D2594=""),"",確認書!$C$23),"")</f>
        <v/>
      </c>
      <c r="F2594" s="33" t="str">
        <f>IFERROR(VLOOKUP(E2594,リスト!$A$2:$E$49,2,FALSE),"")</f>
        <v/>
      </c>
      <c r="G2594" s="40"/>
      <c r="H2594" s="29"/>
      <c r="I2594" s="46"/>
      <c r="J2594" s="34" t="str">
        <f t="shared" si="161"/>
        <v/>
      </c>
      <c r="K2594" s="28" t="str">
        <f t="shared" si="162"/>
        <v/>
      </c>
      <c r="L2594" s="25" t="str">
        <f t="shared" si="163"/>
        <v/>
      </c>
    </row>
    <row r="2595" spans="2:12" ht="22.5" customHeight="1" x14ac:dyDescent="0.45">
      <c r="B2595" s="30">
        <f t="shared" si="160"/>
        <v>2587</v>
      </c>
      <c r="C2595" s="40"/>
      <c r="D2595" s="41"/>
      <c r="E2595" s="31" t="str">
        <f>IFERROR(IF(OR(確認書!$C$23="",D2595=""),"",確認書!$C$23),"")</f>
        <v/>
      </c>
      <c r="F2595" s="33" t="str">
        <f>IFERROR(VLOOKUP(E2595,リスト!$A$2:$E$49,2,FALSE),"")</f>
        <v/>
      </c>
      <c r="G2595" s="40"/>
      <c r="H2595" s="29"/>
      <c r="I2595" s="46"/>
      <c r="J2595" s="34" t="str">
        <f t="shared" si="161"/>
        <v/>
      </c>
      <c r="K2595" s="28" t="str">
        <f t="shared" si="162"/>
        <v/>
      </c>
      <c r="L2595" s="25" t="str">
        <f t="shared" si="163"/>
        <v/>
      </c>
    </row>
    <row r="2596" spans="2:12" ht="22.5" customHeight="1" x14ac:dyDescent="0.45">
      <c r="B2596" s="30">
        <f t="shared" si="160"/>
        <v>2588</v>
      </c>
      <c r="C2596" s="40"/>
      <c r="D2596" s="41"/>
      <c r="E2596" s="31" t="str">
        <f>IFERROR(IF(OR(確認書!$C$23="",D2596=""),"",確認書!$C$23),"")</f>
        <v/>
      </c>
      <c r="F2596" s="33" t="str">
        <f>IFERROR(VLOOKUP(E2596,リスト!$A$2:$E$49,2,FALSE),"")</f>
        <v/>
      </c>
      <c r="G2596" s="40"/>
      <c r="H2596" s="29"/>
      <c r="I2596" s="46"/>
      <c r="J2596" s="34" t="str">
        <f t="shared" si="161"/>
        <v/>
      </c>
      <c r="K2596" s="28" t="str">
        <f t="shared" si="162"/>
        <v/>
      </c>
      <c r="L2596" s="25" t="str">
        <f t="shared" si="163"/>
        <v/>
      </c>
    </row>
    <row r="2597" spans="2:12" ht="22.5" customHeight="1" x14ac:dyDescent="0.45">
      <c r="B2597" s="30">
        <f t="shared" si="160"/>
        <v>2589</v>
      </c>
      <c r="C2597" s="40"/>
      <c r="D2597" s="41"/>
      <c r="E2597" s="31" t="str">
        <f>IFERROR(IF(OR(確認書!$C$23="",D2597=""),"",確認書!$C$23),"")</f>
        <v/>
      </c>
      <c r="F2597" s="33" t="str">
        <f>IFERROR(VLOOKUP(E2597,リスト!$A$2:$E$49,2,FALSE),"")</f>
        <v/>
      </c>
      <c r="G2597" s="40"/>
      <c r="H2597" s="29"/>
      <c r="I2597" s="46"/>
      <c r="J2597" s="34" t="str">
        <f t="shared" si="161"/>
        <v/>
      </c>
      <c r="K2597" s="28" t="str">
        <f t="shared" si="162"/>
        <v/>
      </c>
      <c r="L2597" s="25" t="str">
        <f t="shared" si="163"/>
        <v/>
      </c>
    </row>
    <row r="2598" spans="2:12" ht="22.5" customHeight="1" x14ac:dyDescent="0.45">
      <c r="B2598" s="30">
        <f t="shared" si="160"/>
        <v>2590</v>
      </c>
      <c r="C2598" s="40"/>
      <c r="D2598" s="41"/>
      <c r="E2598" s="31" t="str">
        <f>IFERROR(IF(OR(確認書!$C$23="",D2598=""),"",確認書!$C$23),"")</f>
        <v/>
      </c>
      <c r="F2598" s="33" t="str">
        <f>IFERROR(VLOOKUP(E2598,リスト!$A$2:$E$49,2,FALSE),"")</f>
        <v/>
      </c>
      <c r="G2598" s="40"/>
      <c r="H2598" s="29"/>
      <c r="I2598" s="46"/>
      <c r="J2598" s="34" t="str">
        <f t="shared" si="161"/>
        <v/>
      </c>
      <c r="K2598" s="28" t="str">
        <f t="shared" si="162"/>
        <v/>
      </c>
      <c r="L2598" s="25" t="str">
        <f t="shared" si="163"/>
        <v/>
      </c>
    </row>
    <row r="2599" spans="2:12" ht="22.5" customHeight="1" x14ac:dyDescent="0.45">
      <c r="B2599" s="30">
        <f t="shared" si="160"/>
        <v>2591</v>
      </c>
      <c r="C2599" s="40"/>
      <c r="D2599" s="41"/>
      <c r="E2599" s="31" t="str">
        <f>IFERROR(IF(OR(確認書!$C$23="",D2599=""),"",確認書!$C$23),"")</f>
        <v/>
      </c>
      <c r="F2599" s="33" t="str">
        <f>IFERROR(VLOOKUP(E2599,リスト!$A$2:$E$49,2,FALSE),"")</f>
        <v/>
      </c>
      <c r="G2599" s="40"/>
      <c r="H2599" s="29"/>
      <c r="I2599" s="46"/>
      <c r="J2599" s="34" t="str">
        <f t="shared" si="161"/>
        <v/>
      </c>
      <c r="K2599" s="28" t="str">
        <f t="shared" si="162"/>
        <v/>
      </c>
      <c r="L2599" s="25" t="str">
        <f t="shared" si="163"/>
        <v/>
      </c>
    </row>
    <row r="2600" spans="2:12" ht="22.5" customHeight="1" x14ac:dyDescent="0.45">
      <c r="B2600" s="30">
        <f t="shared" si="160"/>
        <v>2592</v>
      </c>
      <c r="C2600" s="40"/>
      <c r="D2600" s="41"/>
      <c r="E2600" s="31" t="str">
        <f>IFERROR(IF(OR(確認書!$C$23="",D2600=""),"",確認書!$C$23),"")</f>
        <v/>
      </c>
      <c r="F2600" s="33" t="str">
        <f>IFERROR(VLOOKUP(E2600,リスト!$A$2:$E$49,2,FALSE),"")</f>
        <v/>
      </c>
      <c r="G2600" s="40"/>
      <c r="H2600" s="29"/>
      <c r="I2600" s="46"/>
      <c r="J2600" s="34" t="str">
        <f t="shared" si="161"/>
        <v/>
      </c>
      <c r="K2600" s="28" t="str">
        <f t="shared" si="162"/>
        <v/>
      </c>
      <c r="L2600" s="25" t="str">
        <f t="shared" si="163"/>
        <v/>
      </c>
    </row>
    <row r="2601" spans="2:12" ht="22.5" customHeight="1" x14ac:dyDescent="0.45">
      <c r="B2601" s="30">
        <f t="shared" si="160"/>
        <v>2593</v>
      </c>
      <c r="C2601" s="40"/>
      <c r="D2601" s="41"/>
      <c r="E2601" s="31" t="str">
        <f>IFERROR(IF(OR(確認書!$C$23="",D2601=""),"",確認書!$C$23),"")</f>
        <v/>
      </c>
      <c r="F2601" s="33" t="str">
        <f>IFERROR(VLOOKUP(E2601,リスト!$A$2:$E$49,2,FALSE),"")</f>
        <v/>
      </c>
      <c r="G2601" s="40"/>
      <c r="H2601" s="29"/>
      <c r="I2601" s="46"/>
      <c r="J2601" s="34" t="str">
        <f t="shared" si="161"/>
        <v/>
      </c>
      <c r="K2601" s="28" t="str">
        <f t="shared" si="162"/>
        <v/>
      </c>
      <c r="L2601" s="25" t="str">
        <f t="shared" si="163"/>
        <v/>
      </c>
    </row>
    <row r="2602" spans="2:12" ht="22.5" customHeight="1" x14ac:dyDescent="0.45">
      <c r="B2602" s="30">
        <f t="shared" si="160"/>
        <v>2594</v>
      </c>
      <c r="C2602" s="40"/>
      <c r="D2602" s="41"/>
      <c r="E2602" s="31" t="str">
        <f>IFERROR(IF(OR(確認書!$C$23="",D2602=""),"",確認書!$C$23),"")</f>
        <v/>
      </c>
      <c r="F2602" s="33" t="str">
        <f>IFERROR(VLOOKUP(E2602,リスト!$A$2:$E$49,2,FALSE),"")</f>
        <v/>
      </c>
      <c r="G2602" s="40"/>
      <c r="H2602" s="29"/>
      <c r="I2602" s="46"/>
      <c r="J2602" s="34" t="str">
        <f t="shared" si="161"/>
        <v/>
      </c>
      <c r="K2602" s="28" t="str">
        <f t="shared" si="162"/>
        <v/>
      </c>
      <c r="L2602" s="25" t="str">
        <f t="shared" si="163"/>
        <v/>
      </c>
    </row>
    <row r="2603" spans="2:12" ht="22.5" customHeight="1" x14ac:dyDescent="0.45">
      <c r="B2603" s="30">
        <f t="shared" si="160"/>
        <v>2595</v>
      </c>
      <c r="C2603" s="40"/>
      <c r="D2603" s="41"/>
      <c r="E2603" s="31" t="str">
        <f>IFERROR(IF(OR(確認書!$C$23="",D2603=""),"",確認書!$C$23),"")</f>
        <v/>
      </c>
      <c r="F2603" s="33" t="str">
        <f>IFERROR(VLOOKUP(E2603,リスト!$A$2:$E$49,2,FALSE),"")</f>
        <v/>
      </c>
      <c r="G2603" s="40"/>
      <c r="H2603" s="29"/>
      <c r="I2603" s="46"/>
      <c r="J2603" s="34" t="str">
        <f t="shared" si="161"/>
        <v/>
      </c>
      <c r="K2603" s="28" t="str">
        <f t="shared" si="162"/>
        <v/>
      </c>
      <c r="L2603" s="25" t="str">
        <f t="shared" si="163"/>
        <v/>
      </c>
    </row>
    <row r="2604" spans="2:12" ht="22.5" customHeight="1" x14ac:dyDescent="0.45">
      <c r="B2604" s="30">
        <f t="shared" si="160"/>
        <v>2596</v>
      </c>
      <c r="C2604" s="40"/>
      <c r="D2604" s="41"/>
      <c r="E2604" s="31" t="str">
        <f>IFERROR(IF(OR(確認書!$C$23="",D2604=""),"",確認書!$C$23),"")</f>
        <v/>
      </c>
      <c r="F2604" s="33" t="str">
        <f>IFERROR(VLOOKUP(E2604,リスト!$A$2:$E$49,2,FALSE),"")</f>
        <v/>
      </c>
      <c r="G2604" s="40"/>
      <c r="H2604" s="29"/>
      <c r="I2604" s="46"/>
      <c r="J2604" s="34" t="str">
        <f t="shared" si="161"/>
        <v/>
      </c>
      <c r="K2604" s="28" t="str">
        <f t="shared" si="162"/>
        <v/>
      </c>
      <c r="L2604" s="25" t="str">
        <f t="shared" si="163"/>
        <v/>
      </c>
    </row>
    <row r="2605" spans="2:12" ht="22.5" customHeight="1" x14ac:dyDescent="0.45">
      <c r="B2605" s="30">
        <f t="shared" si="160"/>
        <v>2597</v>
      </c>
      <c r="C2605" s="40"/>
      <c r="D2605" s="41"/>
      <c r="E2605" s="31" t="str">
        <f>IFERROR(IF(OR(確認書!$C$23="",D2605=""),"",確認書!$C$23),"")</f>
        <v/>
      </c>
      <c r="F2605" s="33" t="str">
        <f>IFERROR(VLOOKUP(E2605,リスト!$A$2:$E$49,2,FALSE),"")</f>
        <v/>
      </c>
      <c r="G2605" s="40"/>
      <c r="H2605" s="29"/>
      <c r="I2605" s="46"/>
      <c r="J2605" s="34" t="str">
        <f t="shared" si="161"/>
        <v/>
      </c>
      <c r="K2605" s="28" t="str">
        <f t="shared" si="162"/>
        <v/>
      </c>
      <c r="L2605" s="25" t="str">
        <f t="shared" si="163"/>
        <v/>
      </c>
    </row>
    <row r="2606" spans="2:12" ht="22.5" customHeight="1" x14ac:dyDescent="0.45">
      <c r="B2606" s="30">
        <f t="shared" si="160"/>
        <v>2598</v>
      </c>
      <c r="C2606" s="40"/>
      <c r="D2606" s="41"/>
      <c r="E2606" s="31" t="str">
        <f>IFERROR(IF(OR(確認書!$C$23="",D2606=""),"",確認書!$C$23),"")</f>
        <v/>
      </c>
      <c r="F2606" s="33" t="str">
        <f>IFERROR(VLOOKUP(E2606,リスト!$A$2:$E$49,2,FALSE),"")</f>
        <v/>
      </c>
      <c r="G2606" s="40"/>
      <c r="H2606" s="29"/>
      <c r="I2606" s="46"/>
      <c r="J2606" s="34" t="str">
        <f t="shared" si="161"/>
        <v/>
      </c>
      <c r="K2606" s="28" t="str">
        <f t="shared" si="162"/>
        <v/>
      </c>
      <c r="L2606" s="25" t="str">
        <f t="shared" si="163"/>
        <v/>
      </c>
    </row>
    <row r="2607" spans="2:12" ht="22.5" customHeight="1" x14ac:dyDescent="0.45">
      <c r="B2607" s="30">
        <f t="shared" si="160"/>
        <v>2599</v>
      </c>
      <c r="C2607" s="40"/>
      <c r="D2607" s="41"/>
      <c r="E2607" s="31" t="str">
        <f>IFERROR(IF(OR(確認書!$C$23="",D2607=""),"",確認書!$C$23),"")</f>
        <v/>
      </c>
      <c r="F2607" s="33" t="str">
        <f>IFERROR(VLOOKUP(E2607,リスト!$A$2:$E$49,2,FALSE),"")</f>
        <v/>
      </c>
      <c r="G2607" s="40"/>
      <c r="H2607" s="29"/>
      <c r="I2607" s="46"/>
      <c r="J2607" s="34" t="str">
        <f t="shared" si="161"/>
        <v/>
      </c>
      <c r="K2607" s="28" t="str">
        <f t="shared" si="162"/>
        <v/>
      </c>
      <c r="L2607" s="25" t="str">
        <f t="shared" si="163"/>
        <v/>
      </c>
    </row>
    <row r="2608" spans="2:12" ht="22.5" customHeight="1" x14ac:dyDescent="0.45">
      <c r="B2608" s="30">
        <f t="shared" si="160"/>
        <v>2600</v>
      </c>
      <c r="C2608" s="40"/>
      <c r="D2608" s="41"/>
      <c r="E2608" s="31" t="str">
        <f>IFERROR(IF(OR(確認書!$C$23="",D2608=""),"",確認書!$C$23),"")</f>
        <v/>
      </c>
      <c r="F2608" s="33" t="str">
        <f>IFERROR(VLOOKUP(E2608,リスト!$A$2:$E$49,2,FALSE),"")</f>
        <v/>
      </c>
      <c r="G2608" s="40"/>
      <c r="H2608" s="29"/>
      <c r="I2608" s="46"/>
      <c r="J2608" s="34" t="str">
        <f t="shared" si="161"/>
        <v/>
      </c>
      <c r="K2608" s="28" t="str">
        <f t="shared" si="162"/>
        <v/>
      </c>
      <c r="L2608" s="25" t="str">
        <f t="shared" si="163"/>
        <v/>
      </c>
    </row>
    <row r="2609" spans="2:12" ht="22.5" customHeight="1" x14ac:dyDescent="0.45">
      <c r="B2609" s="30">
        <f t="shared" si="160"/>
        <v>2601</v>
      </c>
      <c r="C2609" s="40"/>
      <c r="D2609" s="41"/>
      <c r="E2609" s="31" t="str">
        <f>IFERROR(IF(OR(確認書!$C$23="",D2609=""),"",確認書!$C$23),"")</f>
        <v/>
      </c>
      <c r="F2609" s="33" t="str">
        <f>IFERROR(VLOOKUP(E2609,リスト!$A$2:$E$49,2,FALSE),"")</f>
        <v/>
      </c>
      <c r="G2609" s="40"/>
      <c r="H2609" s="29"/>
      <c r="I2609" s="46"/>
      <c r="J2609" s="34" t="str">
        <f t="shared" si="161"/>
        <v/>
      </c>
      <c r="K2609" s="28" t="str">
        <f t="shared" si="162"/>
        <v/>
      </c>
      <c r="L2609" s="25" t="str">
        <f t="shared" si="163"/>
        <v/>
      </c>
    </row>
    <row r="2610" spans="2:12" ht="22.5" customHeight="1" x14ac:dyDescent="0.45">
      <c r="B2610" s="30">
        <f t="shared" si="160"/>
        <v>2602</v>
      </c>
      <c r="C2610" s="40"/>
      <c r="D2610" s="41"/>
      <c r="E2610" s="31" t="str">
        <f>IFERROR(IF(OR(確認書!$C$23="",D2610=""),"",確認書!$C$23),"")</f>
        <v/>
      </c>
      <c r="F2610" s="33" t="str">
        <f>IFERROR(VLOOKUP(E2610,リスト!$A$2:$E$49,2,FALSE),"")</f>
        <v/>
      </c>
      <c r="G2610" s="40"/>
      <c r="H2610" s="29"/>
      <c r="I2610" s="46"/>
      <c r="J2610" s="34" t="str">
        <f t="shared" si="161"/>
        <v/>
      </c>
      <c r="K2610" s="28" t="str">
        <f t="shared" si="162"/>
        <v/>
      </c>
      <c r="L2610" s="25" t="str">
        <f t="shared" si="163"/>
        <v/>
      </c>
    </row>
    <row r="2611" spans="2:12" ht="22.5" customHeight="1" x14ac:dyDescent="0.45">
      <c r="B2611" s="30">
        <f t="shared" si="160"/>
        <v>2603</v>
      </c>
      <c r="C2611" s="40"/>
      <c r="D2611" s="41"/>
      <c r="E2611" s="31" t="str">
        <f>IFERROR(IF(OR(確認書!$C$23="",D2611=""),"",確認書!$C$23),"")</f>
        <v/>
      </c>
      <c r="F2611" s="33" t="str">
        <f>IFERROR(VLOOKUP(E2611,リスト!$A$2:$E$49,2,FALSE),"")</f>
        <v/>
      </c>
      <c r="G2611" s="40"/>
      <c r="H2611" s="29"/>
      <c r="I2611" s="46"/>
      <c r="J2611" s="34" t="str">
        <f t="shared" si="161"/>
        <v/>
      </c>
      <c r="K2611" s="28" t="str">
        <f t="shared" si="162"/>
        <v/>
      </c>
      <c r="L2611" s="25" t="str">
        <f t="shared" si="163"/>
        <v/>
      </c>
    </row>
    <row r="2612" spans="2:12" ht="22.5" customHeight="1" x14ac:dyDescent="0.45">
      <c r="B2612" s="30">
        <f t="shared" si="160"/>
        <v>2604</v>
      </c>
      <c r="C2612" s="40"/>
      <c r="D2612" s="41"/>
      <c r="E2612" s="31" t="str">
        <f>IFERROR(IF(OR(確認書!$C$23="",D2612=""),"",確認書!$C$23),"")</f>
        <v/>
      </c>
      <c r="F2612" s="33" t="str">
        <f>IFERROR(VLOOKUP(E2612,リスト!$A$2:$E$49,2,FALSE),"")</f>
        <v/>
      </c>
      <c r="G2612" s="40"/>
      <c r="H2612" s="29"/>
      <c r="I2612" s="46"/>
      <c r="J2612" s="34" t="str">
        <f t="shared" si="161"/>
        <v/>
      </c>
      <c r="K2612" s="28" t="str">
        <f t="shared" si="162"/>
        <v/>
      </c>
      <c r="L2612" s="25" t="str">
        <f t="shared" si="163"/>
        <v/>
      </c>
    </row>
    <row r="2613" spans="2:12" ht="22.5" customHeight="1" x14ac:dyDescent="0.45">
      <c r="B2613" s="30">
        <f t="shared" si="160"/>
        <v>2605</v>
      </c>
      <c r="C2613" s="40"/>
      <c r="D2613" s="41"/>
      <c r="E2613" s="31" t="str">
        <f>IFERROR(IF(OR(確認書!$C$23="",D2613=""),"",確認書!$C$23),"")</f>
        <v/>
      </c>
      <c r="F2613" s="33" t="str">
        <f>IFERROR(VLOOKUP(E2613,リスト!$A$2:$E$49,2,FALSE),"")</f>
        <v/>
      </c>
      <c r="G2613" s="40"/>
      <c r="H2613" s="29"/>
      <c r="I2613" s="46"/>
      <c r="J2613" s="34" t="str">
        <f t="shared" si="161"/>
        <v/>
      </c>
      <c r="K2613" s="28" t="str">
        <f t="shared" si="162"/>
        <v/>
      </c>
      <c r="L2613" s="25" t="str">
        <f t="shared" si="163"/>
        <v/>
      </c>
    </row>
    <row r="2614" spans="2:12" ht="22.5" customHeight="1" x14ac:dyDescent="0.45">
      <c r="B2614" s="30">
        <f t="shared" si="160"/>
        <v>2606</v>
      </c>
      <c r="C2614" s="40"/>
      <c r="D2614" s="41"/>
      <c r="E2614" s="31" t="str">
        <f>IFERROR(IF(OR(確認書!$C$23="",D2614=""),"",確認書!$C$23),"")</f>
        <v/>
      </c>
      <c r="F2614" s="33" t="str">
        <f>IFERROR(VLOOKUP(E2614,リスト!$A$2:$E$49,2,FALSE),"")</f>
        <v/>
      </c>
      <c r="G2614" s="40"/>
      <c r="H2614" s="29"/>
      <c r="I2614" s="46"/>
      <c r="J2614" s="34" t="str">
        <f t="shared" si="161"/>
        <v/>
      </c>
      <c r="K2614" s="28" t="str">
        <f t="shared" si="162"/>
        <v/>
      </c>
      <c r="L2614" s="25" t="str">
        <f t="shared" si="163"/>
        <v/>
      </c>
    </row>
    <row r="2615" spans="2:12" ht="22.5" customHeight="1" x14ac:dyDescent="0.45">
      <c r="B2615" s="30">
        <f t="shared" si="160"/>
        <v>2607</v>
      </c>
      <c r="C2615" s="40"/>
      <c r="D2615" s="41"/>
      <c r="E2615" s="31" t="str">
        <f>IFERROR(IF(OR(確認書!$C$23="",D2615=""),"",確認書!$C$23),"")</f>
        <v/>
      </c>
      <c r="F2615" s="33" t="str">
        <f>IFERROR(VLOOKUP(E2615,リスト!$A$2:$E$49,2,FALSE),"")</f>
        <v/>
      </c>
      <c r="G2615" s="40"/>
      <c r="H2615" s="29"/>
      <c r="I2615" s="46"/>
      <c r="J2615" s="34" t="str">
        <f t="shared" si="161"/>
        <v/>
      </c>
      <c r="K2615" s="28" t="str">
        <f t="shared" si="162"/>
        <v/>
      </c>
      <c r="L2615" s="25" t="str">
        <f t="shared" si="163"/>
        <v/>
      </c>
    </row>
    <row r="2616" spans="2:12" ht="22.5" customHeight="1" x14ac:dyDescent="0.45">
      <c r="B2616" s="30">
        <f t="shared" si="160"/>
        <v>2608</v>
      </c>
      <c r="C2616" s="40"/>
      <c r="D2616" s="41"/>
      <c r="E2616" s="31" t="str">
        <f>IFERROR(IF(OR(確認書!$C$23="",D2616=""),"",確認書!$C$23),"")</f>
        <v/>
      </c>
      <c r="F2616" s="33" t="str">
        <f>IFERROR(VLOOKUP(E2616,リスト!$A$2:$E$49,2,FALSE),"")</f>
        <v/>
      </c>
      <c r="G2616" s="40"/>
      <c r="H2616" s="29"/>
      <c r="I2616" s="46"/>
      <c r="J2616" s="34" t="str">
        <f t="shared" si="161"/>
        <v/>
      </c>
      <c r="K2616" s="28" t="str">
        <f t="shared" si="162"/>
        <v/>
      </c>
      <c r="L2616" s="25" t="str">
        <f t="shared" si="163"/>
        <v/>
      </c>
    </row>
    <row r="2617" spans="2:12" ht="22.5" customHeight="1" x14ac:dyDescent="0.45">
      <c r="B2617" s="30">
        <f t="shared" si="160"/>
        <v>2609</v>
      </c>
      <c r="C2617" s="40"/>
      <c r="D2617" s="41"/>
      <c r="E2617" s="31" t="str">
        <f>IFERROR(IF(OR(確認書!$C$23="",D2617=""),"",確認書!$C$23),"")</f>
        <v/>
      </c>
      <c r="F2617" s="33" t="str">
        <f>IFERROR(VLOOKUP(E2617,リスト!$A$2:$E$49,2,FALSE),"")</f>
        <v/>
      </c>
      <c r="G2617" s="40"/>
      <c r="H2617" s="29"/>
      <c r="I2617" s="46"/>
      <c r="J2617" s="34" t="str">
        <f t="shared" si="161"/>
        <v/>
      </c>
      <c r="K2617" s="28" t="str">
        <f t="shared" si="162"/>
        <v/>
      </c>
      <c r="L2617" s="25" t="str">
        <f t="shared" si="163"/>
        <v/>
      </c>
    </row>
    <row r="2618" spans="2:12" ht="22.5" customHeight="1" x14ac:dyDescent="0.45">
      <c r="B2618" s="30">
        <f t="shared" si="160"/>
        <v>2610</v>
      </c>
      <c r="C2618" s="40"/>
      <c r="D2618" s="41"/>
      <c r="E2618" s="31" t="str">
        <f>IFERROR(IF(OR(確認書!$C$23="",D2618=""),"",確認書!$C$23),"")</f>
        <v/>
      </c>
      <c r="F2618" s="33" t="str">
        <f>IFERROR(VLOOKUP(E2618,リスト!$A$2:$E$49,2,FALSE),"")</f>
        <v/>
      </c>
      <c r="G2618" s="40"/>
      <c r="H2618" s="29"/>
      <c r="I2618" s="46"/>
      <c r="J2618" s="34" t="str">
        <f t="shared" si="161"/>
        <v/>
      </c>
      <c r="K2618" s="28" t="str">
        <f t="shared" si="162"/>
        <v/>
      </c>
      <c r="L2618" s="25" t="str">
        <f t="shared" si="163"/>
        <v/>
      </c>
    </row>
    <row r="2619" spans="2:12" ht="22.5" customHeight="1" x14ac:dyDescent="0.45">
      <c r="B2619" s="30">
        <f t="shared" si="160"/>
        <v>2611</v>
      </c>
      <c r="C2619" s="40"/>
      <c r="D2619" s="41"/>
      <c r="E2619" s="31" t="str">
        <f>IFERROR(IF(OR(確認書!$C$23="",D2619=""),"",確認書!$C$23),"")</f>
        <v/>
      </c>
      <c r="F2619" s="33" t="str">
        <f>IFERROR(VLOOKUP(E2619,リスト!$A$2:$E$49,2,FALSE),"")</f>
        <v/>
      </c>
      <c r="G2619" s="40"/>
      <c r="H2619" s="29"/>
      <c r="I2619" s="46"/>
      <c r="J2619" s="34" t="str">
        <f t="shared" si="161"/>
        <v/>
      </c>
      <c r="K2619" s="28" t="str">
        <f t="shared" si="162"/>
        <v/>
      </c>
      <c r="L2619" s="25" t="str">
        <f t="shared" si="163"/>
        <v/>
      </c>
    </row>
    <row r="2620" spans="2:12" ht="22.5" customHeight="1" x14ac:dyDescent="0.45">
      <c r="B2620" s="30">
        <f t="shared" si="160"/>
        <v>2612</v>
      </c>
      <c r="C2620" s="40"/>
      <c r="D2620" s="41"/>
      <c r="E2620" s="31" t="str">
        <f>IFERROR(IF(OR(確認書!$C$23="",D2620=""),"",確認書!$C$23),"")</f>
        <v/>
      </c>
      <c r="F2620" s="33" t="str">
        <f>IFERROR(VLOOKUP(E2620,リスト!$A$2:$E$49,2,FALSE),"")</f>
        <v/>
      </c>
      <c r="G2620" s="40"/>
      <c r="H2620" s="29"/>
      <c r="I2620" s="46"/>
      <c r="J2620" s="34" t="str">
        <f t="shared" si="161"/>
        <v/>
      </c>
      <c r="K2620" s="28" t="str">
        <f t="shared" si="162"/>
        <v/>
      </c>
      <c r="L2620" s="25" t="str">
        <f t="shared" si="163"/>
        <v/>
      </c>
    </row>
    <row r="2621" spans="2:12" ht="22.5" customHeight="1" x14ac:dyDescent="0.45">
      <c r="B2621" s="30">
        <f t="shared" si="160"/>
        <v>2613</v>
      </c>
      <c r="C2621" s="40"/>
      <c r="D2621" s="41"/>
      <c r="E2621" s="31" t="str">
        <f>IFERROR(IF(OR(確認書!$C$23="",D2621=""),"",確認書!$C$23),"")</f>
        <v/>
      </c>
      <c r="F2621" s="33" t="str">
        <f>IFERROR(VLOOKUP(E2621,リスト!$A$2:$E$49,2,FALSE),"")</f>
        <v/>
      </c>
      <c r="G2621" s="40"/>
      <c r="H2621" s="29"/>
      <c r="I2621" s="46"/>
      <c r="J2621" s="34" t="str">
        <f t="shared" si="161"/>
        <v/>
      </c>
      <c r="K2621" s="28" t="str">
        <f t="shared" si="162"/>
        <v/>
      </c>
      <c r="L2621" s="25" t="str">
        <f t="shared" si="163"/>
        <v/>
      </c>
    </row>
    <row r="2622" spans="2:12" ht="22.5" customHeight="1" x14ac:dyDescent="0.45">
      <c r="B2622" s="30">
        <f t="shared" si="160"/>
        <v>2614</v>
      </c>
      <c r="C2622" s="40"/>
      <c r="D2622" s="41"/>
      <c r="E2622" s="31" t="str">
        <f>IFERROR(IF(OR(確認書!$C$23="",D2622=""),"",確認書!$C$23),"")</f>
        <v/>
      </c>
      <c r="F2622" s="33" t="str">
        <f>IFERROR(VLOOKUP(E2622,リスト!$A$2:$E$49,2,FALSE),"")</f>
        <v/>
      </c>
      <c r="G2622" s="40"/>
      <c r="H2622" s="29"/>
      <c r="I2622" s="46"/>
      <c r="J2622" s="34" t="str">
        <f t="shared" si="161"/>
        <v/>
      </c>
      <c r="K2622" s="28" t="str">
        <f t="shared" si="162"/>
        <v/>
      </c>
      <c r="L2622" s="25" t="str">
        <f t="shared" si="163"/>
        <v/>
      </c>
    </row>
    <row r="2623" spans="2:12" ht="22.5" customHeight="1" x14ac:dyDescent="0.45">
      <c r="B2623" s="30">
        <f t="shared" si="160"/>
        <v>2615</v>
      </c>
      <c r="C2623" s="40"/>
      <c r="D2623" s="41"/>
      <c r="E2623" s="31" t="str">
        <f>IFERROR(IF(OR(確認書!$C$23="",D2623=""),"",確認書!$C$23),"")</f>
        <v/>
      </c>
      <c r="F2623" s="33" t="str">
        <f>IFERROR(VLOOKUP(E2623,リスト!$A$2:$E$49,2,FALSE),"")</f>
        <v/>
      </c>
      <c r="G2623" s="40"/>
      <c r="H2623" s="29"/>
      <c r="I2623" s="46"/>
      <c r="J2623" s="34" t="str">
        <f t="shared" si="161"/>
        <v/>
      </c>
      <c r="K2623" s="28" t="str">
        <f t="shared" si="162"/>
        <v/>
      </c>
      <c r="L2623" s="25" t="str">
        <f t="shared" si="163"/>
        <v/>
      </c>
    </row>
    <row r="2624" spans="2:12" ht="22.5" customHeight="1" x14ac:dyDescent="0.45">
      <c r="B2624" s="30">
        <f t="shared" si="160"/>
        <v>2616</v>
      </c>
      <c r="C2624" s="40"/>
      <c r="D2624" s="41"/>
      <c r="E2624" s="31" t="str">
        <f>IFERROR(IF(OR(確認書!$C$23="",D2624=""),"",確認書!$C$23),"")</f>
        <v/>
      </c>
      <c r="F2624" s="33" t="str">
        <f>IFERROR(VLOOKUP(E2624,リスト!$A$2:$E$49,2,FALSE),"")</f>
        <v/>
      </c>
      <c r="G2624" s="40"/>
      <c r="H2624" s="29"/>
      <c r="I2624" s="46"/>
      <c r="J2624" s="34" t="str">
        <f t="shared" si="161"/>
        <v/>
      </c>
      <c r="K2624" s="28" t="str">
        <f t="shared" si="162"/>
        <v/>
      </c>
      <c r="L2624" s="25" t="str">
        <f t="shared" si="163"/>
        <v/>
      </c>
    </row>
    <row r="2625" spans="2:12" ht="22.5" customHeight="1" x14ac:dyDescent="0.45">
      <c r="B2625" s="30">
        <f t="shared" si="160"/>
        <v>2617</v>
      </c>
      <c r="C2625" s="40"/>
      <c r="D2625" s="41"/>
      <c r="E2625" s="31" t="str">
        <f>IFERROR(IF(OR(確認書!$C$23="",D2625=""),"",確認書!$C$23),"")</f>
        <v/>
      </c>
      <c r="F2625" s="33" t="str">
        <f>IFERROR(VLOOKUP(E2625,リスト!$A$2:$E$49,2,FALSE),"")</f>
        <v/>
      </c>
      <c r="G2625" s="40"/>
      <c r="H2625" s="29"/>
      <c r="I2625" s="46"/>
      <c r="J2625" s="34" t="str">
        <f t="shared" si="161"/>
        <v/>
      </c>
      <c r="K2625" s="28" t="str">
        <f t="shared" si="162"/>
        <v/>
      </c>
      <c r="L2625" s="25" t="str">
        <f t="shared" si="163"/>
        <v/>
      </c>
    </row>
    <row r="2626" spans="2:12" ht="22.5" customHeight="1" x14ac:dyDescent="0.45">
      <c r="B2626" s="30">
        <f t="shared" si="160"/>
        <v>2618</v>
      </c>
      <c r="C2626" s="40"/>
      <c r="D2626" s="41"/>
      <c r="E2626" s="31" t="str">
        <f>IFERROR(IF(OR(確認書!$C$23="",D2626=""),"",確認書!$C$23),"")</f>
        <v/>
      </c>
      <c r="F2626" s="33" t="str">
        <f>IFERROR(VLOOKUP(E2626,リスト!$A$2:$E$49,2,FALSE),"")</f>
        <v/>
      </c>
      <c r="G2626" s="40"/>
      <c r="H2626" s="29"/>
      <c r="I2626" s="46"/>
      <c r="J2626" s="34" t="str">
        <f t="shared" si="161"/>
        <v/>
      </c>
      <c r="K2626" s="28" t="str">
        <f t="shared" si="162"/>
        <v/>
      </c>
      <c r="L2626" s="25" t="str">
        <f t="shared" si="163"/>
        <v/>
      </c>
    </row>
    <row r="2627" spans="2:12" ht="22.5" customHeight="1" x14ac:dyDescent="0.45">
      <c r="B2627" s="30">
        <f t="shared" si="160"/>
        <v>2619</v>
      </c>
      <c r="C2627" s="40"/>
      <c r="D2627" s="41"/>
      <c r="E2627" s="31" t="str">
        <f>IFERROR(IF(OR(確認書!$C$23="",D2627=""),"",確認書!$C$23),"")</f>
        <v/>
      </c>
      <c r="F2627" s="33" t="str">
        <f>IFERROR(VLOOKUP(E2627,リスト!$A$2:$E$49,2,FALSE),"")</f>
        <v/>
      </c>
      <c r="G2627" s="40"/>
      <c r="H2627" s="29"/>
      <c r="I2627" s="46"/>
      <c r="J2627" s="34" t="str">
        <f t="shared" si="161"/>
        <v/>
      </c>
      <c r="K2627" s="28" t="str">
        <f t="shared" si="162"/>
        <v/>
      </c>
      <c r="L2627" s="25" t="str">
        <f t="shared" si="163"/>
        <v/>
      </c>
    </row>
    <row r="2628" spans="2:12" ht="22.5" customHeight="1" x14ac:dyDescent="0.45">
      <c r="B2628" s="30">
        <f t="shared" si="160"/>
        <v>2620</v>
      </c>
      <c r="C2628" s="40"/>
      <c r="D2628" s="41"/>
      <c r="E2628" s="31" t="str">
        <f>IFERROR(IF(OR(確認書!$C$23="",D2628=""),"",確認書!$C$23),"")</f>
        <v/>
      </c>
      <c r="F2628" s="33" t="str">
        <f>IFERROR(VLOOKUP(E2628,リスト!$A$2:$E$49,2,FALSE),"")</f>
        <v/>
      </c>
      <c r="G2628" s="40"/>
      <c r="H2628" s="29"/>
      <c r="I2628" s="46"/>
      <c r="J2628" s="34" t="str">
        <f t="shared" si="161"/>
        <v/>
      </c>
      <c r="K2628" s="28" t="str">
        <f t="shared" si="162"/>
        <v/>
      </c>
      <c r="L2628" s="25" t="str">
        <f t="shared" si="163"/>
        <v/>
      </c>
    </row>
    <row r="2629" spans="2:12" ht="22.5" customHeight="1" x14ac:dyDescent="0.45">
      <c r="B2629" s="30">
        <f t="shared" si="160"/>
        <v>2621</v>
      </c>
      <c r="C2629" s="40"/>
      <c r="D2629" s="41"/>
      <c r="E2629" s="31" t="str">
        <f>IFERROR(IF(OR(確認書!$C$23="",D2629=""),"",確認書!$C$23),"")</f>
        <v/>
      </c>
      <c r="F2629" s="33" t="str">
        <f>IFERROR(VLOOKUP(E2629,リスト!$A$2:$E$49,2,FALSE),"")</f>
        <v/>
      </c>
      <c r="G2629" s="40"/>
      <c r="H2629" s="29"/>
      <c r="I2629" s="46"/>
      <c r="J2629" s="34" t="str">
        <f t="shared" si="161"/>
        <v/>
      </c>
      <c r="K2629" s="28" t="str">
        <f t="shared" si="162"/>
        <v/>
      </c>
      <c r="L2629" s="25" t="str">
        <f t="shared" si="163"/>
        <v/>
      </c>
    </row>
    <row r="2630" spans="2:12" ht="22.5" customHeight="1" x14ac:dyDescent="0.45">
      <c r="B2630" s="30">
        <f t="shared" si="160"/>
        <v>2622</v>
      </c>
      <c r="C2630" s="40"/>
      <c r="D2630" s="41"/>
      <c r="E2630" s="31" t="str">
        <f>IFERROR(IF(OR(確認書!$C$23="",D2630=""),"",確認書!$C$23),"")</f>
        <v/>
      </c>
      <c r="F2630" s="33" t="str">
        <f>IFERROR(VLOOKUP(E2630,リスト!$A$2:$E$49,2,FALSE),"")</f>
        <v/>
      </c>
      <c r="G2630" s="40"/>
      <c r="H2630" s="29"/>
      <c r="I2630" s="46"/>
      <c r="J2630" s="34" t="str">
        <f t="shared" si="161"/>
        <v/>
      </c>
      <c r="K2630" s="28" t="str">
        <f t="shared" si="162"/>
        <v/>
      </c>
      <c r="L2630" s="25" t="str">
        <f t="shared" si="163"/>
        <v/>
      </c>
    </row>
    <row r="2631" spans="2:12" ht="22.5" customHeight="1" x14ac:dyDescent="0.45">
      <c r="B2631" s="30">
        <f t="shared" si="160"/>
        <v>2623</v>
      </c>
      <c r="C2631" s="40"/>
      <c r="D2631" s="41"/>
      <c r="E2631" s="31" t="str">
        <f>IFERROR(IF(OR(確認書!$C$23="",D2631=""),"",確認書!$C$23),"")</f>
        <v/>
      </c>
      <c r="F2631" s="33" t="str">
        <f>IFERROR(VLOOKUP(E2631,リスト!$A$2:$E$49,2,FALSE),"")</f>
        <v/>
      </c>
      <c r="G2631" s="40"/>
      <c r="H2631" s="29"/>
      <c r="I2631" s="46"/>
      <c r="J2631" s="34" t="str">
        <f t="shared" si="161"/>
        <v/>
      </c>
      <c r="K2631" s="28" t="str">
        <f t="shared" si="162"/>
        <v/>
      </c>
      <c r="L2631" s="25" t="str">
        <f t="shared" si="163"/>
        <v/>
      </c>
    </row>
    <row r="2632" spans="2:12" ht="22.5" customHeight="1" x14ac:dyDescent="0.45">
      <c r="B2632" s="30">
        <f t="shared" si="160"/>
        <v>2624</v>
      </c>
      <c r="C2632" s="40"/>
      <c r="D2632" s="41"/>
      <c r="E2632" s="31" t="str">
        <f>IFERROR(IF(OR(確認書!$C$23="",D2632=""),"",確認書!$C$23),"")</f>
        <v/>
      </c>
      <c r="F2632" s="33" t="str">
        <f>IFERROR(VLOOKUP(E2632,リスト!$A$2:$E$49,2,FALSE),"")</f>
        <v/>
      </c>
      <c r="G2632" s="40"/>
      <c r="H2632" s="29"/>
      <c r="I2632" s="46"/>
      <c r="J2632" s="34" t="str">
        <f t="shared" si="161"/>
        <v/>
      </c>
      <c r="K2632" s="28" t="str">
        <f t="shared" si="162"/>
        <v/>
      </c>
      <c r="L2632" s="25" t="str">
        <f t="shared" si="163"/>
        <v/>
      </c>
    </row>
    <row r="2633" spans="2:12" ht="22.5" customHeight="1" x14ac:dyDescent="0.45">
      <c r="B2633" s="30">
        <f t="shared" si="160"/>
        <v>2625</v>
      </c>
      <c r="C2633" s="40"/>
      <c r="D2633" s="41"/>
      <c r="E2633" s="31" t="str">
        <f>IFERROR(IF(OR(確認書!$C$23="",D2633=""),"",確認書!$C$23),"")</f>
        <v/>
      </c>
      <c r="F2633" s="33" t="str">
        <f>IFERROR(VLOOKUP(E2633,リスト!$A$2:$E$49,2,FALSE),"")</f>
        <v/>
      </c>
      <c r="G2633" s="40"/>
      <c r="H2633" s="29"/>
      <c r="I2633" s="46"/>
      <c r="J2633" s="34" t="str">
        <f t="shared" si="161"/>
        <v/>
      </c>
      <c r="K2633" s="28" t="str">
        <f t="shared" si="162"/>
        <v/>
      </c>
      <c r="L2633" s="25" t="str">
        <f t="shared" si="163"/>
        <v/>
      </c>
    </row>
    <row r="2634" spans="2:12" ht="22.5" customHeight="1" x14ac:dyDescent="0.45">
      <c r="B2634" s="30">
        <f t="shared" ref="B2634:B2697" si="164">ROW()-8</f>
        <v>2626</v>
      </c>
      <c r="C2634" s="40"/>
      <c r="D2634" s="41"/>
      <c r="E2634" s="31" t="str">
        <f>IFERROR(IF(OR(確認書!$C$23="",D2634=""),"",確認書!$C$23),"")</f>
        <v/>
      </c>
      <c r="F2634" s="33" t="str">
        <f>IFERROR(VLOOKUP(E2634,リスト!$A$2:$E$49,2,FALSE),"")</f>
        <v/>
      </c>
      <c r="G2634" s="40"/>
      <c r="H2634" s="29"/>
      <c r="I2634" s="46"/>
      <c r="J2634" s="34" t="str">
        <f t="shared" ref="J2634:J2697" si="165">IF(COUNTBLANK(G2634:I2634)=3, "",
 IF(G2634="3.時間給", IF(H2634="", "", H2634),
 IF(OR(G2634="1.月給", G2634="2.日給"),
   IF(OR(H2634="", I2634=""), "", ROUND(H2634/I2634,0)),
 "")))</f>
        <v/>
      </c>
      <c r="K2634" s="28" t="str">
        <f t="shared" ref="K2634:K2697" si="166">IF(OR(E2634="", F2634=""), "",
 IF(NOT(ISNUMBER(J2634)), "",
 IF(J2634&lt;F2634, "×（法定外・特例等対象外です）", "〇")))</f>
        <v/>
      </c>
      <c r="L2634" s="25" t="str">
        <f t="shared" ref="L2634:L2697" si="167">IF(COUNTBLANK(D2634:J2634)=7, "",
 IF(D2634="", "←D列に従業員名を姓名（フルネーム）で入力してください。誤変換にお気を付け下さい。",
 IF(G2634="", "←G列に1.月給～3.時間給を入力してください",
 IF(H2634="", "←H列に金額を入力してください",
 IF(NOT(ISNUMBER(H2634)), "←H列の金額は半角数字で入力してください",
 IF(G2634="3.時間給", "",
 IF(I2634="", "←I列に労働時間を入力してください",
 IF(NOT(ISNUMBER(I2634)), "←I列の労働時間は半角数字で入力してください", ""))))))))</f>
        <v/>
      </c>
    </row>
    <row r="2635" spans="2:12" ht="22.5" customHeight="1" x14ac:dyDescent="0.45">
      <c r="B2635" s="30">
        <f t="shared" si="164"/>
        <v>2627</v>
      </c>
      <c r="C2635" s="40"/>
      <c r="D2635" s="41"/>
      <c r="E2635" s="31" t="str">
        <f>IFERROR(IF(OR(確認書!$C$23="",D2635=""),"",確認書!$C$23),"")</f>
        <v/>
      </c>
      <c r="F2635" s="33" t="str">
        <f>IFERROR(VLOOKUP(E2635,リスト!$A$2:$E$49,2,FALSE),"")</f>
        <v/>
      </c>
      <c r="G2635" s="40"/>
      <c r="H2635" s="29"/>
      <c r="I2635" s="46"/>
      <c r="J2635" s="34" t="str">
        <f t="shared" si="165"/>
        <v/>
      </c>
      <c r="K2635" s="28" t="str">
        <f t="shared" si="166"/>
        <v/>
      </c>
      <c r="L2635" s="25" t="str">
        <f t="shared" si="167"/>
        <v/>
      </c>
    </row>
    <row r="2636" spans="2:12" ht="22.5" customHeight="1" x14ac:dyDescent="0.45">
      <c r="B2636" s="30">
        <f t="shared" si="164"/>
        <v>2628</v>
      </c>
      <c r="C2636" s="40"/>
      <c r="D2636" s="41"/>
      <c r="E2636" s="31" t="str">
        <f>IFERROR(IF(OR(確認書!$C$23="",D2636=""),"",確認書!$C$23),"")</f>
        <v/>
      </c>
      <c r="F2636" s="33" t="str">
        <f>IFERROR(VLOOKUP(E2636,リスト!$A$2:$E$49,2,FALSE),"")</f>
        <v/>
      </c>
      <c r="G2636" s="40"/>
      <c r="H2636" s="29"/>
      <c r="I2636" s="46"/>
      <c r="J2636" s="34" t="str">
        <f t="shared" si="165"/>
        <v/>
      </c>
      <c r="K2636" s="28" t="str">
        <f t="shared" si="166"/>
        <v/>
      </c>
      <c r="L2636" s="25" t="str">
        <f t="shared" si="167"/>
        <v/>
      </c>
    </row>
    <row r="2637" spans="2:12" ht="22.5" customHeight="1" x14ac:dyDescent="0.45">
      <c r="B2637" s="30">
        <f t="shared" si="164"/>
        <v>2629</v>
      </c>
      <c r="C2637" s="40"/>
      <c r="D2637" s="41"/>
      <c r="E2637" s="31" t="str">
        <f>IFERROR(IF(OR(確認書!$C$23="",D2637=""),"",確認書!$C$23),"")</f>
        <v/>
      </c>
      <c r="F2637" s="33" t="str">
        <f>IFERROR(VLOOKUP(E2637,リスト!$A$2:$E$49,2,FALSE),"")</f>
        <v/>
      </c>
      <c r="G2637" s="40"/>
      <c r="H2637" s="29"/>
      <c r="I2637" s="46"/>
      <c r="J2637" s="34" t="str">
        <f t="shared" si="165"/>
        <v/>
      </c>
      <c r="K2637" s="28" t="str">
        <f t="shared" si="166"/>
        <v/>
      </c>
      <c r="L2637" s="25" t="str">
        <f t="shared" si="167"/>
        <v/>
      </c>
    </row>
    <row r="2638" spans="2:12" ht="22.5" customHeight="1" x14ac:dyDescent="0.45">
      <c r="B2638" s="30">
        <f t="shared" si="164"/>
        <v>2630</v>
      </c>
      <c r="C2638" s="40"/>
      <c r="D2638" s="41"/>
      <c r="E2638" s="31" t="str">
        <f>IFERROR(IF(OR(確認書!$C$23="",D2638=""),"",確認書!$C$23),"")</f>
        <v/>
      </c>
      <c r="F2638" s="33" t="str">
        <f>IFERROR(VLOOKUP(E2638,リスト!$A$2:$E$49,2,FALSE),"")</f>
        <v/>
      </c>
      <c r="G2638" s="40"/>
      <c r="H2638" s="29"/>
      <c r="I2638" s="46"/>
      <c r="J2638" s="34" t="str">
        <f t="shared" si="165"/>
        <v/>
      </c>
      <c r="K2638" s="28" t="str">
        <f t="shared" si="166"/>
        <v/>
      </c>
      <c r="L2638" s="25" t="str">
        <f t="shared" si="167"/>
        <v/>
      </c>
    </row>
    <row r="2639" spans="2:12" ht="22.5" customHeight="1" x14ac:dyDescent="0.45">
      <c r="B2639" s="30">
        <f t="shared" si="164"/>
        <v>2631</v>
      </c>
      <c r="C2639" s="40"/>
      <c r="D2639" s="41"/>
      <c r="E2639" s="31" t="str">
        <f>IFERROR(IF(OR(確認書!$C$23="",D2639=""),"",確認書!$C$23),"")</f>
        <v/>
      </c>
      <c r="F2639" s="33" t="str">
        <f>IFERROR(VLOOKUP(E2639,リスト!$A$2:$E$49,2,FALSE),"")</f>
        <v/>
      </c>
      <c r="G2639" s="40"/>
      <c r="H2639" s="29"/>
      <c r="I2639" s="46"/>
      <c r="J2639" s="34" t="str">
        <f t="shared" si="165"/>
        <v/>
      </c>
      <c r="K2639" s="28" t="str">
        <f t="shared" si="166"/>
        <v/>
      </c>
      <c r="L2639" s="25" t="str">
        <f t="shared" si="167"/>
        <v/>
      </c>
    </row>
    <row r="2640" spans="2:12" ht="22.5" customHeight="1" x14ac:dyDescent="0.45">
      <c r="B2640" s="30">
        <f t="shared" si="164"/>
        <v>2632</v>
      </c>
      <c r="C2640" s="40"/>
      <c r="D2640" s="41"/>
      <c r="E2640" s="31" t="str">
        <f>IFERROR(IF(OR(確認書!$C$23="",D2640=""),"",確認書!$C$23),"")</f>
        <v/>
      </c>
      <c r="F2640" s="33" t="str">
        <f>IFERROR(VLOOKUP(E2640,リスト!$A$2:$E$49,2,FALSE),"")</f>
        <v/>
      </c>
      <c r="G2640" s="40"/>
      <c r="H2640" s="29"/>
      <c r="I2640" s="46"/>
      <c r="J2640" s="34" t="str">
        <f t="shared" si="165"/>
        <v/>
      </c>
      <c r="K2640" s="28" t="str">
        <f t="shared" si="166"/>
        <v/>
      </c>
      <c r="L2640" s="25" t="str">
        <f t="shared" si="167"/>
        <v/>
      </c>
    </row>
    <row r="2641" spans="2:12" ht="22.5" customHeight="1" x14ac:dyDescent="0.45">
      <c r="B2641" s="30">
        <f t="shared" si="164"/>
        <v>2633</v>
      </c>
      <c r="C2641" s="40"/>
      <c r="D2641" s="41"/>
      <c r="E2641" s="31" t="str">
        <f>IFERROR(IF(OR(確認書!$C$23="",D2641=""),"",確認書!$C$23),"")</f>
        <v/>
      </c>
      <c r="F2641" s="33" t="str">
        <f>IFERROR(VLOOKUP(E2641,リスト!$A$2:$E$49,2,FALSE),"")</f>
        <v/>
      </c>
      <c r="G2641" s="40"/>
      <c r="H2641" s="29"/>
      <c r="I2641" s="46"/>
      <c r="J2641" s="34" t="str">
        <f t="shared" si="165"/>
        <v/>
      </c>
      <c r="K2641" s="28" t="str">
        <f t="shared" si="166"/>
        <v/>
      </c>
      <c r="L2641" s="25" t="str">
        <f t="shared" si="167"/>
        <v/>
      </c>
    </row>
    <row r="2642" spans="2:12" ht="22.5" customHeight="1" x14ac:dyDescent="0.45">
      <c r="B2642" s="30">
        <f t="shared" si="164"/>
        <v>2634</v>
      </c>
      <c r="C2642" s="40"/>
      <c r="D2642" s="41"/>
      <c r="E2642" s="31" t="str">
        <f>IFERROR(IF(OR(確認書!$C$23="",D2642=""),"",確認書!$C$23),"")</f>
        <v/>
      </c>
      <c r="F2642" s="33" t="str">
        <f>IFERROR(VLOOKUP(E2642,リスト!$A$2:$E$49,2,FALSE),"")</f>
        <v/>
      </c>
      <c r="G2642" s="40"/>
      <c r="H2642" s="29"/>
      <c r="I2642" s="46"/>
      <c r="J2642" s="34" t="str">
        <f t="shared" si="165"/>
        <v/>
      </c>
      <c r="K2642" s="28" t="str">
        <f t="shared" si="166"/>
        <v/>
      </c>
      <c r="L2642" s="25" t="str">
        <f t="shared" si="167"/>
        <v/>
      </c>
    </row>
    <row r="2643" spans="2:12" ht="22.5" customHeight="1" x14ac:dyDescent="0.45">
      <c r="B2643" s="30">
        <f t="shared" si="164"/>
        <v>2635</v>
      </c>
      <c r="C2643" s="40"/>
      <c r="D2643" s="41"/>
      <c r="E2643" s="31" t="str">
        <f>IFERROR(IF(OR(確認書!$C$23="",D2643=""),"",確認書!$C$23),"")</f>
        <v/>
      </c>
      <c r="F2643" s="33" t="str">
        <f>IFERROR(VLOOKUP(E2643,リスト!$A$2:$E$49,2,FALSE),"")</f>
        <v/>
      </c>
      <c r="G2643" s="40"/>
      <c r="H2643" s="29"/>
      <c r="I2643" s="46"/>
      <c r="J2643" s="34" t="str">
        <f t="shared" si="165"/>
        <v/>
      </c>
      <c r="K2643" s="28" t="str">
        <f t="shared" si="166"/>
        <v/>
      </c>
      <c r="L2643" s="25" t="str">
        <f t="shared" si="167"/>
        <v/>
      </c>
    </row>
    <row r="2644" spans="2:12" ht="22.5" customHeight="1" x14ac:dyDescent="0.45">
      <c r="B2644" s="30">
        <f t="shared" si="164"/>
        <v>2636</v>
      </c>
      <c r="C2644" s="40"/>
      <c r="D2644" s="41"/>
      <c r="E2644" s="31" t="str">
        <f>IFERROR(IF(OR(確認書!$C$23="",D2644=""),"",確認書!$C$23),"")</f>
        <v/>
      </c>
      <c r="F2644" s="33" t="str">
        <f>IFERROR(VLOOKUP(E2644,リスト!$A$2:$E$49,2,FALSE),"")</f>
        <v/>
      </c>
      <c r="G2644" s="40"/>
      <c r="H2644" s="29"/>
      <c r="I2644" s="46"/>
      <c r="J2644" s="34" t="str">
        <f t="shared" si="165"/>
        <v/>
      </c>
      <c r="K2644" s="28" t="str">
        <f t="shared" si="166"/>
        <v/>
      </c>
      <c r="L2644" s="25" t="str">
        <f t="shared" si="167"/>
        <v/>
      </c>
    </row>
    <row r="2645" spans="2:12" ht="22.5" customHeight="1" x14ac:dyDescent="0.45">
      <c r="B2645" s="30">
        <f t="shared" si="164"/>
        <v>2637</v>
      </c>
      <c r="C2645" s="40"/>
      <c r="D2645" s="41"/>
      <c r="E2645" s="31" t="str">
        <f>IFERROR(IF(OR(確認書!$C$23="",D2645=""),"",確認書!$C$23),"")</f>
        <v/>
      </c>
      <c r="F2645" s="33" t="str">
        <f>IFERROR(VLOOKUP(E2645,リスト!$A$2:$E$49,2,FALSE),"")</f>
        <v/>
      </c>
      <c r="G2645" s="40"/>
      <c r="H2645" s="29"/>
      <c r="I2645" s="46"/>
      <c r="J2645" s="34" t="str">
        <f t="shared" si="165"/>
        <v/>
      </c>
      <c r="K2645" s="28" t="str">
        <f t="shared" si="166"/>
        <v/>
      </c>
      <c r="L2645" s="25" t="str">
        <f t="shared" si="167"/>
        <v/>
      </c>
    </row>
    <row r="2646" spans="2:12" ht="22.5" customHeight="1" x14ac:dyDescent="0.45">
      <c r="B2646" s="30">
        <f t="shared" si="164"/>
        <v>2638</v>
      </c>
      <c r="C2646" s="40"/>
      <c r="D2646" s="41"/>
      <c r="E2646" s="31" t="str">
        <f>IFERROR(IF(OR(確認書!$C$23="",D2646=""),"",確認書!$C$23),"")</f>
        <v/>
      </c>
      <c r="F2646" s="33" t="str">
        <f>IFERROR(VLOOKUP(E2646,リスト!$A$2:$E$49,2,FALSE),"")</f>
        <v/>
      </c>
      <c r="G2646" s="40"/>
      <c r="H2646" s="29"/>
      <c r="I2646" s="46"/>
      <c r="J2646" s="34" t="str">
        <f t="shared" si="165"/>
        <v/>
      </c>
      <c r="K2646" s="28" t="str">
        <f t="shared" si="166"/>
        <v/>
      </c>
      <c r="L2646" s="25" t="str">
        <f t="shared" si="167"/>
        <v/>
      </c>
    </row>
    <row r="2647" spans="2:12" ht="22.5" customHeight="1" x14ac:dyDescent="0.45">
      <c r="B2647" s="30">
        <f t="shared" si="164"/>
        <v>2639</v>
      </c>
      <c r="C2647" s="40"/>
      <c r="D2647" s="41"/>
      <c r="E2647" s="31" t="str">
        <f>IFERROR(IF(OR(確認書!$C$23="",D2647=""),"",確認書!$C$23),"")</f>
        <v/>
      </c>
      <c r="F2647" s="33" t="str">
        <f>IFERROR(VLOOKUP(E2647,リスト!$A$2:$E$49,2,FALSE),"")</f>
        <v/>
      </c>
      <c r="G2647" s="40"/>
      <c r="H2647" s="29"/>
      <c r="I2647" s="46"/>
      <c r="J2647" s="34" t="str">
        <f t="shared" si="165"/>
        <v/>
      </c>
      <c r="K2647" s="28" t="str">
        <f t="shared" si="166"/>
        <v/>
      </c>
      <c r="L2647" s="25" t="str">
        <f t="shared" si="167"/>
        <v/>
      </c>
    </row>
    <row r="2648" spans="2:12" ht="22.5" customHeight="1" x14ac:dyDescent="0.45">
      <c r="B2648" s="30">
        <f t="shared" si="164"/>
        <v>2640</v>
      </c>
      <c r="C2648" s="40"/>
      <c r="D2648" s="41"/>
      <c r="E2648" s="31" t="str">
        <f>IFERROR(IF(OR(確認書!$C$23="",D2648=""),"",確認書!$C$23),"")</f>
        <v/>
      </c>
      <c r="F2648" s="33" t="str">
        <f>IFERROR(VLOOKUP(E2648,リスト!$A$2:$E$49,2,FALSE),"")</f>
        <v/>
      </c>
      <c r="G2648" s="40"/>
      <c r="H2648" s="29"/>
      <c r="I2648" s="46"/>
      <c r="J2648" s="34" t="str">
        <f t="shared" si="165"/>
        <v/>
      </c>
      <c r="K2648" s="28" t="str">
        <f t="shared" si="166"/>
        <v/>
      </c>
      <c r="L2648" s="25" t="str">
        <f t="shared" si="167"/>
        <v/>
      </c>
    </row>
    <row r="2649" spans="2:12" ht="22.5" customHeight="1" x14ac:dyDescent="0.45">
      <c r="B2649" s="30">
        <f t="shared" si="164"/>
        <v>2641</v>
      </c>
      <c r="C2649" s="40"/>
      <c r="D2649" s="41"/>
      <c r="E2649" s="31" t="str">
        <f>IFERROR(IF(OR(確認書!$C$23="",D2649=""),"",確認書!$C$23),"")</f>
        <v/>
      </c>
      <c r="F2649" s="33" t="str">
        <f>IFERROR(VLOOKUP(E2649,リスト!$A$2:$E$49,2,FALSE),"")</f>
        <v/>
      </c>
      <c r="G2649" s="40"/>
      <c r="H2649" s="29"/>
      <c r="I2649" s="46"/>
      <c r="J2649" s="34" t="str">
        <f t="shared" si="165"/>
        <v/>
      </c>
      <c r="K2649" s="28" t="str">
        <f t="shared" si="166"/>
        <v/>
      </c>
      <c r="L2649" s="25" t="str">
        <f t="shared" si="167"/>
        <v/>
      </c>
    </row>
    <row r="2650" spans="2:12" ht="22.5" customHeight="1" x14ac:dyDescent="0.45">
      <c r="B2650" s="30">
        <f t="shared" si="164"/>
        <v>2642</v>
      </c>
      <c r="C2650" s="40"/>
      <c r="D2650" s="41"/>
      <c r="E2650" s="31" t="str">
        <f>IFERROR(IF(OR(確認書!$C$23="",D2650=""),"",確認書!$C$23),"")</f>
        <v/>
      </c>
      <c r="F2650" s="33" t="str">
        <f>IFERROR(VLOOKUP(E2650,リスト!$A$2:$E$49,2,FALSE),"")</f>
        <v/>
      </c>
      <c r="G2650" s="40"/>
      <c r="H2650" s="29"/>
      <c r="I2650" s="46"/>
      <c r="J2650" s="34" t="str">
        <f t="shared" si="165"/>
        <v/>
      </c>
      <c r="K2650" s="28" t="str">
        <f t="shared" si="166"/>
        <v/>
      </c>
      <c r="L2650" s="25" t="str">
        <f t="shared" si="167"/>
        <v/>
      </c>
    </row>
    <row r="2651" spans="2:12" ht="22.5" customHeight="1" x14ac:dyDescent="0.45">
      <c r="B2651" s="30">
        <f t="shared" si="164"/>
        <v>2643</v>
      </c>
      <c r="C2651" s="40"/>
      <c r="D2651" s="41"/>
      <c r="E2651" s="31" t="str">
        <f>IFERROR(IF(OR(確認書!$C$23="",D2651=""),"",確認書!$C$23),"")</f>
        <v/>
      </c>
      <c r="F2651" s="33" t="str">
        <f>IFERROR(VLOOKUP(E2651,リスト!$A$2:$E$49,2,FALSE),"")</f>
        <v/>
      </c>
      <c r="G2651" s="40"/>
      <c r="H2651" s="29"/>
      <c r="I2651" s="46"/>
      <c r="J2651" s="34" t="str">
        <f t="shared" si="165"/>
        <v/>
      </c>
      <c r="K2651" s="28" t="str">
        <f t="shared" si="166"/>
        <v/>
      </c>
      <c r="L2651" s="25" t="str">
        <f t="shared" si="167"/>
        <v/>
      </c>
    </row>
    <row r="2652" spans="2:12" ht="22.5" customHeight="1" x14ac:dyDescent="0.45">
      <c r="B2652" s="30">
        <f t="shared" si="164"/>
        <v>2644</v>
      </c>
      <c r="C2652" s="40"/>
      <c r="D2652" s="41"/>
      <c r="E2652" s="31" t="str">
        <f>IFERROR(IF(OR(確認書!$C$23="",D2652=""),"",確認書!$C$23),"")</f>
        <v/>
      </c>
      <c r="F2652" s="33" t="str">
        <f>IFERROR(VLOOKUP(E2652,リスト!$A$2:$E$49,2,FALSE),"")</f>
        <v/>
      </c>
      <c r="G2652" s="40"/>
      <c r="H2652" s="29"/>
      <c r="I2652" s="46"/>
      <c r="J2652" s="34" t="str">
        <f t="shared" si="165"/>
        <v/>
      </c>
      <c r="K2652" s="28" t="str">
        <f t="shared" si="166"/>
        <v/>
      </c>
      <c r="L2652" s="25" t="str">
        <f t="shared" si="167"/>
        <v/>
      </c>
    </row>
    <row r="2653" spans="2:12" ht="22.5" customHeight="1" x14ac:dyDescent="0.45">
      <c r="B2653" s="30">
        <f t="shared" si="164"/>
        <v>2645</v>
      </c>
      <c r="C2653" s="40"/>
      <c r="D2653" s="41"/>
      <c r="E2653" s="31" t="str">
        <f>IFERROR(IF(OR(確認書!$C$23="",D2653=""),"",確認書!$C$23),"")</f>
        <v/>
      </c>
      <c r="F2653" s="33" t="str">
        <f>IFERROR(VLOOKUP(E2653,リスト!$A$2:$E$49,2,FALSE),"")</f>
        <v/>
      </c>
      <c r="G2653" s="40"/>
      <c r="H2653" s="29"/>
      <c r="I2653" s="46"/>
      <c r="J2653" s="34" t="str">
        <f t="shared" si="165"/>
        <v/>
      </c>
      <c r="K2653" s="28" t="str">
        <f t="shared" si="166"/>
        <v/>
      </c>
      <c r="L2653" s="25" t="str">
        <f t="shared" si="167"/>
        <v/>
      </c>
    </row>
    <row r="2654" spans="2:12" ht="22.5" customHeight="1" x14ac:dyDescent="0.45">
      <c r="B2654" s="30">
        <f t="shared" si="164"/>
        <v>2646</v>
      </c>
      <c r="C2654" s="40"/>
      <c r="D2654" s="41"/>
      <c r="E2654" s="31" t="str">
        <f>IFERROR(IF(OR(確認書!$C$23="",D2654=""),"",確認書!$C$23),"")</f>
        <v/>
      </c>
      <c r="F2654" s="33" t="str">
        <f>IFERROR(VLOOKUP(E2654,リスト!$A$2:$E$49,2,FALSE),"")</f>
        <v/>
      </c>
      <c r="G2654" s="40"/>
      <c r="H2654" s="29"/>
      <c r="I2654" s="46"/>
      <c r="J2654" s="34" t="str">
        <f t="shared" si="165"/>
        <v/>
      </c>
      <c r="K2654" s="28" t="str">
        <f t="shared" si="166"/>
        <v/>
      </c>
      <c r="L2654" s="25" t="str">
        <f t="shared" si="167"/>
        <v/>
      </c>
    </row>
    <row r="2655" spans="2:12" ht="22.5" customHeight="1" x14ac:dyDescent="0.45">
      <c r="B2655" s="30">
        <f t="shared" si="164"/>
        <v>2647</v>
      </c>
      <c r="C2655" s="40"/>
      <c r="D2655" s="41"/>
      <c r="E2655" s="31" t="str">
        <f>IFERROR(IF(OR(確認書!$C$23="",D2655=""),"",確認書!$C$23),"")</f>
        <v/>
      </c>
      <c r="F2655" s="33" t="str">
        <f>IFERROR(VLOOKUP(E2655,リスト!$A$2:$E$49,2,FALSE),"")</f>
        <v/>
      </c>
      <c r="G2655" s="40"/>
      <c r="H2655" s="29"/>
      <c r="I2655" s="46"/>
      <c r="J2655" s="34" t="str">
        <f t="shared" si="165"/>
        <v/>
      </c>
      <c r="K2655" s="28" t="str">
        <f t="shared" si="166"/>
        <v/>
      </c>
      <c r="L2655" s="25" t="str">
        <f t="shared" si="167"/>
        <v/>
      </c>
    </row>
    <row r="2656" spans="2:12" ht="22.5" customHeight="1" x14ac:dyDescent="0.45">
      <c r="B2656" s="30">
        <f t="shared" si="164"/>
        <v>2648</v>
      </c>
      <c r="C2656" s="40"/>
      <c r="D2656" s="41"/>
      <c r="E2656" s="31" t="str">
        <f>IFERROR(IF(OR(確認書!$C$23="",D2656=""),"",確認書!$C$23),"")</f>
        <v/>
      </c>
      <c r="F2656" s="33" t="str">
        <f>IFERROR(VLOOKUP(E2656,リスト!$A$2:$E$49,2,FALSE),"")</f>
        <v/>
      </c>
      <c r="G2656" s="40"/>
      <c r="H2656" s="29"/>
      <c r="I2656" s="46"/>
      <c r="J2656" s="34" t="str">
        <f t="shared" si="165"/>
        <v/>
      </c>
      <c r="K2656" s="28" t="str">
        <f t="shared" si="166"/>
        <v/>
      </c>
      <c r="L2656" s="25" t="str">
        <f t="shared" si="167"/>
        <v/>
      </c>
    </row>
    <row r="2657" spans="2:12" ht="22.5" customHeight="1" x14ac:dyDescent="0.45">
      <c r="B2657" s="30">
        <f t="shared" si="164"/>
        <v>2649</v>
      </c>
      <c r="C2657" s="40"/>
      <c r="D2657" s="41"/>
      <c r="E2657" s="31" t="str">
        <f>IFERROR(IF(OR(確認書!$C$23="",D2657=""),"",確認書!$C$23),"")</f>
        <v/>
      </c>
      <c r="F2657" s="33" t="str">
        <f>IFERROR(VLOOKUP(E2657,リスト!$A$2:$E$49,2,FALSE),"")</f>
        <v/>
      </c>
      <c r="G2657" s="40"/>
      <c r="H2657" s="29"/>
      <c r="I2657" s="46"/>
      <c r="J2657" s="34" t="str">
        <f t="shared" si="165"/>
        <v/>
      </c>
      <c r="K2657" s="28" t="str">
        <f t="shared" si="166"/>
        <v/>
      </c>
      <c r="L2657" s="25" t="str">
        <f t="shared" si="167"/>
        <v/>
      </c>
    </row>
    <row r="2658" spans="2:12" ht="22.5" customHeight="1" x14ac:dyDescent="0.45">
      <c r="B2658" s="30">
        <f t="shared" si="164"/>
        <v>2650</v>
      </c>
      <c r="C2658" s="40"/>
      <c r="D2658" s="41"/>
      <c r="E2658" s="31" t="str">
        <f>IFERROR(IF(OR(確認書!$C$23="",D2658=""),"",確認書!$C$23),"")</f>
        <v/>
      </c>
      <c r="F2658" s="33" t="str">
        <f>IFERROR(VLOOKUP(E2658,リスト!$A$2:$E$49,2,FALSE),"")</f>
        <v/>
      </c>
      <c r="G2658" s="40"/>
      <c r="H2658" s="29"/>
      <c r="I2658" s="46"/>
      <c r="J2658" s="34" t="str">
        <f t="shared" si="165"/>
        <v/>
      </c>
      <c r="K2658" s="28" t="str">
        <f t="shared" si="166"/>
        <v/>
      </c>
      <c r="L2658" s="25" t="str">
        <f t="shared" si="167"/>
        <v/>
      </c>
    </row>
    <row r="2659" spans="2:12" ht="22.5" customHeight="1" x14ac:dyDescent="0.45">
      <c r="B2659" s="30">
        <f t="shared" si="164"/>
        <v>2651</v>
      </c>
      <c r="C2659" s="40"/>
      <c r="D2659" s="41"/>
      <c r="E2659" s="31" t="str">
        <f>IFERROR(IF(OR(確認書!$C$23="",D2659=""),"",確認書!$C$23),"")</f>
        <v/>
      </c>
      <c r="F2659" s="33" t="str">
        <f>IFERROR(VLOOKUP(E2659,リスト!$A$2:$E$49,2,FALSE),"")</f>
        <v/>
      </c>
      <c r="G2659" s="40"/>
      <c r="H2659" s="29"/>
      <c r="I2659" s="46"/>
      <c r="J2659" s="34" t="str">
        <f t="shared" si="165"/>
        <v/>
      </c>
      <c r="K2659" s="28" t="str">
        <f t="shared" si="166"/>
        <v/>
      </c>
      <c r="L2659" s="25" t="str">
        <f t="shared" si="167"/>
        <v/>
      </c>
    </row>
    <row r="2660" spans="2:12" ht="22.5" customHeight="1" x14ac:dyDescent="0.45">
      <c r="B2660" s="30">
        <f t="shared" si="164"/>
        <v>2652</v>
      </c>
      <c r="C2660" s="40"/>
      <c r="D2660" s="41"/>
      <c r="E2660" s="31" t="str">
        <f>IFERROR(IF(OR(確認書!$C$23="",D2660=""),"",確認書!$C$23),"")</f>
        <v/>
      </c>
      <c r="F2660" s="33" t="str">
        <f>IFERROR(VLOOKUP(E2660,リスト!$A$2:$E$49,2,FALSE),"")</f>
        <v/>
      </c>
      <c r="G2660" s="40"/>
      <c r="H2660" s="29"/>
      <c r="I2660" s="46"/>
      <c r="J2660" s="34" t="str">
        <f t="shared" si="165"/>
        <v/>
      </c>
      <c r="K2660" s="28" t="str">
        <f t="shared" si="166"/>
        <v/>
      </c>
      <c r="L2660" s="25" t="str">
        <f t="shared" si="167"/>
        <v/>
      </c>
    </row>
    <row r="2661" spans="2:12" ht="22.5" customHeight="1" x14ac:dyDescent="0.45">
      <c r="B2661" s="30">
        <f t="shared" si="164"/>
        <v>2653</v>
      </c>
      <c r="C2661" s="40"/>
      <c r="D2661" s="41"/>
      <c r="E2661" s="31" t="str">
        <f>IFERROR(IF(OR(確認書!$C$23="",D2661=""),"",確認書!$C$23),"")</f>
        <v/>
      </c>
      <c r="F2661" s="33" t="str">
        <f>IFERROR(VLOOKUP(E2661,リスト!$A$2:$E$49,2,FALSE),"")</f>
        <v/>
      </c>
      <c r="G2661" s="40"/>
      <c r="H2661" s="29"/>
      <c r="I2661" s="46"/>
      <c r="J2661" s="34" t="str">
        <f t="shared" si="165"/>
        <v/>
      </c>
      <c r="K2661" s="28" t="str">
        <f t="shared" si="166"/>
        <v/>
      </c>
      <c r="L2661" s="25" t="str">
        <f t="shared" si="167"/>
        <v/>
      </c>
    </row>
    <row r="2662" spans="2:12" ht="22.5" customHeight="1" x14ac:dyDescent="0.45">
      <c r="B2662" s="30">
        <f t="shared" si="164"/>
        <v>2654</v>
      </c>
      <c r="C2662" s="40"/>
      <c r="D2662" s="41"/>
      <c r="E2662" s="31" t="str">
        <f>IFERROR(IF(OR(確認書!$C$23="",D2662=""),"",確認書!$C$23),"")</f>
        <v/>
      </c>
      <c r="F2662" s="33" t="str">
        <f>IFERROR(VLOOKUP(E2662,リスト!$A$2:$E$49,2,FALSE),"")</f>
        <v/>
      </c>
      <c r="G2662" s="40"/>
      <c r="H2662" s="29"/>
      <c r="I2662" s="46"/>
      <c r="J2662" s="34" t="str">
        <f t="shared" si="165"/>
        <v/>
      </c>
      <c r="K2662" s="28" t="str">
        <f t="shared" si="166"/>
        <v/>
      </c>
      <c r="L2662" s="25" t="str">
        <f t="shared" si="167"/>
        <v/>
      </c>
    </row>
    <row r="2663" spans="2:12" ht="22.5" customHeight="1" x14ac:dyDescent="0.45">
      <c r="B2663" s="30">
        <f t="shared" si="164"/>
        <v>2655</v>
      </c>
      <c r="C2663" s="40"/>
      <c r="D2663" s="41"/>
      <c r="E2663" s="31" t="str">
        <f>IFERROR(IF(OR(確認書!$C$23="",D2663=""),"",確認書!$C$23),"")</f>
        <v/>
      </c>
      <c r="F2663" s="33" t="str">
        <f>IFERROR(VLOOKUP(E2663,リスト!$A$2:$E$49,2,FALSE),"")</f>
        <v/>
      </c>
      <c r="G2663" s="40"/>
      <c r="H2663" s="29"/>
      <c r="I2663" s="46"/>
      <c r="J2663" s="34" t="str">
        <f t="shared" si="165"/>
        <v/>
      </c>
      <c r="K2663" s="28" t="str">
        <f t="shared" si="166"/>
        <v/>
      </c>
      <c r="L2663" s="25" t="str">
        <f t="shared" si="167"/>
        <v/>
      </c>
    </row>
    <row r="2664" spans="2:12" ht="22.5" customHeight="1" x14ac:dyDescent="0.45">
      <c r="B2664" s="30">
        <f t="shared" si="164"/>
        <v>2656</v>
      </c>
      <c r="C2664" s="40"/>
      <c r="D2664" s="41"/>
      <c r="E2664" s="31" t="str">
        <f>IFERROR(IF(OR(確認書!$C$23="",D2664=""),"",確認書!$C$23),"")</f>
        <v/>
      </c>
      <c r="F2664" s="33" t="str">
        <f>IFERROR(VLOOKUP(E2664,リスト!$A$2:$E$49,2,FALSE),"")</f>
        <v/>
      </c>
      <c r="G2664" s="40"/>
      <c r="H2664" s="29"/>
      <c r="I2664" s="46"/>
      <c r="J2664" s="34" t="str">
        <f t="shared" si="165"/>
        <v/>
      </c>
      <c r="K2664" s="28" t="str">
        <f t="shared" si="166"/>
        <v/>
      </c>
      <c r="L2664" s="25" t="str">
        <f t="shared" si="167"/>
        <v/>
      </c>
    </row>
    <row r="2665" spans="2:12" ht="22.5" customHeight="1" x14ac:dyDescent="0.45">
      <c r="B2665" s="30">
        <f t="shared" si="164"/>
        <v>2657</v>
      </c>
      <c r="C2665" s="40"/>
      <c r="D2665" s="41"/>
      <c r="E2665" s="31" t="str">
        <f>IFERROR(IF(OR(確認書!$C$23="",D2665=""),"",確認書!$C$23),"")</f>
        <v/>
      </c>
      <c r="F2665" s="33" t="str">
        <f>IFERROR(VLOOKUP(E2665,リスト!$A$2:$E$49,2,FALSE),"")</f>
        <v/>
      </c>
      <c r="G2665" s="40"/>
      <c r="H2665" s="29"/>
      <c r="I2665" s="46"/>
      <c r="J2665" s="34" t="str">
        <f t="shared" si="165"/>
        <v/>
      </c>
      <c r="K2665" s="28" t="str">
        <f t="shared" si="166"/>
        <v/>
      </c>
      <c r="L2665" s="25" t="str">
        <f t="shared" si="167"/>
        <v/>
      </c>
    </row>
    <row r="2666" spans="2:12" ht="22.5" customHeight="1" x14ac:dyDescent="0.45">
      <c r="B2666" s="30">
        <f t="shared" si="164"/>
        <v>2658</v>
      </c>
      <c r="C2666" s="40"/>
      <c r="D2666" s="41"/>
      <c r="E2666" s="31" t="str">
        <f>IFERROR(IF(OR(確認書!$C$23="",D2666=""),"",確認書!$C$23),"")</f>
        <v/>
      </c>
      <c r="F2666" s="33" t="str">
        <f>IFERROR(VLOOKUP(E2666,リスト!$A$2:$E$49,2,FALSE),"")</f>
        <v/>
      </c>
      <c r="G2666" s="40"/>
      <c r="H2666" s="29"/>
      <c r="I2666" s="46"/>
      <c r="J2666" s="34" t="str">
        <f t="shared" si="165"/>
        <v/>
      </c>
      <c r="K2666" s="28" t="str">
        <f t="shared" si="166"/>
        <v/>
      </c>
      <c r="L2666" s="25" t="str">
        <f t="shared" si="167"/>
        <v/>
      </c>
    </row>
    <row r="2667" spans="2:12" ht="22.5" customHeight="1" x14ac:dyDescent="0.45">
      <c r="B2667" s="30">
        <f t="shared" si="164"/>
        <v>2659</v>
      </c>
      <c r="C2667" s="40"/>
      <c r="D2667" s="41"/>
      <c r="E2667" s="31" t="str">
        <f>IFERROR(IF(OR(確認書!$C$23="",D2667=""),"",確認書!$C$23),"")</f>
        <v/>
      </c>
      <c r="F2667" s="33" t="str">
        <f>IFERROR(VLOOKUP(E2667,リスト!$A$2:$E$49,2,FALSE),"")</f>
        <v/>
      </c>
      <c r="G2667" s="40"/>
      <c r="H2667" s="29"/>
      <c r="I2667" s="46"/>
      <c r="J2667" s="34" t="str">
        <f t="shared" si="165"/>
        <v/>
      </c>
      <c r="K2667" s="28" t="str">
        <f t="shared" si="166"/>
        <v/>
      </c>
      <c r="L2667" s="25" t="str">
        <f t="shared" si="167"/>
        <v/>
      </c>
    </row>
    <row r="2668" spans="2:12" ht="22.5" customHeight="1" x14ac:dyDescent="0.45">
      <c r="B2668" s="30">
        <f t="shared" si="164"/>
        <v>2660</v>
      </c>
      <c r="C2668" s="40"/>
      <c r="D2668" s="41"/>
      <c r="E2668" s="31" t="str">
        <f>IFERROR(IF(OR(確認書!$C$23="",D2668=""),"",確認書!$C$23),"")</f>
        <v/>
      </c>
      <c r="F2668" s="33" t="str">
        <f>IFERROR(VLOOKUP(E2668,リスト!$A$2:$E$49,2,FALSE),"")</f>
        <v/>
      </c>
      <c r="G2668" s="40"/>
      <c r="H2668" s="29"/>
      <c r="I2668" s="46"/>
      <c r="J2668" s="34" t="str">
        <f t="shared" si="165"/>
        <v/>
      </c>
      <c r="K2668" s="28" t="str">
        <f t="shared" si="166"/>
        <v/>
      </c>
      <c r="L2668" s="25" t="str">
        <f t="shared" si="167"/>
        <v/>
      </c>
    </row>
    <row r="2669" spans="2:12" ht="22.5" customHeight="1" x14ac:dyDescent="0.45">
      <c r="B2669" s="30">
        <f t="shared" si="164"/>
        <v>2661</v>
      </c>
      <c r="C2669" s="40"/>
      <c r="D2669" s="41"/>
      <c r="E2669" s="31" t="str">
        <f>IFERROR(IF(OR(確認書!$C$23="",D2669=""),"",確認書!$C$23),"")</f>
        <v/>
      </c>
      <c r="F2669" s="33" t="str">
        <f>IFERROR(VLOOKUP(E2669,リスト!$A$2:$E$49,2,FALSE),"")</f>
        <v/>
      </c>
      <c r="G2669" s="40"/>
      <c r="H2669" s="29"/>
      <c r="I2669" s="46"/>
      <c r="J2669" s="34" t="str">
        <f t="shared" si="165"/>
        <v/>
      </c>
      <c r="K2669" s="28" t="str">
        <f t="shared" si="166"/>
        <v/>
      </c>
      <c r="L2669" s="25" t="str">
        <f t="shared" si="167"/>
        <v/>
      </c>
    </row>
    <row r="2670" spans="2:12" ht="22.5" customHeight="1" x14ac:dyDescent="0.45">
      <c r="B2670" s="30">
        <f t="shared" si="164"/>
        <v>2662</v>
      </c>
      <c r="C2670" s="40"/>
      <c r="D2670" s="41"/>
      <c r="E2670" s="31" t="str">
        <f>IFERROR(IF(OR(確認書!$C$23="",D2670=""),"",確認書!$C$23),"")</f>
        <v/>
      </c>
      <c r="F2670" s="33" t="str">
        <f>IFERROR(VLOOKUP(E2670,リスト!$A$2:$E$49,2,FALSE),"")</f>
        <v/>
      </c>
      <c r="G2670" s="40"/>
      <c r="H2670" s="29"/>
      <c r="I2670" s="46"/>
      <c r="J2670" s="34" t="str">
        <f t="shared" si="165"/>
        <v/>
      </c>
      <c r="K2670" s="28" t="str">
        <f t="shared" si="166"/>
        <v/>
      </c>
      <c r="L2670" s="25" t="str">
        <f t="shared" si="167"/>
        <v/>
      </c>
    </row>
    <row r="2671" spans="2:12" ht="22.5" customHeight="1" x14ac:dyDescent="0.45">
      <c r="B2671" s="30">
        <f t="shared" si="164"/>
        <v>2663</v>
      </c>
      <c r="C2671" s="40"/>
      <c r="D2671" s="41"/>
      <c r="E2671" s="31" t="str">
        <f>IFERROR(IF(OR(確認書!$C$23="",D2671=""),"",確認書!$C$23),"")</f>
        <v/>
      </c>
      <c r="F2671" s="33" t="str">
        <f>IFERROR(VLOOKUP(E2671,リスト!$A$2:$E$49,2,FALSE),"")</f>
        <v/>
      </c>
      <c r="G2671" s="40"/>
      <c r="H2671" s="29"/>
      <c r="I2671" s="46"/>
      <c r="J2671" s="34" t="str">
        <f t="shared" si="165"/>
        <v/>
      </c>
      <c r="K2671" s="28" t="str">
        <f t="shared" si="166"/>
        <v/>
      </c>
      <c r="L2671" s="25" t="str">
        <f t="shared" si="167"/>
        <v/>
      </c>
    </row>
    <row r="2672" spans="2:12" ht="22.5" customHeight="1" x14ac:dyDescent="0.45">
      <c r="B2672" s="30">
        <f t="shared" si="164"/>
        <v>2664</v>
      </c>
      <c r="C2672" s="40"/>
      <c r="D2672" s="41"/>
      <c r="E2672" s="31" t="str">
        <f>IFERROR(IF(OR(確認書!$C$23="",D2672=""),"",確認書!$C$23),"")</f>
        <v/>
      </c>
      <c r="F2672" s="33" t="str">
        <f>IFERROR(VLOOKUP(E2672,リスト!$A$2:$E$49,2,FALSE),"")</f>
        <v/>
      </c>
      <c r="G2672" s="40"/>
      <c r="H2672" s="29"/>
      <c r="I2672" s="46"/>
      <c r="J2672" s="34" t="str">
        <f t="shared" si="165"/>
        <v/>
      </c>
      <c r="K2672" s="28" t="str">
        <f t="shared" si="166"/>
        <v/>
      </c>
      <c r="L2672" s="25" t="str">
        <f t="shared" si="167"/>
        <v/>
      </c>
    </row>
    <row r="2673" spans="2:12" ht="22.5" customHeight="1" x14ac:dyDescent="0.45">
      <c r="B2673" s="30">
        <f t="shared" si="164"/>
        <v>2665</v>
      </c>
      <c r="C2673" s="40"/>
      <c r="D2673" s="41"/>
      <c r="E2673" s="31" t="str">
        <f>IFERROR(IF(OR(確認書!$C$23="",D2673=""),"",確認書!$C$23),"")</f>
        <v/>
      </c>
      <c r="F2673" s="33" t="str">
        <f>IFERROR(VLOOKUP(E2673,リスト!$A$2:$E$49,2,FALSE),"")</f>
        <v/>
      </c>
      <c r="G2673" s="40"/>
      <c r="H2673" s="29"/>
      <c r="I2673" s="46"/>
      <c r="J2673" s="34" t="str">
        <f t="shared" si="165"/>
        <v/>
      </c>
      <c r="K2673" s="28" t="str">
        <f t="shared" si="166"/>
        <v/>
      </c>
      <c r="L2673" s="25" t="str">
        <f t="shared" si="167"/>
        <v/>
      </c>
    </row>
    <row r="2674" spans="2:12" ht="22.5" customHeight="1" x14ac:dyDescent="0.45">
      <c r="B2674" s="30">
        <f t="shared" si="164"/>
        <v>2666</v>
      </c>
      <c r="C2674" s="40"/>
      <c r="D2674" s="41"/>
      <c r="E2674" s="31" t="str">
        <f>IFERROR(IF(OR(確認書!$C$23="",D2674=""),"",確認書!$C$23),"")</f>
        <v/>
      </c>
      <c r="F2674" s="33" t="str">
        <f>IFERROR(VLOOKUP(E2674,リスト!$A$2:$E$49,2,FALSE),"")</f>
        <v/>
      </c>
      <c r="G2674" s="40"/>
      <c r="H2674" s="29"/>
      <c r="I2674" s="46"/>
      <c r="J2674" s="34" t="str">
        <f t="shared" si="165"/>
        <v/>
      </c>
      <c r="K2674" s="28" t="str">
        <f t="shared" si="166"/>
        <v/>
      </c>
      <c r="L2674" s="25" t="str">
        <f t="shared" si="167"/>
        <v/>
      </c>
    </row>
    <row r="2675" spans="2:12" ht="22.5" customHeight="1" x14ac:dyDescent="0.45">
      <c r="B2675" s="30">
        <f t="shared" si="164"/>
        <v>2667</v>
      </c>
      <c r="C2675" s="40"/>
      <c r="D2675" s="41"/>
      <c r="E2675" s="31" t="str">
        <f>IFERROR(IF(OR(確認書!$C$23="",D2675=""),"",確認書!$C$23),"")</f>
        <v/>
      </c>
      <c r="F2675" s="33" t="str">
        <f>IFERROR(VLOOKUP(E2675,リスト!$A$2:$E$49,2,FALSE),"")</f>
        <v/>
      </c>
      <c r="G2675" s="40"/>
      <c r="H2675" s="29"/>
      <c r="I2675" s="46"/>
      <c r="J2675" s="34" t="str">
        <f t="shared" si="165"/>
        <v/>
      </c>
      <c r="K2675" s="28" t="str">
        <f t="shared" si="166"/>
        <v/>
      </c>
      <c r="L2675" s="25" t="str">
        <f t="shared" si="167"/>
        <v/>
      </c>
    </row>
    <row r="2676" spans="2:12" ht="22.5" customHeight="1" x14ac:dyDescent="0.45">
      <c r="B2676" s="30">
        <f t="shared" si="164"/>
        <v>2668</v>
      </c>
      <c r="C2676" s="40"/>
      <c r="D2676" s="41"/>
      <c r="E2676" s="31" t="str">
        <f>IFERROR(IF(OR(確認書!$C$23="",D2676=""),"",確認書!$C$23),"")</f>
        <v/>
      </c>
      <c r="F2676" s="33" t="str">
        <f>IFERROR(VLOOKUP(E2676,リスト!$A$2:$E$49,2,FALSE),"")</f>
        <v/>
      </c>
      <c r="G2676" s="40"/>
      <c r="H2676" s="29"/>
      <c r="I2676" s="46"/>
      <c r="J2676" s="34" t="str">
        <f t="shared" si="165"/>
        <v/>
      </c>
      <c r="K2676" s="28" t="str">
        <f t="shared" si="166"/>
        <v/>
      </c>
      <c r="L2676" s="25" t="str">
        <f t="shared" si="167"/>
        <v/>
      </c>
    </row>
    <row r="2677" spans="2:12" ht="22.5" customHeight="1" x14ac:dyDescent="0.45">
      <c r="B2677" s="30">
        <f t="shared" si="164"/>
        <v>2669</v>
      </c>
      <c r="C2677" s="40"/>
      <c r="D2677" s="41"/>
      <c r="E2677" s="31" t="str">
        <f>IFERROR(IF(OR(確認書!$C$23="",D2677=""),"",確認書!$C$23),"")</f>
        <v/>
      </c>
      <c r="F2677" s="33" t="str">
        <f>IFERROR(VLOOKUP(E2677,リスト!$A$2:$E$49,2,FALSE),"")</f>
        <v/>
      </c>
      <c r="G2677" s="40"/>
      <c r="H2677" s="29"/>
      <c r="I2677" s="46"/>
      <c r="J2677" s="34" t="str">
        <f t="shared" si="165"/>
        <v/>
      </c>
      <c r="K2677" s="28" t="str">
        <f t="shared" si="166"/>
        <v/>
      </c>
      <c r="L2677" s="25" t="str">
        <f t="shared" si="167"/>
        <v/>
      </c>
    </row>
    <row r="2678" spans="2:12" ht="22.5" customHeight="1" x14ac:dyDescent="0.45">
      <c r="B2678" s="30">
        <f t="shared" si="164"/>
        <v>2670</v>
      </c>
      <c r="C2678" s="40"/>
      <c r="D2678" s="41"/>
      <c r="E2678" s="31" t="str">
        <f>IFERROR(IF(OR(確認書!$C$23="",D2678=""),"",確認書!$C$23),"")</f>
        <v/>
      </c>
      <c r="F2678" s="33" t="str">
        <f>IFERROR(VLOOKUP(E2678,リスト!$A$2:$E$49,2,FALSE),"")</f>
        <v/>
      </c>
      <c r="G2678" s="40"/>
      <c r="H2678" s="29"/>
      <c r="I2678" s="46"/>
      <c r="J2678" s="34" t="str">
        <f t="shared" si="165"/>
        <v/>
      </c>
      <c r="K2678" s="28" t="str">
        <f t="shared" si="166"/>
        <v/>
      </c>
      <c r="L2678" s="25" t="str">
        <f t="shared" si="167"/>
        <v/>
      </c>
    </row>
    <row r="2679" spans="2:12" ht="22.5" customHeight="1" x14ac:dyDescent="0.45">
      <c r="B2679" s="30">
        <f t="shared" si="164"/>
        <v>2671</v>
      </c>
      <c r="C2679" s="40"/>
      <c r="D2679" s="41"/>
      <c r="E2679" s="31" t="str">
        <f>IFERROR(IF(OR(確認書!$C$23="",D2679=""),"",確認書!$C$23),"")</f>
        <v/>
      </c>
      <c r="F2679" s="33" t="str">
        <f>IFERROR(VLOOKUP(E2679,リスト!$A$2:$E$49,2,FALSE),"")</f>
        <v/>
      </c>
      <c r="G2679" s="40"/>
      <c r="H2679" s="29"/>
      <c r="I2679" s="46"/>
      <c r="J2679" s="34" t="str">
        <f t="shared" si="165"/>
        <v/>
      </c>
      <c r="K2679" s="28" t="str">
        <f t="shared" si="166"/>
        <v/>
      </c>
      <c r="L2679" s="25" t="str">
        <f t="shared" si="167"/>
        <v/>
      </c>
    </row>
    <row r="2680" spans="2:12" ht="22.5" customHeight="1" x14ac:dyDescent="0.45">
      <c r="B2680" s="30">
        <f t="shared" si="164"/>
        <v>2672</v>
      </c>
      <c r="C2680" s="40"/>
      <c r="D2680" s="41"/>
      <c r="E2680" s="31" t="str">
        <f>IFERROR(IF(OR(確認書!$C$23="",D2680=""),"",確認書!$C$23),"")</f>
        <v/>
      </c>
      <c r="F2680" s="33" t="str">
        <f>IFERROR(VLOOKUP(E2680,リスト!$A$2:$E$49,2,FALSE),"")</f>
        <v/>
      </c>
      <c r="G2680" s="40"/>
      <c r="H2680" s="29"/>
      <c r="I2680" s="46"/>
      <c r="J2680" s="34" t="str">
        <f t="shared" si="165"/>
        <v/>
      </c>
      <c r="K2680" s="28" t="str">
        <f t="shared" si="166"/>
        <v/>
      </c>
      <c r="L2680" s="25" t="str">
        <f t="shared" si="167"/>
        <v/>
      </c>
    </row>
    <row r="2681" spans="2:12" ht="22.5" customHeight="1" x14ac:dyDescent="0.45">
      <c r="B2681" s="30">
        <f t="shared" si="164"/>
        <v>2673</v>
      </c>
      <c r="C2681" s="40"/>
      <c r="D2681" s="41"/>
      <c r="E2681" s="31" t="str">
        <f>IFERROR(IF(OR(確認書!$C$23="",D2681=""),"",確認書!$C$23),"")</f>
        <v/>
      </c>
      <c r="F2681" s="33" t="str">
        <f>IFERROR(VLOOKUP(E2681,リスト!$A$2:$E$49,2,FALSE),"")</f>
        <v/>
      </c>
      <c r="G2681" s="40"/>
      <c r="H2681" s="29"/>
      <c r="I2681" s="46"/>
      <c r="J2681" s="34" t="str">
        <f t="shared" si="165"/>
        <v/>
      </c>
      <c r="K2681" s="28" t="str">
        <f t="shared" si="166"/>
        <v/>
      </c>
      <c r="L2681" s="25" t="str">
        <f t="shared" si="167"/>
        <v/>
      </c>
    </row>
    <row r="2682" spans="2:12" ht="22.5" customHeight="1" x14ac:dyDescent="0.45">
      <c r="B2682" s="30">
        <f t="shared" si="164"/>
        <v>2674</v>
      </c>
      <c r="C2682" s="40"/>
      <c r="D2682" s="41"/>
      <c r="E2682" s="31" t="str">
        <f>IFERROR(IF(OR(確認書!$C$23="",D2682=""),"",確認書!$C$23),"")</f>
        <v/>
      </c>
      <c r="F2682" s="33" t="str">
        <f>IFERROR(VLOOKUP(E2682,リスト!$A$2:$E$49,2,FALSE),"")</f>
        <v/>
      </c>
      <c r="G2682" s="40"/>
      <c r="H2682" s="29"/>
      <c r="I2682" s="46"/>
      <c r="J2682" s="34" t="str">
        <f t="shared" si="165"/>
        <v/>
      </c>
      <c r="K2682" s="28" t="str">
        <f t="shared" si="166"/>
        <v/>
      </c>
      <c r="L2682" s="25" t="str">
        <f t="shared" si="167"/>
        <v/>
      </c>
    </row>
    <row r="2683" spans="2:12" ht="22.5" customHeight="1" x14ac:dyDescent="0.45">
      <c r="B2683" s="30">
        <f t="shared" si="164"/>
        <v>2675</v>
      </c>
      <c r="C2683" s="40"/>
      <c r="D2683" s="41"/>
      <c r="E2683" s="31" t="str">
        <f>IFERROR(IF(OR(確認書!$C$23="",D2683=""),"",確認書!$C$23),"")</f>
        <v/>
      </c>
      <c r="F2683" s="33" t="str">
        <f>IFERROR(VLOOKUP(E2683,リスト!$A$2:$E$49,2,FALSE),"")</f>
        <v/>
      </c>
      <c r="G2683" s="40"/>
      <c r="H2683" s="29"/>
      <c r="I2683" s="46"/>
      <c r="J2683" s="34" t="str">
        <f t="shared" si="165"/>
        <v/>
      </c>
      <c r="K2683" s="28" t="str">
        <f t="shared" si="166"/>
        <v/>
      </c>
      <c r="L2683" s="25" t="str">
        <f t="shared" si="167"/>
        <v/>
      </c>
    </row>
    <row r="2684" spans="2:12" ht="22.5" customHeight="1" x14ac:dyDescent="0.45">
      <c r="B2684" s="30">
        <f t="shared" si="164"/>
        <v>2676</v>
      </c>
      <c r="C2684" s="40"/>
      <c r="D2684" s="41"/>
      <c r="E2684" s="31" t="str">
        <f>IFERROR(IF(OR(確認書!$C$23="",D2684=""),"",確認書!$C$23),"")</f>
        <v/>
      </c>
      <c r="F2684" s="33" t="str">
        <f>IFERROR(VLOOKUP(E2684,リスト!$A$2:$E$49,2,FALSE),"")</f>
        <v/>
      </c>
      <c r="G2684" s="40"/>
      <c r="H2684" s="29"/>
      <c r="I2684" s="46"/>
      <c r="J2684" s="34" t="str">
        <f t="shared" si="165"/>
        <v/>
      </c>
      <c r="K2684" s="28" t="str">
        <f t="shared" si="166"/>
        <v/>
      </c>
      <c r="L2684" s="25" t="str">
        <f t="shared" si="167"/>
        <v/>
      </c>
    </row>
    <row r="2685" spans="2:12" ht="22.5" customHeight="1" x14ac:dyDescent="0.45">
      <c r="B2685" s="30">
        <f t="shared" si="164"/>
        <v>2677</v>
      </c>
      <c r="C2685" s="40"/>
      <c r="D2685" s="41"/>
      <c r="E2685" s="31" t="str">
        <f>IFERROR(IF(OR(確認書!$C$23="",D2685=""),"",確認書!$C$23),"")</f>
        <v/>
      </c>
      <c r="F2685" s="33" t="str">
        <f>IFERROR(VLOOKUP(E2685,リスト!$A$2:$E$49,2,FALSE),"")</f>
        <v/>
      </c>
      <c r="G2685" s="40"/>
      <c r="H2685" s="29"/>
      <c r="I2685" s="46"/>
      <c r="J2685" s="34" t="str">
        <f t="shared" si="165"/>
        <v/>
      </c>
      <c r="K2685" s="28" t="str">
        <f t="shared" si="166"/>
        <v/>
      </c>
      <c r="L2685" s="25" t="str">
        <f t="shared" si="167"/>
        <v/>
      </c>
    </row>
    <row r="2686" spans="2:12" ht="22.5" customHeight="1" x14ac:dyDescent="0.45">
      <c r="B2686" s="30">
        <f t="shared" si="164"/>
        <v>2678</v>
      </c>
      <c r="C2686" s="40"/>
      <c r="D2686" s="41"/>
      <c r="E2686" s="31" t="str">
        <f>IFERROR(IF(OR(確認書!$C$23="",D2686=""),"",確認書!$C$23),"")</f>
        <v/>
      </c>
      <c r="F2686" s="33" t="str">
        <f>IFERROR(VLOOKUP(E2686,リスト!$A$2:$E$49,2,FALSE),"")</f>
        <v/>
      </c>
      <c r="G2686" s="40"/>
      <c r="H2686" s="29"/>
      <c r="I2686" s="46"/>
      <c r="J2686" s="34" t="str">
        <f t="shared" si="165"/>
        <v/>
      </c>
      <c r="K2686" s="28" t="str">
        <f t="shared" si="166"/>
        <v/>
      </c>
      <c r="L2686" s="25" t="str">
        <f t="shared" si="167"/>
        <v/>
      </c>
    </row>
    <row r="2687" spans="2:12" ht="22.5" customHeight="1" x14ac:dyDescent="0.45">
      <c r="B2687" s="30">
        <f t="shared" si="164"/>
        <v>2679</v>
      </c>
      <c r="C2687" s="40"/>
      <c r="D2687" s="41"/>
      <c r="E2687" s="31" t="str">
        <f>IFERROR(IF(OR(確認書!$C$23="",D2687=""),"",確認書!$C$23),"")</f>
        <v/>
      </c>
      <c r="F2687" s="33" t="str">
        <f>IFERROR(VLOOKUP(E2687,リスト!$A$2:$E$49,2,FALSE),"")</f>
        <v/>
      </c>
      <c r="G2687" s="40"/>
      <c r="H2687" s="29"/>
      <c r="I2687" s="46"/>
      <c r="J2687" s="34" t="str">
        <f t="shared" si="165"/>
        <v/>
      </c>
      <c r="K2687" s="28" t="str">
        <f t="shared" si="166"/>
        <v/>
      </c>
      <c r="L2687" s="25" t="str">
        <f t="shared" si="167"/>
        <v/>
      </c>
    </row>
    <row r="2688" spans="2:12" ht="22.5" customHeight="1" x14ac:dyDescent="0.45">
      <c r="B2688" s="30">
        <f t="shared" si="164"/>
        <v>2680</v>
      </c>
      <c r="C2688" s="40"/>
      <c r="D2688" s="41"/>
      <c r="E2688" s="31" t="str">
        <f>IFERROR(IF(OR(確認書!$C$23="",D2688=""),"",確認書!$C$23),"")</f>
        <v/>
      </c>
      <c r="F2688" s="33" t="str">
        <f>IFERROR(VLOOKUP(E2688,リスト!$A$2:$E$49,2,FALSE),"")</f>
        <v/>
      </c>
      <c r="G2688" s="40"/>
      <c r="H2688" s="29"/>
      <c r="I2688" s="46"/>
      <c r="J2688" s="34" t="str">
        <f t="shared" si="165"/>
        <v/>
      </c>
      <c r="K2688" s="28" t="str">
        <f t="shared" si="166"/>
        <v/>
      </c>
      <c r="L2688" s="25" t="str">
        <f t="shared" si="167"/>
        <v/>
      </c>
    </row>
    <row r="2689" spans="2:12" ht="22.5" customHeight="1" x14ac:dyDescent="0.45">
      <c r="B2689" s="30">
        <f t="shared" si="164"/>
        <v>2681</v>
      </c>
      <c r="C2689" s="40"/>
      <c r="D2689" s="41"/>
      <c r="E2689" s="31" t="str">
        <f>IFERROR(IF(OR(確認書!$C$23="",D2689=""),"",確認書!$C$23),"")</f>
        <v/>
      </c>
      <c r="F2689" s="33" t="str">
        <f>IFERROR(VLOOKUP(E2689,リスト!$A$2:$E$49,2,FALSE),"")</f>
        <v/>
      </c>
      <c r="G2689" s="40"/>
      <c r="H2689" s="29"/>
      <c r="I2689" s="46"/>
      <c r="J2689" s="34" t="str">
        <f t="shared" si="165"/>
        <v/>
      </c>
      <c r="K2689" s="28" t="str">
        <f t="shared" si="166"/>
        <v/>
      </c>
      <c r="L2689" s="25" t="str">
        <f t="shared" si="167"/>
        <v/>
      </c>
    </row>
    <row r="2690" spans="2:12" ht="22.5" customHeight="1" x14ac:dyDescent="0.45">
      <c r="B2690" s="30">
        <f t="shared" si="164"/>
        <v>2682</v>
      </c>
      <c r="C2690" s="40"/>
      <c r="D2690" s="41"/>
      <c r="E2690" s="31" t="str">
        <f>IFERROR(IF(OR(確認書!$C$23="",D2690=""),"",確認書!$C$23),"")</f>
        <v/>
      </c>
      <c r="F2690" s="33" t="str">
        <f>IFERROR(VLOOKUP(E2690,リスト!$A$2:$E$49,2,FALSE),"")</f>
        <v/>
      </c>
      <c r="G2690" s="40"/>
      <c r="H2690" s="29"/>
      <c r="I2690" s="46"/>
      <c r="J2690" s="34" t="str">
        <f t="shared" si="165"/>
        <v/>
      </c>
      <c r="K2690" s="28" t="str">
        <f t="shared" si="166"/>
        <v/>
      </c>
      <c r="L2690" s="25" t="str">
        <f t="shared" si="167"/>
        <v/>
      </c>
    </row>
    <row r="2691" spans="2:12" ht="22.5" customHeight="1" x14ac:dyDescent="0.45">
      <c r="B2691" s="30">
        <f t="shared" si="164"/>
        <v>2683</v>
      </c>
      <c r="C2691" s="40"/>
      <c r="D2691" s="41"/>
      <c r="E2691" s="31" t="str">
        <f>IFERROR(IF(OR(確認書!$C$23="",D2691=""),"",確認書!$C$23),"")</f>
        <v/>
      </c>
      <c r="F2691" s="33" t="str">
        <f>IFERROR(VLOOKUP(E2691,リスト!$A$2:$E$49,2,FALSE),"")</f>
        <v/>
      </c>
      <c r="G2691" s="40"/>
      <c r="H2691" s="29"/>
      <c r="I2691" s="46"/>
      <c r="J2691" s="34" t="str">
        <f t="shared" si="165"/>
        <v/>
      </c>
      <c r="K2691" s="28" t="str">
        <f t="shared" si="166"/>
        <v/>
      </c>
      <c r="L2691" s="25" t="str">
        <f t="shared" si="167"/>
        <v/>
      </c>
    </row>
    <row r="2692" spans="2:12" ht="22.5" customHeight="1" x14ac:dyDescent="0.45">
      <c r="B2692" s="30">
        <f t="shared" si="164"/>
        <v>2684</v>
      </c>
      <c r="C2692" s="40"/>
      <c r="D2692" s="41"/>
      <c r="E2692" s="31" t="str">
        <f>IFERROR(IF(OR(確認書!$C$23="",D2692=""),"",確認書!$C$23),"")</f>
        <v/>
      </c>
      <c r="F2692" s="33" t="str">
        <f>IFERROR(VLOOKUP(E2692,リスト!$A$2:$E$49,2,FALSE),"")</f>
        <v/>
      </c>
      <c r="G2692" s="40"/>
      <c r="H2692" s="29"/>
      <c r="I2692" s="46"/>
      <c r="J2692" s="34" t="str">
        <f t="shared" si="165"/>
        <v/>
      </c>
      <c r="K2692" s="28" t="str">
        <f t="shared" si="166"/>
        <v/>
      </c>
      <c r="L2692" s="25" t="str">
        <f t="shared" si="167"/>
        <v/>
      </c>
    </row>
    <row r="2693" spans="2:12" ht="22.5" customHeight="1" x14ac:dyDescent="0.45">
      <c r="B2693" s="30">
        <f t="shared" si="164"/>
        <v>2685</v>
      </c>
      <c r="C2693" s="40"/>
      <c r="D2693" s="41"/>
      <c r="E2693" s="31" t="str">
        <f>IFERROR(IF(OR(確認書!$C$23="",D2693=""),"",確認書!$C$23),"")</f>
        <v/>
      </c>
      <c r="F2693" s="33" t="str">
        <f>IFERROR(VLOOKUP(E2693,リスト!$A$2:$E$49,2,FALSE),"")</f>
        <v/>
      </c>
      <c r="G2693" s="40"/>
      <c r="H2693" s="29"/>
      <c r="I2693" s="46"/>
      <c r="J2693" s="34" t="str">
        <f t="shared" si="165"/>
        <v/>
      </c>
      <c r="K2693" s="28" t="str">
        <f t="shared" si="166"/>
        <v/>
      </c>
      <c r="L2693" s="25" t="str">
        <f t="shared" si="167"/>
        <v/>
      </c>
    </row>
    <row r="2694" spans="2:12" ht="22.5" customHeight="1" x14ac:dyDescent="0.45">
      <c r="B2694" s="30">
        <f t="shared" si="164"/>
        <v>2686</v>
      </c>
      <c r="C2694" s="40"/>
      <c r="D2694" s="41"/>
      <c r="E2694" s="31" t="str">
        <f>IFERROR(IF(OR(確認書!$C$23="",D2694=""),"",確認書!$C$23),"")</f>
        <v/>
      </c>
      <c r="F2694" s="33" t="str">
        <f>IFERROR(VLOOKUP(E2694,リスト!$A$2:$E$49,2,FALSE),"")</f>
        <v/>
      </c>
      <c r="G2694" s="40"/>
      <c r="H2694" s="29"/>
      <c r="I2694" s="46"/>
      <c r="J2694" s="34" t="str">
        <f t="shared" si="165"/>
        <v/>
      </c>
      <c r="K2694" s="28" t="str">
        <f t="shared" si="166"/>
        <v/>
      </c>
      <c r="L2694" s="25" t="str">
        <f t="shared" si="167"/>
        <v/>
      </c>
    </row>
    <row r="2695" spans="2:12" ht="22.5" customHeight="1" x14ac:dyDescent="0.45">
      <c r="B2695" s="30">
        <f t="shared" si="164"/>
        <v>2687</v>
      </c>
      <c r="C2695" s="40"/>
      <c r="D2695" s="41"/>
      <c r="E2695" s="31" t="str">
        <f>IFERROR(IF(OR(確認書!$C$23="",D2695=""),"",確認書!$C$23),"")</f>
        <v/>
      </c>
      <c r="F2695" s="33" t="str">
        <f>IFERROR(VLOOKUP(E2695,リスト!$A$2:$E$49,2,FALSE),"")</f>
        <v/>
      </c>
      <c r="G2695" s="40"/>
      <c r="H2695" s="29"/>
      <c r="I2695" s="46"/>
      <c r="J2695" s="34" t="str">
        <f t="shared" si="165"/>
        <v/>
      </c>
      <c r="K2695" s="28" t="str">
        <f t="shared" si="166"/>
        <v/>
      </c>
      <c r="L2695" s="25" t="str">
        <f t="shared" si="167"/>
        <v/>
      </c>
    </row>
    <row r="2696" spans="2:12" ht="22.5" customHeight="1" x14ac:dyDescent="0.45">
      <c r="B2696" s="30">
        <f t="shared" si="164"/>
        <v>2688</v>
      </c>
      <c r="C2696" s="40"/>
      <c r="D2696" s="41"/>
      <c r="E2696" s="31" t="str">
        <f>IFERROR(IF(OR(確認書!$C$23="",D2696=""),"",確認書!$C$23),"")</f>
        <v/>
      </c>
      <c r="F2696" s="33" t="str">
        <f>IFERROR(VLOOKUP(E2696,リスト!$A$2:$E$49,2,FALSE),"")</f>
        <v/>
      </c>
      <c r="G2696" s="40"/>
      <c r="H2696" s="29"/>
      <c r="I2696" s="46"/>
      <c r="J2696" s="34" t="str">
        <f t="shared" si="165"/>
        <v/>
      </c>
      <c r="K2696" s="28" t="str">
        <f t="shared" si="166"/>
        <v/>
      </c>
      <c r="L2696" s="25" t="str">
        <f t="shared" si="167"/>
        <v/>
      </c>
    </row>
    <row r="2697" spans="2:12" ht="22.5" customHeight="1" x14ac:dyDescent="0.45">
      <c r="B2697" s="30">
        <f t="shared" si="164"/>
        <v>2689</v>
      </c>
      <c r="C2697" s="40"/>
      <c r="D2697" s="41"/>
      <c r="E2697" s="31" t="str">
        <f>IFERROR(IF(OR(確認書!$C$23="",D2697=""),"",確認書!$C$23),"")</f>
        <v/>
      </c>
      <c r="F2697" s="33" t="str">
        <f>IFERROR(VLOOKUP(E2697,リスト!$A$2:$E$49,2,FALSE),"")</f>
        <v/>
      </c>
      <c r="G2697" s="40"/>
      <c r="H2697" s="29"/>
      <c r="I2697" s="46"/>
      <c r="J2697" s="34" t="str">
        <f t="shared" si="165"/>
        <v/>
      </c>
      <c r="K2697" s="28" t="str">
        <f t="shared" si="166"/>
        <v/>
      </c>
      <c r="L2697" s="25" t="str">
        <f t="shared" si="167"/>
        <v/>
      </c>
    </row>
    <row r="2698" spans="2:12" ht="22.5" customHeight="1" x14ac:dyDescent="0.45">
      <c r="B2698" s="30">
        <f t="shared" ref="B2698:B2761" si="168">ROW()-8</f>
        <v>2690</v>
      </c>
      <c r="C2698" s="40"/>
      <c r="D2698" s="41"/>
      <c r="E2698" s="31" t="str">
        <f>IFERROR(IF(OR(確認書!$C$23="",D2698=""),"",確認書!$C$23),"")</f>
        <v/>
      </c>
      <c r="F2698" s="33" t="str">
        <f>IFERROR(VLOOKUP(E2698,リスト!$A$2:$E$49,2,FALSE),"")</f>
        <v/>
      </c>
      <c r="G2698" s="40"/>
      <c r="H2698" s="29"/>
      <c r="I2698" s="46"/>
      <c r="J2698" s="34" t="str">
        <f t="shared" ref="J2698:J2761" si="169">IF(COUNTBLANK(G2698:I2698)=3, "",
 IF(G2698="3.時間給", IF(H2698="", "", H2698),
 IF(OR(G2698="1.月給", G2698="2.日給"),
   IF(OR(H2698="", I2698=""), "", ROUND(H2698/I2698,0)),
 "")))</f>
        <v/>
      </c>
      <c r="K2698" s="28" t="str">
        <f t="shared" ref="K2698:K2761" si="170">IF(OR(E2698="", F2698=""), "",
 IF(NOT(ISNUMBER(J2698)), "",
 IF(J2698&lt;F2698, "×（法定外・特例等対象外です）", "〇")))</f>
        <v/>
      </c>
      <c r="L2698" s="25" t="str">
        <f t="shared" ref="L2698:L2761" si="171">IF(COUNTBLANK(D2698:J2698)=7, "",
 IF(D2698="", "←D列に従業員名を姓名（フルネーム）で入力してください。誤変換にお気を付け下さい。",
 IF(G2698="", "←G列に1.月給～3.時間給を入力してください",
 IF(H2698="", "←H列に金額を入力してください",
 IF(NOT(ISNUMBER(H2698)), "←H列の金額は半角数字で入力してください",
 IF(G2698="3.時間給", "",
 IF(I2698="", "←I列に労働時間を入力してください",
 IF(NOT(ISNUMBER(I2698)), "←I列の労働時間は半角数字で入力してください", ""))))))))</f>
        <v/>
      </c>
    </row>
    <row r="2699" spans="2:12" ht="22.5" customHeight="1" x14ac:dyDescent="0.45">
      <c r="B2699" s="30">
        <f t="shared" si="168"/>
        <v>2691</v>
      </c>
      <c r="C2699" s="40"/>
      <c r="D2699" s="41"/>
      <c r="E2699" s="31" t="str">
        <f>IFERROR(IF(OR(確認書!$C$23="",D2699=""),"",確認書!$C$23),"")</f>
        <v/>
      </c>
      <c r="F2699" s="33" t="str">
        <f>IFERROR(VLOOKUP(E2699,リスト!$A$2:$E$49,2,FALSE),"")</f>
        <v/>
      </c>
      <c r="G2699" s="40"/>
      <c r="H2699" s="29"/>
      <c r="I2699" s="46"/>
      <c r="J2699" s="34" t="str">
        <f t="shared" si="169"/>
        <v/>
      </c>
      <c r="K2699" s="28" t="str">
        <f t="shared" si="170"/>
        <v/>
      </c>
      <c r="L2699" s="25" t="str">
        <f t="shared" si="171"/>
        <v/>
      </c>
    </row>
    <row r="2700" spans="2:12" ht="22.5" customHeight="1" x14ac:dyDescent="0.45">
      <c r="B2700" s="30">
        <f t="shared" si="168"/>
        <v>2692</v>
      </c>
      <c r="C2700" s="40"/>
      <c r="D2700" s="41"/>
      <c r="E2700" s="31" t="str">
        <f>IFERROR(IF(OR(確認書!$C$23="",D2700=""),"",確認書!$C$23),"")</f>
        <v/>
      </c>
      <c r="F2700" s="33" t="str">
        <f>IFERROR(VLOOKUP(E2700,リスト!$A$2:$E$49,2,FALSE),"")</f>
        <v/>
      </c>
      <c r="G2700" s="40"/>
      <c r="H2700" s="29"/>
      <c r="I2700" s="46"/>
      <c r="J2700" s="34" t="str">
        <f t="shared" si="169"/>
        <v/>
      </c>
      <c r="K2700" s="28" t="str">
        <f t="shared" si="170"/>
        <v/>
      </c>
      <c r="L2700" s="25" t="str">
        <f t="shared" si="171"/>
        <v/>
      </c>
    </row>
    <row r="2701" spans="2:12" ht="22.5" customHeight="1" x14ac:dyDescent="0.45">
      <c r="B2701" s="30">
        <f t="shared" si="168"/>
        <v>2693</v>
      </c>
      <c r="C2701" s="40"/>
      <c r="D2701" s="41"/>
      <c r="E2701" s="31" t="str">
        <f>IFERROR(IF(OR(確認書!$C$23="",D2701=""),"",確認書!$C$23),"")</f>
        <v/>
      </c>
      <c r="F2701" s="33" t="str">
        <f>IFERROR(VLOOKUP(E2701,リスト!$A$2:$E$49,2,FALSE),"")</f>
        <v/>
      </c>
      <c r="G2701" s="40"/>
      <c r="H2701" s="29"/>
      <c r="I2701" s="46"/>
      <c r="J2701" s="34" t="str">
        <f t="shared" si="169"/>
        <v/>
      </c>
      <c r="K2701" s="28" t="str">
        <f t="shared" si="170"/>
        <v/>
      </c>
      <c r="L2701" s="25" t="str">
        <f t="shared" si="171"/>
        <v/>
      </c>
    </row>
    <row r="2702" spans="2:12" ht="22.5" customHeight="1" x14ac:dyDescent="0.45">
      <c r="B2702" s="30">
        <f t="shared" si="168"/>
        <v>2694</v>
      </c>
      <c r="C2702" s="40"/>
      <c r="D2702" s="41"/>
      <c r="E2702" s="31" t="str">
        <f>IFERROR(IF(OR(確認書!$C$23="",D2702=""),"",確認書!$C$23),"")</f>
        <v/>
      </c>
      <c r="F2702" s="33" t="str">
        <f>IFERROR(VLOOKUP(E2702,リスト!$A$2:$E$49,2,FALSE),"")</f>
        <v/>
      </c>
      <c r="G2702" s="40"/>
      <c r="H2702" s="29"/>
      <c r="I2702" s="46"/>
      <c r="J2702" s="34" t="str">
        <f t="shared" si="169"/>
        <v/>
      </c>
      <c r="K2702" s="28" t="str">
        <f t="shared" si="170"/>
        <v/>
      </c>
      <c r="L2702" s="25" t="str">
        <f t="shared" si="171"/>
        <v/>
      </c>
    </row>
    <row r="2703" spans="2:12" ht="22.5" customHeight="1" x14ac:dyDescent="0.45">
      <c r="B2703" s="30">
        <f t="shared" si="168"/>
        <v>2695</v>
      </c>
      <c r="C2703" s="40"/>
      <c r="D2703" s="41"/>
      <c r="E2703" s="31" t="str">
        <f>IFERROR(IF(OR(確認書!$C$23="",D2703=""),"",確認書!$C$23),"")</f>
        <v/>
      </c>
      <c r="F2703" s="33" t="str">
        <f>IFERROR(VLOOKUP(E2703,リスト!$A$2:$E$49,2,FALSE),"")</f>
        <v/>
      </c>
      <c r="G2703" s="40"/>
      <c r="H2703" s="29"/>
      <c r="I2703" s="46"/>
      <c r="J2703" s="34" t="str">
        <f t="shared" si="169"/>
        <v/>
      </c>
      <c r="K2703" s="28" t="str">
        <f t="shared" si="170"/>
        <v/>
      </c>
      <c r="L2703" s="25" t="str">
        <f t="shared" si="171"/>
        <v/>
      </c>
    </row>
    <row r="2704" spans="2:12" ht="22.5" customHeight="1" x14ac:dyDescent="0.45">
      <c r="B2704" s="30">
        <f t="shared" si="168"/>
        <v>2696</v>
      </c>
      <c r="C2704" s="40"/>
      <c r="D2704" s="41"/>
      <c r="E2704" s="31" t="str">
        <f>IFERROR(IF(OR(確認書!$C$23="",D2704=""),"",確認書!$C$23),"")</f>
        <v/>
      </c>
      <c r="F2704" s="33" t="str">
        <f>IFERROR(VLOOKUP(E2704,リスト!$A$2:$E$49,2,FALSE),"")</f>
        <v/>
      </c>
      <c r="G2704" s="40"/>
      <c r="H2704" s="29"/>
      <c r="I2704" s="46"/>
      <c r="J2704" s="34" t="str">
        <f t="shared" si="169"/>
        <v/>
      </c>
      <c r="K2704" s="28" t="str">
        <f t="shared" si="170"/>
        <v/>
      </c>
      <c r="L2704" s="25" t="str">
        <f t="shared" si="171"/>
        <v/>
      </c>
    </row>
    <row r="2705" spans="2:12" ht="22.5" customHeight="1" x14ac:dyDescent="0.45">
      <c r="B2705" s="30">
        <f t="shared" si="168"/>
        <v>2697</v>
      </c>
      <c r="C2705" s="40"/>
      <c r="D2705" s="41"/>
      <c r="E2705" s="31" t="str">
        <f>IFERROR(IF(OR(確認書!$C$23="",D2705=""),"",確認書!$C$23),"")</f>
        <v/>
      </c>
      <c r="F2705" s="33" t="str">
        <f>IFERROR(VLOOKUP(E2705,リスト!$A$2:$E$49,2,FALSE),"")</f>
        <v/>
      </c>
      <c r="G2705" s="40"/>
      <c r="H2705" s="29"/>
      <c r="I2705" s="46"/>
      <c r="J2705" s="34" t="str">
        <f t="shared" si="169"/>
        <v/>
      </c>
      <c r="K2705" s="28" t="str">
        <f t="shared" si="170"/>
        <v/>
      </c>
      <c r="L2705" s="25" t="str">
        <f t="shared" si="171"/>
        <v/>
      </c>
    </row>
    <row r="2706" spans="2:12" ht="22.5" customHeight="1" x14ac:dyDescent="0.45">
      <c r="B2706" s="30">
        <f t="shared" si="168"/>
        <v>2698</v>
      </c>
      <c r="C2706" s="40"/>
      <c r="D2706" s="41"/>
      <c r="E2706" s="31" t="str">
        <f>IFERROR(IF(OR(確認書!$C$23="",D2706=""),"",確認書!$C$23),"")</f>
        <v/>
      </c>
      <c r="F2706" s="33" t="str">
        <f>IFERROR(VLOOKUP(E2706,リスト!$A$2:$E$49,2,FALSE),"")</f>
        <v/>
      </c>
      <c r="G2706" s="40"/>
      <c r="H2706" s="29"/>
      <c r="I2706" s="46"/>
      <c r="J2706" s="34" t="str">
        <f t="shared" si="169"/>
        <v/>
      </c>
      <c r="K2706" s="28" t="str">
        <f t="shared" si="170"/>
        <v/>
      </c>
      <c r="L2706" s="25" t="str">
        <f t="shared" si="171"/>
        <v/>
      </c>
    </row>
    <row r="2707" spans="2:12" ht="22.5" customHeight="1" x14ac:dyDescent="0.45">
      <c r="B2707" s="30">
        <f t="shared" si="168"/>
        <v>2699</v>
      </c>
      <c r="C2707" s="40"/>
      <c r="D2707" s="41"/>
      <c r="E2707" s="31" t="str">
        <f>IFERROR(IF(OR(確認書!$C$23="",D2707=""),"",確認書!$C$23),"")</f>
        <v/>
      </c>
      <c r="F2707" s="33" t="str">
        <f>IFERROR(VLOOKUP(E2707,リスト!$A$2:$E$49,2,FALSE),"")</f>
        <v/>
      </c>
      <c r="G2707" s="40"/>
      <c r="H2707" s="29"/>
      <c r="I2707" s="46"/>
      <c r="J2707" s="34" t="str">
        <f t="shared" si="169"/>
        <v/>
      </c>
      <c r="K2707" s="28" t="str">
        <f t="shared" si="170"/>
        <v/>
      </c>
      <c r="L2707" s="25" t="str">
        <f t="shared" si="171"/>
        <v/>
      </c>
    </row>
    <row r="2708" spans="2:12" ht="22.5" customHeight="1" x14ac:dyDescent="0.45">
      <c r="B2708" s="30">
        <f t="shared" si="168"/>
        <v>2700</v>
      </c>
      <c r="C2708" s="40"/>
      <c r="D2708" s="41"/>
      <c r="E2708" s="31" t="str">
        <f>IFERROR(IF(OR(確認書!$C$23="",D2708=""),"",確認書!$C$23),"")</f>
        <v/>
      </c>
      <c r="F2708" s="33" t="str">
        <f>IFERROR(VLOOKUP(E2708,リスト!$A$2:$E$49,2,FALSE),"")</f>
        <v/>
      </c>
      <c r="G2708" s="40"/>
      <c r="H2708" s="29"/>
      <c r="I2708" s="46"/>
      <c r="J2708" s="34" t="str">
        <f t="shared" si="169"/>
        <v/>
      </c>
      <c r="K2708" s="28" t="str">
        <f t="shared" si="170"/>
        <v/>
      </c>
      <c r="L2708" s="25" t="str">
        <f t="shared" si="171"/>
        <v/>
      </c>
    </row>
    <row r="2709" spans="2:12" ht="22.5" customHeight="1" x14ac:dyDescent="0.45">
      <c r="B2709" s="30">
        <f t="shared" si="168"/>
        <v>2701</v>
      </c>
      <c r="C2709" s="40"/>
      <c r="D2709" s="41"/>
      <c r="E2709" s="31" t="str">
        <f>IFERROR(IF(OR(確認書!$C$23="",D2709=""),"",確認書!$C$23),"")</f>
        <v/>
      </c>
      <c r="F2709" s="33" t="str">
        <f>IFERROR(VLOOKUP(E2709,リスト!$A$2:$E$49,2,FALSE),"")</f>
        <v/>
      </c>
      <c r="G2709" s="40"/>
      <c r="H2709" s="29"/>
      <c r="I2709" s="46"/>
      <c r="J2709" s="34" t="str">
        <f t="shared" si="169"/>
        <v/>
      </c>
      <c r="K2709" s="28" t="str">
        <f t="shared" si="170"/>
        <v/>
      </c>
      <c r="L2709" s="25" t="str">
        <f t="shared" si="171"/>
        <v/>
      </c>
    </row>
    <row r="2710" spans="2:12" ht="22.5" customHeight="1" x14ac:dyDescent="0.45">
      <c r="B2710" s="30">
        <f t="shared" si="168"/>
        <v>2702</v>
      </c>
      <c r="C2710" s="40"/>
      <c r="D2710" s="41"/>
      <c r="E2710" s="31" t="str">
        <f>IFERROR(IF(OR(確認書!$C$23="",D2710=""),"",確認書!$C$23),"")</f>
        <v/>
      </c>
      <c r="F2710" s="33" t="str">
        <f>IFERROR(VLOOKUP(E2710,リスト!$A$2:$E$49,2,FALSE),"")</f>
        <v/>
      </c>
      <c r="G2710" s="40"/>
      <c r="H2710" s="29"/>
      <c r="I2710" s="46"/>
      <c r="J2710" s="34" t="str">
        <f t="shared" si="169"/>
        <v/>
      </c>
      <c r="K2710" s="28" t="str">
        <f t="shared" si="170"/>
        <v/>
      </c>
      <c r="L2710" s="25" t="str">
        <f t="shared" si="171"/>
        <v/>
      </c>
    </row>
    <row r="2711" spans="2:12" ht="22.5" customHeight="1" x14ac:dyDescent="0.45">
      <c r="B2711" s="30">
        <f t="shared" si="168"/>
        <v>2703</v>
      </c>
      <c r="C2711" s="40"/>
      <c r="D2711" s="41"/>
      <c r="E2711" s="31" t="str">
        <f>IFERROR(IF(OR(確認書!$C$23="",D2711=""),"",確認書!$C$23),"")</f>
        <v/>
      </c>
      <c r="F2711" s="33" t="str">
        <f>IFERROR(VLOOKUP(E2711,リスト!$A$2:$E$49,2,FALSE),"")</f>
        <v/>
      </c>
      <c r="G2711" s="40"/>
      <c r="H2711" s="29"/>
      <c r="I2711" s="46"/>
      <c r="J2711" s="34" t="str">
        <f t="shared" si="169"/>
        <v/>
      </c>
      <c r="K2711" s="28" t="str">
        <f t="shared" si="170"/>
        <v/>
      </c>
      <c r="L2711" s="25" t="str">
        <f t="shared" si="171"/>
        <v/>
      </c>
    </row>
    <row r="2712" spans="2:12" ht="22.5" customHeight="1" x14ac:dyDescent="0.45">
      <c r="B2712" s="30">
        <f t="shared" si="168"/>
        <v>2704</v>
      </c>
      <c r="C2712" s="40"/>
      <c r="D2712" s="41"/>
      <c r="E2712" s="31" t="str">
        <f>IFERROR(IF(OR(確認書!$C$23="",D2712=""),"",確認書!$C$23),"")</f>
        <v/>
      </c>
      <c r="F2712" s="33" t="str">
        <f>IFERROR(VLOOKUP(E2712,リスト!$A$2:$E$49,2,FALSE),"")</f>
        <v/>
      </c>
      <c r="G2712" s="40"/>
      <c r="H2712" s="29"/>
      <c r="I2712" s="46"/>
      <c r="J2712" s="34" t="str">
        <f t="shared" si="169"/>
        <v/>
      </c>
      <c r="K2712" s="28" t="str">
        <f t="shared" si="170"/>
        <v/>
      </c>
      <c r="L2712" s="25" t="str">
        <f t="shared" si="171"/>
        <v/>
      </c>
    </row>
    <row r="2713" spans="2:12" ht="22.5" customHeight="1" x14ac:dyDescent="0.45">
      <c r="B2713" s="30">
        <f t="shared" si="168"/>
        <v>2705</v>
      </c>
      <c r="C2713" s="40"/>
      <c r="D2713" s="41"/>
      <c r="E2713" s="31" t="str">
        <f>IFERROR(IF(OR(確認書!$C$23="",D2713=""),"",確認書!$C$23),"")</f>
        <v/>
      </c>
      <c r="F2713" s="33" t="str">
        <f>IFERROR(VLOOKUP(E2713,リスト!$A$2:$E$49,2,FALSE),"")</f>
        <v/>
      </c>
      <c r="G2713" s="40"/>
      <c r="H2713" s="29"/>
      <c r="I2713" s="46"/>
      <c r="J2713" s="34" t="str">
        <f t="shared" si="169"/>
        <v/>
      </c>
      <c r="K2713" s="28" t="str">
        <f t="shared" si="170"/>
        <v/>
      </c>
      <c r="L2713" s="25" t="str">
        <f t="shared" si="171"/>
        <v/>
      </c>
    </row>
    <row r="2714" spans="2:12" ht="22.5" customHeight="1" x14ac:dyDescent="0.45">
      <c r="B2714" s="30">
        <f t="shared" si="168"/>
        <v>2706</v>
      </c>
      <c r="C2714" s="40"/>
      <c r="D2714" s="41"/>
      <c r="E2714" s="31" t="str">
        <f>IFERROR(IF(OR(確認書!$C$23="",D2714=""),"",確認書!$C$23),"")</f>
        <v/>
      </c>
      <c r="F2714" s="33" t="str">
        <f>IFERROR(VLOOKUP(E2714,リスト!$A$2:$E$49,2,FALSE),"")</f>
        <v/>
      </c>
      <c r="G2714" s="40"/>
      <c r="H2714" s="29"/>
      <c r="I2714" s="46"/>
      <c r="J2714" s="34" t="str">
        <f t="shared" si="169"/>
        <v/>
      </c>
      <c r="K2714" s="28" t="str">
        <f t="shared" si="170"/>
        <v/>
      </c>
      <c r="L2714" s="25" t="str">
        <f t="shared" si="171"/>
        <v/>
      </c>
    </row>
    <row r="2715" spans="2:12" ht="22.5" customHeight="1" x14ac:dyDescent="0.45">
      <c r="B2715" s="30">
        <f t="shared" si="168"/>
        <v>2707</v>
      </c>
      <c r="C2715" s="40"/>
      <c r="D2715" s="41"/>
      <c r="E2715" s="31" t="str">
        <f>IFERROR(IF(OR(確認書!$C$23="",D2715=""),"",確認書!$C$23),"")</f>
        <v/>
      </c>
      <c r="F2715" s="33" t="str">
        <f>IFERROR(VLOOKUP(E2715,リスト!$A$2:$E$49,2,FALSE),"")</f>
        <v/>
      </c>
      <c r="G2715" s="40"/>
      <c r="H2715" s="29"/>
      <c r="I2715" s="46"/>
      <c r="J2715" s="34" t="str">
        <f t="shared" si="169"/>
        <v/>
      </c>
      <c r="K2715" s="28" t="str">
        <f t="shared" si="170"/>
        <v/>
      </c>
      <c r="L2715" s="25" t="str">
        <f t="shared" si="171"/>
        <v/>
      </c>
    </row>
    <row r="2716" spans="2:12" ht="22.5" customHeight="1" x14ac:dyDescent="0.45">
      <c r="B2716" s="30">
        <f t="shared" si="168"/>
        <v>2708</v>
      </c>
      <c r="C2716" s="40"/>
      <c r="D2716" s="41"/>
      <c r="E2716" s="31" t="str">
        <f>IFERROR(IF(OR(確認書!$C$23="",D2716=""),"",確認書!$C$23),"")</f>
        <v/>
      </c>
      <c r="F2716" s="33" t="str">
        <f>IFERROR(VLOOKUP(E2716,リスト!$A$2:$E$49,2,FALSE),"")</f>
        <v/>
      </c>
      <c r="G2716" s="40"/>
      <c r="H2716" s="29"/>
      <c r="I2716" s="46"/>
      <c r="J2716" s="34" t="str">
        <f t="shared" si="169"/>
        <v/>
      </c>
      <c r="K2716" s="28" t="str">
        <f t="shared" si="170"/>
        <v/>
      </c>
      <c r="L2716" s="25" t="str">
        <f t="shared" si="171"/>
        <v/>
      </c>
    </row>
    <row r="2717" spans="2:12" ht="22.5" customHeight="1" x14ac:dyDescent="0.45">
      <c r="B2717" s="30">
        <f t="shared" si="168"/>
        <v>2709</v>
      </c>
      <c r="C2717" s="40"/>
      <c r="D2717" s="41"/>
      <c r="E2717" s="31" t="str">
        <f>IFERROR(IF(OR(確認書!$C$23="",D2717=""),"",確認書!$C$23),"")</f>
        <v/>
      </c>
      <c r="F2717" s="33" t="str">
        <f>IFERROR(VLOOKUP(E2717,リスト!$A$2:$E$49,2,FALSE),"")</f>
        <v/>
      </c>
      <c r="G2717" s="40"/>
      <c r="H2717" s="29"/>
      <c r="I2717" s="46"/>
      <c r="J2717" s="34" t="str">
        <f t="shared" si="169"/>
        <v/>
      </c>
      <c r="K2717" s="28" t="str">
        <f t="shared" si="170"/>
        <v/>
      </c>
      <c r="L2717" s="25" t="str">
        <f t="shared" si="171"/>
        <v/>
      </c>
    </row>
    <row r="2718" spans="2:12" ht="22.5" customHeight="1" x14ac:dyDescent="0.45">
      <c r="B2718" s="30">
        <f t="shared" si="168"/>
        <v>2710</v>
      </c>
      <c r="C2718" s="40"/>
      <c r="D2718" s="41"/>
      <c r="E2718" s="31" t="str">
        <f>IFERROR(IF(OR(確認書!$C$23="",D2718=""),"",確認書!$C$23),"")</f>
        <v/>
      </c>
      <c r="F2718" s="33" t="str">
        <f>IFERROR(VLOOKUP(E2718,リスト!$A$2:$E$49,2,FALSE),"")</f>
        <v/>
      </c>
      <c r="G2718" s="40"/>
      <c r="H2718" s="29"/>
      <c r="I2718" s="46"/>
      <c r="J2718" s="34" t="str">
        <f t="shared" si="169"/>
        <v/>
      </c>
      <c r="K2718" s="28" t="str">
        <f t="shared" si="170"/>
        <v/>
      </c>
      <c r="L2718" s="25" t="str">
        <f t="shared" si="171"/>
        <v/>
      </c>
    </row>
    <row r="2719" spans="2:12" ht="22.5" customHeight="1" x14ac:dyDescent="0.45">
      <c r="B2719" s="30">
        <f t="shared" si="168"/>
        <v>2711</v>
      </c>
      <c r="C2719" s="40"/>
      <c r="D2719" s="41"/>
      <c r="E2719" s="31" t="str">
        <f>IFERROR(IF(OR(確認書!$C$23="",D2719=""),"",確認書!$C$23),"")</f>
        <v/>
      </c>
      <c r="F2719" s="33" t="str">
        <f>IFERROR(VLOOKUP(E2719,リスト!$A$2:$E$49,2,FALSE),"")</f>
        <v/>
      </c>
      <c r="G2719" s="40"/>
      <c r="H2719" s="29"/>
      <c r="I2719" s="46"/>
      <c r="J2719" s="34" t="str">
        <f t="shared" si="169"/>
        <v/>
      </c>
      <c r="K2719" s="28" t="str">
        <f t="shared" si="170"/>
        <v/>
      </c>
      <c r="L2719" s="25" t="str">
        <f t="shared" si="171"/>
        <v/>
      </c>
    </row>
    <row r="2720" spans="2:12" ht="22.5" customHeight="1" x14ac:dyDescent="0.45">
      <c r="B2720" s="30">
        <f t="shared" si="168"/>
        <v>2712</v>
      </c>
      <c r="C2720" s="40"/>
      <c r="D2720" s="41"/>
      <c r="E2720" s="31" t="str">
        <f>IFERROR(IF(OR(確認書!$C$23="",D2720=""),"",確認書!$C$23),"")</f>
        <v/>
      </c>
      <c r="F2720" s="33" t="str">
        <f>IFERROR(VLOOKUP(E2720,リスト!$A$2:$E$49,2,FALSE),"")</f>
        <v/>
      </c>
      <c r="G2720" s="40"/>
      <c r="H2720" s="29"/>
      <c r="I2720" s="46"/>
      <c r="J2720" s="34" t="str">
        <f t="shared" si="169"/>
        <v/>
      </c>
      <c r="K2720" s="28" t="str">
        <f t="shared" si="170"/>
        <v/>
      </c>
      <c r="L2720" s="25" t="str">
        <f t="shared" si="171"/>
        <v/>
      </c>
    </row>
    <row r="2721" spans="2:12" ht="22.5" customHeight="1" x14ac:dyDescent="0.45">
      <c r="B2721" s="30">
        <f t="shared" si="168"/>
        <v>2713</v>
      </c>
      <c r="C2721" s="40"/>
      <c r="D2721" s="41"/>
      <c r="E2721" s="31" t="str">
        <f>IFERROR(IF(OR(確認書!$C$23="",D2721=""),"",確認書!$C$23),"")</f>
        <v/>
      </c>
      <c r="F2721" s="33" t="str">
        <f>IFERROR(VLOOKUP(E2721,リスト!$A$2:$E$49,2,FALSE),"")</f>
        <v/>
      </c>
      <c r="G2721" s="40"/>
      <c r="H2721" s="29"/>
      <c r="I2721" s="46"/>
      <c r="J2721" s="34" t="str">
        <f t="shared" si="169"/>
        <v/>
      </c>
      <c r="K2721" s="28" t="str">
        <f t="shared" si="170"/>
        <v/>
      </c>
      <c r="L2721" s="25" t="str">
        <f t="shared" si="171"/>
        <v/>
      </c>
    </row>
    <row r="2722" spans="2:12" ht="22.5" customHeight="1" x14ac:dyDescent="0.45">
      <c r="B2722" s="30">
        <f t="shared" si="168"/>
        <v>2714</v>
      </c>
      <c r="C2722" s="40"/>
      <c r="D2722" s="41"/>
      <c r="E2722" s="31" t="str">
        <f>IFERROR(IF(OR(確認書!$C$23="",D2722=""),"",確認書!$C$23),"")</f>
        <v/>
      </c>
      <c r="F2722" s="33" t="str">
        <f>IFERROR(VLOOKUP(E2722,リスト!$A$2:$E$49,2,FALSE),"")</f>
        <v/>
      </c>
      <c r="G2722" s="40"/>
      <c r="H2722" s="29"/>
      <c r="I2722" s="46"/>
      <c r="J2722" s="34" t="str">
        <f t="shared" si="169"/>
        <v/>
      </c>
      <c r="K2722" s="28" t="str">
        <f t="shared" si="170"/>
        <v/>
      </c>
      <c r="L2722" s="25" t="str">
        <f t="shared" si="171"/>
        <v/>
      </c>
    </row>
    <row r="2723" spans="2:12" ht="22.5" customHeight="1" x14ac:dyDescent="0.45">
      <c r="B2723" s="30">
        <f t="shared" si="168"/>
        <v>2715</v>
      </c>
      <c r="C2723" s="40"/>
      <c r="D2723" s="41"/>
      <c r="E2723" s="31" t="str">
        <f>IFERROR(IF(OR(確認書!$C$23="",D2723=""),"",確認書!$C$23),"")</f>
        <v/>
      </c>
      <c r="F2723" s="33" t="str">
        <f>IFERROR(VLOOKUP(E2723,リスト!$A$2:$E$49,2,FALSE),"")</f>
        <v/>
      </c>
      <c r="G2723" s="40"/>
      <c r="H2723" s="29"/>
      <c r="I2723" s="46"/>
      <c r="J2723" s="34" t="str">
        <f t="shared" si="169"/>
        <v/>
      </c>
      <c r="K2723" s="28" t="str">
        <f t="shared" si="170"/>
        <v/>
      </c>
      <c r="L2723" s="25" t="str">
        <f t="shared" si="171"/>
        <v/>
      </c>
    </row>
    <row r="2724" spans="2:12" ht="22.5" customHeight="1" x14ac:dyDescent="0.45">
      <c r="B2724" s="30">
        <f t="shared" si="168"/>
        <v>2716</v>
      </c>
      <c r="C2724" s="40"/>
      <c r="D2724" s="41"/>
      <c r="E2724" s="31" t="str">
        <f>IFERROR(IF(OR(確認書!$C$23="",D2724=""),"",確認書!$C$23),"")</f>
        <v/>
      </c>
      <c r="F2724" s="33" t="str">
        <f>IFERROR(VLOOKUP(E2724,リスト!$A$2:$E$49,2,FALSE),"")</f>
        <v/>
      </c>
      <c r="G2724" s="40"/>
      <c r="H2724" s="29"/>
      <c r="I2724" s="46"/>
      <c r="J2724" s="34" t="str">
        <f t="shared" si="169"/>
        <v/>
      </c>
      <c r="K2724" s="28" t="str">
        <f t="shared" si="170"/>
        <v/>
      </c>
      <c r="L2724" s="25" t="str">
        <f t="shared" si="171"/>
        <v/>
      </c>
    </row>
    <row r="2725" spans="2:12" ht="22.5" customHeight="1" x14ac:dyDescent="0.45">
      <c r="B2725" s="30">
        <f t="shared" si="168"/>
        <v>2717</v>
      </c>
      <c r="C2725" s="40"/>
      <c r="D2725" s="41"/>
      <c r="E2725" s="31" t="str">
        <f>IFERROR(IF(OR(確認書!$C$23="",D2725=""),"",確認書!$C$23),"")</f>
        <v/>
      </c>
      <c r="F2725" s="33" t="str">
        <f>IFERROR(VLOOKUP(E2725,リスト!$A$2:$E$49,2,FALSE),"")</f>
        <v/>
      </c>
      <c r="G2725" s="40"/>
      <c r="H2725" s="29"/>
      <c r="I2725" s="46"/>
      <c r="J2725" s="34" t="str">
        <f t="shared" si="169"/>
        <v/>
      </c>
      <c r="K2725" s="28" t="str">
        <f t="shared" si="170"/>
        <v/>
      </c>
      <c r="L2725" s="25" t="str">
        <f t="shared" si="171"/>
        <v/>
      </c>
    </row>
    <row r="2726" spans="2:12" ht="22.5" customHeight="1" x14ac:dyDescent="0.45">
      <c r="B2726" s="30">
        <f t="shared" si="168"/>
        <v>2718</v>
      </c>
      <c r="C2726" s="40"/>
      <c r="D2726" s="41"/>
      <c r="E2726" s="31" t="str">
        <f>IFERROR(IF(OR(確認書!$C$23="",D2726=""),"",確認書!$C$23),"")</f>
        <v/>
      </c>
      <c r="F2726" s="33" t="str">
        <f>IFERROR(VLOOKUP(E2726,リスト!$A$2:$E$49,2,FALSE),"")</f>
        <v/>
      </c>
      <c r="G2726" s="40"/>
      <c r="H2726" s="29"/>
      <c r="I2726" s="46"/>
      <c r="J2726" s="34" t="str">
        <f t="shared" si="169"/>
        <v/>
      </c>
      <c r="K2726" s="28" t="str">
        <f t="shared" si="170"/>
        <v/>
      </c>
      <c r="L2726" s="25" t="str">
        <f t="shared" si="171"/>
        <v/>
      </c>
    </row>
    <row r="2727" spans="2:12" ht="22.5" customHeight="1" x14ac:dyDescent="0.45">
      <c r="B2727" s="30">
        <f t="shared" si="168"/>
        <v>2719</v>
      </c>
      <c r="C2727" s="40"/>
      <c r="D2727" s="41"/>
      <c r="E2727" s="31" t="str">
        <f>IFERROR(IF(OR(確認書!$C$23="",D2727=""),"",確認書!$C$23),"")</f>
        <v/>
      </c>
      <c r="F2727" s="33" t="str">
        <f>IFERROR(VLOOKUP(E2727,リスト!$A$2:$E$49,2,FALSE),"")</f>
        <v/>
      </c>
      <c r="G2727" s="40"/>
      <c r="H2727" s="29"/>
      <c r="I2727" s="46"/>
      <c r="J2727" s="34" t="str">
        <f t="shared" si="169"/>
        <v/>
      </c>
      <c r="K2727" s="28" t="str">
        <f t="shared" si="170"/>
        <v/>
      </c>
      <c r="L2727" s="25" t="str">
        <f t="shared" si="171"/>
        <v/>
      </c>
    </row>
    <row r="2728" spans="2:12" ht="22.5" customHeight="1" x14ac:dyDescent="0.45">
      <c r="B2728" s="30">
        <f t="shared" si="168"/>
        <v>2720</v>
      </c>
      <c r="C2728" s="40"/>
      <c r="D2728" s="41"/>
      <c r="E2728" s="31" t="str">
        <f>IFERROR(IF(OR(確認書!$C$23="",D2728=""),"",確認書!$C$23),"")</f>
        <v/>
      </c>
      <c r="F2728" s="33" t="str">
        <f>IFERROR(VLOOKUP(E2728,リスト!$A$2:$E$49,2,FALSE),"")</f>
        <v/>
      </c>
      <c r="G2728" s="40"/>
      <c r="H2728" s="29"/>
      <c r="I2728" s="46"/>
      <c r="J2728" s="34" t="str">
        <f t="shared" si="169"/>
        <v/>
      </c>
      <c r="K2728" s="28" t="str">
        <f t="shared" si="170"/>
        <v/>
      </c>
      <c r="L2728" s="25" t="str">
        <f t="shared" si="171"/>
        <v/>
      </c>
    </row>
    <row r="2729" spans="2:12" ht="22.5" customHeight="1" x14ac:dyDescent="0.45">
      <c r="B2729" s="30">
        <f t="shared" si="168"/>
        <v>2721</v>
      </c>
      <c r="C2729" s="40"/>
      <c r="D2729" s="41"/>
      <c r="E2729" s="31" t="str">
        <f>IFERROR(IF(OR(確認書!$C$23="",D2729=""),"",確認書!$C$23),"")</f>
        <v/>
      </c>
      <c r="F2729" s="33" t="str">
        <f>IFERROR(VLOOKUP(E2729,リスト!$A$2:$E$49,2,FALSE),"")</f>
        <v/>
      </c>
      <c r="G2729" s="40"/>
      <c r="H2729" s="29"/>
      <c r="I2729" s="46"/>
      <c r="J2729" s="34" t="str">
        <f t="shared" si="169"/>
        <v/>
      </c>
      <c r="K2729" s="28" t="str">
        <f t="shared" si="170"/>
        <v/>
      </c>
      <c r="L2729" s="25" t="str">
        <f t="shared" si="171"/>
        <v/>
      </c>
    </row>
    <row r="2730" spans="2:12" ht="22.5" customHeight="1" x14ac:dyDescent="0.45">
      <c r="B2730" s="30">
        <f t="shared" si="168"/>
        <v>2722</v>
      </c>
      <c r="C2730" s="40"/>
      <c r="D2730" s="41"/>
      <c r="E2730" s="31" t="str">
        <f>IFERROR(IF(OR(確認書!$C$23="",D2730=""),"",確認書!$C$23),"")</f>
        <v/>
      </c>
      <c r="F2730" s="33" t="str">
        <f>IFERROR(VLOOKUP(E2730,リスト!$A$2:$E$49,2,FALSE),"")</f>
        <v/>
      </c>
      <c r="G2730" s="40"/>
      <c r="H2730" s="29"/>
      <c r="I2730" s="46"/>
      <c r="J2730" s="34" t="str">
        <f t="shared" si="169"/>
        <v/>
      </c>
      <c r="K2730" s="28" t="str">
        <f t="shared" si="170"/>
        <v/>
      </c>
      <c r="L2730" s="25" t="str">
        <f t="shared" si="171"/>
        <v/>
      </c>
    </row>
    <row r="2731" spans="2:12" ht="22.5" customHeight="1" x14ac:dyDescent="0.45">
      <c r="B2731" s="30">
        <f t="shared" si="168"/>
        <v>2723</v>
      </c>
      <c r="C2731" s="40"/>
      <c r="D2731" s="41"/>
      <c r="E2731" s="31" t="str">
        <f>IFERROR(IF(OR(確認書!$C$23="",D2731=""),"",確認書!$C$23),"")</f>
        <v/>
      </c>
      <c r="F2731" s="33" t="str">
        <f>IFERROR(VLOOKUP(E2731,リスト!$A$2:$E$49,2,FALSE),"")</f>
        <v/>
      </c>
      <c r="G2731" s="40"/>
      <c r="H2731" s="29"/>
      <c r="I2731" s="46"/>
      <c r="J2731" s="34" t="str">
        <f t="shared" si="169"/>
        <v/>
      </c>
      <c r="K2731" s="28" t="str">
        <f t="shared" si="170"/>
        <v/>
      </c>
      <c r="L2731" s="25" t="str">
        <f t="shared" si="171"/>
        <v/>
      </c>
    </row>
    <row r="2732" spans="2:12" ht="22.5" customHeight="1" x14ac:dyDescent="0.45">
      <c r="B2732" s="30">
        <f t="shared" si="168"/>
        <v>2724</v>
      </c>
      <c r="C2732" s="40"/>
      <c r="D2732" s="41"/>
      <c r="E2732" s="31" t="str">
        <f>IFERROR(IF(OR(確認書!$C$23="",D2732=""),"",確認書!$C$23),"")</f>
        <v/>
      </c>
      <c r="F2732" s="33" t="str">
        <f>IFERROR(VLOOKUP(E2732,リスト!$A$2:$E$49,2,FALSE),"")</f>
        <v/>
      </c>
      <c r="G2732" s="40"/>
      <c r="H2732" s="29"/>
      <c r="I2732" s="46"/>
      <c r="J2732" s="34" t="str">
        <f t="shared" si="169"/>
        <v/>
      </c>
      <c r="K2732" s="28" t="str">
        <f t="shared" si="170"/>
        <v/>
      </c>
      <c r="L2732" s="25" t="str">
        <f t="shared" si="171"/>
        <v/>
      </c>
    </row>
    <row r="2733" spans="2:12" ht="22.5" customHeight="1" x14ac:dyDescent="0.45">
      <c r="B2733" s="30">
        <f t="shared" si="168"/>
        <v>2725</v>
      </c>
      <c r="C2733" s="40"/>
      <c r="D2733" s="41"/>
      <c r="E2733" s="31" t="str">
        <f>IFERROR(IF(OR(確認書!$C$23="",D2733=""),"",確認書!$C$23),"")</f>
        <v/>
      </c>
      <c r="F2733" s="33" t="str">
        <f>IFERROR(VLOOKUP(E2733,リスト!$A$2:$E$49,2,FALSE),"")</f>
        <v/>
      </c>
      <c r="G2733" s="40"/>
      <c r="H2733" s="29"/>
      <c r="I2733" s="46"/>
      <c r="J2733" s="34" t="str">
        <f t="shared" si="169"/>
        <v/>
      </c>
      <c r="K2733" s="28" t="str">
        <f t="shared" si="170"/>
        <v/>
      </c>
      <c r="L2733" s="25" t="str">
        <f t="shared" si="171"/>
        <v/>
      </c>
    </row>
    <row r="2734" spans="2:12" ht="22.5" customHeight="1" x14ac:dyDescent="0.45">
      <c r="B2734" s="30">
        <f t="shared" si="168"/>
        <v>2726</v>
      </c>
      <c r="C2734" s="40"/>
      <c r="D2734" s="41"/>
      <c r="E2734" s="31" t="str">
        <f>IFERROR(IF(OR(確認書!$C$23="",D2734=""),"",確認書!$C$23),"")</f>
        <v/>
      </c>
      <c r="F2734" s="33" t="str">
        <f>IFERROR(VLOOKUP(E2734,リスト!$A$2:$E$49,2,FALSE),"")</f>
        <v/>
      </c>
      <c r="G2734" s="40"/>
      <c r="H2734" s="29"/>
      <c r="I2734" s="46"/>
      <c r="J2734" s="34" t="str">
        <f t="shared" si="169"/>
        <v/>
      </c>
      <c r="K2734" s="28" t="str">
        <f t="shared" si="170"/>
        <v/>
      </c>
      <c r="L2734" s="25" t="str">
        <f t="shared" si="171"/>
        <v/>
      </c>
    </row>
    <row r="2735" spans="2:12" ht="22.5" customHeight="1" x14ac:dyDescent="0.45">
      <c r="B2735" s="30">
        <f t="shared" si="168"/>
        <v>2727</v>
      </c>
      <c r="C2735" s="40"/>
      <c r="D2735" s="41"/>
      <c r="E2735" s="31" t="str">
        <f>IFERROR(IF(OR(確認書!$C$23="",D2735=""),"",確認書!$C$23),"")</f>
        <v/>
      </c>
      <c r="F2735" s="33" t="str">
        <f>IFERROR(VLOOKUP(E2735,リスト!$A$2:$E$49,2,FALSE),"")</f>
        <v/>
      </c>
      <c r="G2735" s="40"/>
      <c r="H2735" s="29"/>
      <c r="I2735" s="46"/>
      <c r="J2735" s="34" t="str">
        <f t="shared" si="169"/>
        <v/>
      </c>
      <c r="K2735" s="28" t="str">
        <f t="shared" si="170"/>
        <v/>
      </c>
      <c r="L2735" s="25" t="str">
        <f t="shared" si="171"/>
        <v/>
      </c>
    </row>
    <row r="2736" spans="2:12" ht="22.5" customHeight="1" x14ac:dyDescent="0.45">
      <c r="B2736" s="30">
        <f t="shared" si="168"/>
        <v>2728</v>
      </c>
      <c r="C2736" s="40"/>
      <c r="D2736" s="41"/>
      <c r="E2736" s="31" t="str">
        <f>IFERROR(IF(OR(確認書!$C$23="",D2736=""),"",確認書!$C$23),"")</f>
        <v/>
      </c>
      <c r="F2736" s="33" t="str">
        <f>IFERROR(VLOOKUP(E2736,リスト!$A$2:$E$49,2,FALSE),"")</f>
        <v/>
      </c>
      <c r="G2736" s="40"/>
      <c r="H2736" s="29"/>
      <c r="I2736" s="46"/>
      <c r="J2736" s="34" t="str">
        <f t="shared" si="169"/>
        <v/>
      </c>
      <c r="K2736" s="28" t="str">
        <f t="shared" si="170"/>
        <v/>
      </c>
      <c r="L2736" s="25" t="str">
        <f t="shared" si="171"/>
        <v/>
      </c>
    </row>
    <row r="2737" spans="2:12" ht="22.5" customHeight="1" x14ac:dyDescent="0.45">
      <c r="B2737" s="30">
        <f t="shared" si="168"/>
        <v>2729</v>
      </c>
      <c r="C2737" s="40"/>
      <c r="D2737" s="41"/>
      <c r="E2737" s="31" t="str">
        <f>IFERROR(IF(OR(確認書!$C$23="",D2737=""),"",確認書!$C$23),"")</f>
        <v/>
      </c>
      <c r="F2737" s="33" t="str">
        <f>IFERROR(VLOOKUP(E2737,リスト!$A$2:$E$49,2,FALSE),"")</f>
        <v/>
      </c>
      <c r="G2737" s="40"/>
      <c r="H2737" s="29"/>
      <c r="I2737" s="46"/>
      <c r="J2737" s="34" t="str">
        <f t="shared" si="169"/>
        <v/>
      </c>
      <c r="K2737" s="28" t="str">
        <f t="shared" si="170"/>
        <v/>
      </c>
      <c r="L2737" s="25" t="str">
        <f t="shared" si="171"/>
        <v/>
      </c>
    </row>
    <row r="2738" spans="2:12" ht="22.5" customHeight="1" x14ac:dyDescent="0.45">
      <c r="B2738" s="30">
        <f t="shared" si="168"/>
        <v>2730</v>
      </c>
      <c r="C2738" s="40"/>
      <c r="D2738" s="41"/>
      <c r="E2738" s="31" t="str">
        <f>IFERROR(IF(OR(確認書!$C$23="",D2738=""),"",確認書!$C$23),"")</f>
        <v/>
      </c>
      <c r="F2738" s="33" t="str">
        <f>IFERROR(VLOOKUP(E2738,リスト!$A$2:$E$49,2,FALSE),"")</f>
        <v/>
      </c>
      <c r="G2738" s="40"/>
      <c r="H2738" s="29"/>
      <c r="I2738" s="46"/>
      <c r="J2738" s="34" t="str">
        <f t="shared" si="169"/>
        <v/>
      </c>
      <c r="K2738" s="28" t="str">
        <f t="shared" si="170"/>
        <v/>
      </c>
      <c r="L2738" s="25" t="str">
        <f t="shared" si="171"/>
        <v/>
      </c>
    </row>
    <row r="2739" spans="2:12" ht="22.5" customHeight="1" x14ac:dyDescent="0.45">
      <c r="B2739" s="30">
        <f t="shared" si="168"/>
        <v>2731</v>
      </c>
      <c r="C2739" s="40"/>
      <c r="D2739" s="41"/>
      <c r="E2739" s="31" t="str">
        <f>IFERROR(IF(OR(確認書!$C$23="",D2739=""),"",確認書!$C$23),"")</f>
        <v/>
      </c>
      <c r="F2739" s="33" t="str">
        <f>IFERROR(VLOOKUP(E2739,リスト!$A$2:$E$49,2,FALSE),"")</f>
        <v/>
      </c>
      <c r="G2739" s="40"/>
      <c r="H2739" s="29"/>
      <c r="I2739" s="46"/>
      <c r="J2739" s="34" t="str">
        <f t="shared" si="169"/>
        <v/>
      </c>
      <c r="K2739" s="28" t="str">
        <f t="shared" si="170"/>
        <v/>
      </c>
      <c r="L2739" s="25" t="str">
        <f t="shared" si="171"/>
        <v/>
      </c>
    </row>
    <row r="2740" spans="2:12" ht="22.5" customHeight="1" x14ac:dyDescent="0.45">
      <c r="B2740" s="30">
        <f t="shared" si="168"/>
        <v>2732</v>
      </c>
      <c r="C2740" s="40"/>
      <c r="D2740" s="41"/>
      <c r="E2740" s="31" t="str">
        <f>IFERROR(IF(OR(確認書!$C$23="",D2740=""),"",確認書!$C$23),"")</f>
        <v/>
      </c>
      <c r="F2740" s="33" t="str">
        <f>IFERROR(VLOOKUP(E2740,リスト!$A$2:$E$49,2,FALSE),"")</f>
        <v/>
      </c>
      <c r="G2740" s="40"/>
      <c r="H2740" s="29"/>
      <c r="I2740" s="46"/>
      <c r="J2740" s="34" t="str">
        <f t="shared" si="169"/>
        <v/>
      </c>
      <c r="K2740" s="28" t="str">
        <f t="shared" si="170"/>
        <v/>
      </c>
      <c r="L2740" s="25" t="str">
        <f t="shared" si="171"/>
        <v/>
      </c>
    </row>
    <row r="2741" spans="2:12" ht="22.5" customHeight="1" x14ac:dyDescent="0.45">
      <c r="B2741" s="30">
        <f t="shared" si="168"/>
        <v>2733</v>
      </c>
      <c r="C2741" s="40"/>
      <c r="D2741" s="41"/>
      <c r="E2741" s="31" t="str">
        <f>IFERROR(IF(OR(確認書!$C$23="",D2741=""),"",確認書!$C$23),"")</f>
        <v/>
      </c>
      <c r="F2741" s="33" t="str">
        <f>IFERROR(VLOOKUP(E2741,リスト!$A$2:$E$49,2,FALSE),"")</f>
        <v/>
      </c>
      <c r="G2741" s="40"/>
      <c r="H2741" s="29"/>
      <c r="I2741" s="46"/>
      <c r="J2741" s="34" t="str">
        <f t="shared" si="169"/>
        <v/>
      </c>
      <c r="K2741" s="28" t="str">
        <f t="shared" si="170"/>
        <v/>
      </c>
      <c r="L2741" s="25" t="str">
        <f t="shared" si="171"/>
        <v/>
      </c>
    </row>
    <row r="2742" spans="2:12" ht="22.5" customHeight="1" x14ac:dyDescent="0.45">
      <c r="B2742" s="30">
        <f t="shared" si="168"/>
        <v>2734</v>
      </c>
      <c r="C2742" s="40"/>
      <c r="D2742" s="41"/>
      <c r="E2742" s="31" t="str">
        <f>IFERROR(IF(OR(確認書!$C$23="",D2742=""),"",確認書!$C$23),"")</f>
        <v/>
      </c>
      <c r="F2742" s="33" t="str">
        <f>IFERROR(VLOOKUP(E2742,リスト!$A$2:$E$49,2,FALSE),"")</f>
        <v/>
      </c>
      <c r="G2742" s="40"/>
      <c r="H2742" s="29"/>
      <c r="I2742" s="46"/>
      <c r="J2742" s="34" t="str">
        <f t="shared" si="169"/>
        <v/>
      </c>
      <c r="K2742" s="28" t="str">
        <f t="shared" si="170"/>
        <v/>
      </c>
      <c r="L2742" s="25" t="str">
        <f t="shared" si="171"/>
        <v/>
      </c>
    </row>
    <row r="2743" spans="2:12" ht="22.5" customHeight="1" x14ac:dyDescent="0.45">
      <c r="B2743" s="30">
        <f t="shared" si="168"/>
        <v>2735</v>
      </c>
      <c r="C2743" s="40"/>
      <c r="D2743" s="41"/>
      <c r="E2743" s="31" t="str">
        <f>IFERROR(IF(OR(確認書!$C$23="",D2743=""),"",確認書!$C$23),"")</f>
        <v/>
      </c>
      <c r="F2743" s="33" t="str">
        <f>IFERROR(VLOOKUP(E2743,リスト!$A$2:$E$49,2,FALSE),"")</f>
        <v/>
      </c>
      <c r="G2743" s="40"/>
      <c r="H2743" s="29"/>
      <c r="I2743" s="46"/>
      <c r="J2743" s="34" t="str">
        <f t="shared" si="169"/>
        <v/>
      </c>
      <c r="K2743" s="28" t="str">
        <f t="shared" si="170"/>
        <v/>
      </c>
      <c r="L2743" s="25" t="str">
        <f t="shared" si="171"/>
        <v/>
      </c>
    </row>
    <row r="2744" spans="2:12" ht="22.5" customHeight="1" x14ac:dyDescent="0.45">
      <c r="B2744" s="30">
        <f t="shared" si="168"/>
        <v>2736</v>
      </c>
      <c r="C2744" s="40"/>
      <c r="D2744" s="41"/>
      <c r="E2744" s="31" t="str">
        <f>IFERROR(IF(OR(確認書!$C$23="",D2744=""),"",確認書!$C$23),"")</f>
        <v/>
      </c>
      <c r="F2744" s="33" t="str">
        <f>IFERROR(VLOOKUP(E2744,リスト!$A$2:$E$49,2,FALSE),"")</f>
        <v/>
      </c>
      <c r="G2744" s="40"/>
      <c r="H2744" s="29"/>
      <c r="I2744" s="46"/>
      <c r="J2744" s="34" t="str">
        <f t="shared" si="169"/>
        <v/>
      </c>
      <c r="K2744" s="28" t="str">
        <f t="shared" si="170"/>
        <v/>
      </c>
      <c r="L2744" s="25" t="str">
        <f t="shared" si="171"/>
        <v/>
      </c>
    </row>
    <row r="2745" spans="2:12" ht="22.5" customHeight="1" x14ac:dyDescent="0.45">
      <c r="B2745" s="30">
        <f t="shared" si="168"/>
        <v>2737</v>
      </c>
      <c r="C2745" s="40"/>
      <c r="D2745" s="41"/>
      <c r="E2745" s="31" t="str">
        <f>IFERROR(IF(OR(確認書!$C$23="",D2745=""),"",確認書!$C$23),"")</f>
        <v/>
      </c>
      <c r="F2745" s="33" t="str">
        <f>IFERROR(VLOOKUP(E2745,リスト!$A$2:$E$49,2,FALSE),"")</f>
        <v/>
      </c>
      <c r="G2745" s="40"/>
      <c r="H2745" s="29"/>
      <c r="I2745" s="46"/>
      <c r="J2745" s="34" t="str">
        <f t="shared" si="169"/>
        <v/>
      </c>
      <c r="K2745" s="28" t="str">
        <f t="shared" si="170"/>
        <v/>
      </c>
      <c r="L2745" s="25" t="str">
        <f t="shared" si="171"/>
        <v/>
      </c>
    </row>
    <row r="2746" spans="2:12" ht="22.5" customHeight="1" x14ac:dyDescent="0.45">
      <c r="B2746" s="30">
        <f t="shared" si="168"/>
        <v>2738</v>
      </c>
      <c r="C2746" s="40"/>
      <c r="D2746" s="41"/>
      <c r="E2746" s="31" t="str">
        <f>IFERROR(IF(OR(確認書!$C$23="",D2746=""),"",確認書!$C$23),"")</f>
        <v/>
      </c>
      <c r="F2746" s="33" t="str">
        <f>IFERROR(VLOOKUP(E2746,リスト!$A$2:$E$49,2,FALSE),"")</f>
        <v/>
      </c>
      <c r="G2746" s="40"/>
      <c r="H2746" s="29"/>
      <c r="I2746" s="46"/>
      <c r="J2746" s="34" t="str">
        <f t="shared" si="169"/>
        <v/>
      </c>
      <c r="K2746" s="28" t="str">
        <f t="shared" si="170"/>
        <v/>
      </c>
      <c r="L2746" s="25" t="str">
        <f t="shared" si="171"/>
        <v/>
      </c>
    </row>
    <row r="2747" spans="2:12" ht="22.5" customHeight="1" x14ac:dyDescent="0.45">
      <c r="B2747" s="30">
        <f t="shared" si="168"/>
        <v>2739</v>
      </c>
      <c r="C2747" s="40"/>
      <c r="D2747" s="41"/>
      <c r="E2747" s="31" t="str">
        <f>IFERROR(IF(OR(確認書!$C$23="",D2747=""),"",確認書!$C$23),"")</f>
        <v/>
      </c>
      <c r="F2747" s="33" t="str">
        <f>IFERROR(VLOOKUP(E2747,リスト!$A$2:$E$49,2,FALSE),"")</f>
        <v/>
      </c>
      <c r="G2747" s="40"/>
      <c r="H2747" s="29"/>
      <c r="I2747" s="46"/>
      <c r="J2747" s="34" t="str">
        <f t="shared" si="169"/>
        <v/>
      </c>
      <c r="K2747" s="28" t="str">
        <f t="shared" si="170"/>
        <v/>
      </c>
      <c r="L2747" s="25" t="str">
        <f t="shared" si="171"/>
        <v/>
      </c>
    </row>
    <row r="2748" spans="2:12" ht="22.5" customHeight="1" x14ac:dyDescent="0.45">
      <c r="B2748" s="30">
        <f t="shared" si="168"/>
        <v>2740</v>
      </c>
      <c r="C2748" s="40"/>
      <c r="D2748" s="41"/>
      <c r="E2748" s="31" t="str">
        <f>IFERROR(IF(OR(確認書!$C$23="",D2748=""),"",確認書!$C$23),"")</f>
        <v/>
      </c>
      <c r="F2748" s="33" t="str">
        <f>IFERROR(VLOOKUP(E2748,リスト!$A$2:$E$49,2,FALSE),"")</f>
        <v/>
      </c>
      <c r="G2748" s="40"/>
      <c r="H2748" s="29"/>
      <c r="I2748" s="46"/>
      <c r="J2748" s="34" t="str">
        <f t="shared" si="169"/>
        <v/>
      </c>
      <c r="K2748" s="28" t="str">
        <f t="shared" si="170"/>
        <v/>
      </c>
      <c r="L2748" s="25" t="str">
        <f t="shared" si="171"/>
        <v/>
      </c>
    </row>
    <row r="2749" spans="2:12" ht="22.5" customHeight="1" x14ac:dyDescent="0.45">
      <c r="B2749" s="30">
        <f t="shared" si="168"/>
        <v>2741</v>
      </c>
      <c r="C2749" s="40"/>
      <c r="D2749" s="41"/>
      <c r="E2749" s="31" t="str">
        <f>IFERROR(IF(OR(確認書!$C$23="",D2749=""),"",確認書!$C$23),"")</f>
        <v/>
      </c>
      <c r="F2749" s="33" t="str">
        <f>IFERROR(VLOOKUP(E2749,リスト!$A$2:$E$49,2,FALSE),"")</f>
        <v/>
      </c>
      <c r="G2749" s="40"/>
      <c r="H2749" s="29"/>
      <c r="I2749" s="46"/>
      <c r="J2749" s="34" t="str">
        <f t="shared" si="169"/>
        <v/>
      </c>
      <c r="K2749" s="28" t="str">
        <f t="shared" si="170"/>
        <v/>
      </c>
      <c r="L2749" s="25" t="str">
        <f t="shared" si="171"/>
        <v/>
      </c>
    </row>
    <row r="2750" spans="2:12" ht="22.5" customHeight="1" x14ac:dyDescent="0.45">
      <c r="B2750" s="30">
        <f t="shared" si="168"/>
        <v>2742</v>
      </c>
      <c r="C2750" s="40"/>
      <c r="D2750" s="41"/>
      <c r="E2750" s="31" t="str">
        <f>IFERROR(IF(OR(確認書!$C$23="",D2750=""),"",確認書!$C$23),"")</f>
        <v/>
      </c>
      <c r="F2750" s="33" t="str">
        <f>IFERROR(VLOOKUP(E2750,リスト!$A$2:$E$49,2,FALSE),"")</f>
        <v/>
      </c>
      <c r="G2750" s="40"/>
      <c r="H2750" s="29"/>
      <c r="I2750" s="46"/>
      <c r="J2750" s="34" t="str">
        <f t="shared" si="169"/>
        <v/>
      </c>
      <c r="K2750" s="28" t="str">
        <f t="shared" si="170"/>
        <v/>
      </c>
      <c r="L2750" s="25" t="str">
        <f t="shared" si="171"/>
        <v/>
      </c>
    </row>
    <row r="2751" spans="2:12" ht="22.5" customHeight="1" x14ac:dyDescent="0.45">
      <c r="B2751" s="30">
        <f t="shared" si="168"/>
        <v>2743</v>
      </c>
      <c r="C2751" s="40"/>
      <c r="D2751" s="41"/>
      <c r="E2751" s="31" t="str">
        <f>IFERROR(IF(OR(確認書!$C$23="",D2751=""),"",確認書!$C$23),"")</f>
        <v/>
      </c>
      <c r="F2751" s="33" t="str">
        <f>IFERROR(VLOOKUP(E2751,リスト!$A$2:$E$49,2,FALSE),"")</f>
        <v/>
      </c>
      <c r="G2751" s="40"/>
      <c r="H2751" s="29"/>
      <c r="I2751" s="46"/>
      <c r="J2751" s="34" t="str">
        <f t="shared" si="169"/>
        <v/>
      </c>
      <c r="K2751" s="28" t="str">
        <f t="shared" si="170"/>
        <v/>
      </c>
      <c r="L2751" s="25" t="str">
        <f t="shared" si="171"/>
        <v/>
      </c>
    </row>
    <row r="2752" spans="2:12" ht="22.5" customHeight="1" x14ac:dyDescent="0.45">
      <c r="B2752" s="30">
        <f t="shared" si="168"/>
        <v>2744</v>
      </c>
      <c r="C2752" s="40"/>
      <c r="D2752" s="41"/>
      <c r="E2752" s="31" t="str">
        <f>IFERROR(IF(OR(確認書!$C$23="",D2752=""),"",確認書!$C$23),"")</f>
        <v/>
      </c>
      <c r="F2752" s="33" t="str">
        <f>IFERROR(VLOOKUP(E2752,リスト!$A$2:$E$49,2,FALSE),"")</f>
        <v/>
      </c>
      <c r="G2752" s="40"/>
      <c r="H2752" s="29"/>
      <c r="I2752" s="46"/>
      <c r="J2752" s="34" t="str">
        <f t="shared" si="169"/>
        <v/>
      </c>
      <c r="K2752" s="28" t="str">
        <f t="shared" si="170"/>
        <v/>
      </c>
      <c r="L2752" s="25" t="str">
        <f t="shared" si="171"/>
        <v/>
      </c>
    </row>
    <row r="2753" spans="2:12" ht="22.5" customHeight="1" x14ac:dyDescent="0.45">
      <c r="B2753" s="30">
        <f t="shared" si="168"/>
        <v>2745</v>
      </c>
      <c r="C2753" s="40"/>
      <c r="D2753" s="41"/>
      <c r="E2753" s="31" t="str">
        <f>IFERROR(IF(OR(確認書!$C$23="",D2753=""),"",確認書!$C$23),"")</f>
        <v/>
      </c>
      <c r="F2753" s="33" t="str">
        <f>IFERROR(VLOOKUP(E2753,リスト!$A$2:$E$49,2,FALSE),"")</f>
        <v/>
      </c>
      <c r="G2753" s="40"/>
      <c r="H2753" s="29"/>
      <c r="I2753" s="46"/>
      <c r="J2753" s="34" t="str">
        <f t="shared" si="169"/>
        <v/>
      </c>
      <c r="K2753" s="28" t="str">
        <f t="shared" si="170"/>
        <v/>
      </c>
      <c r="L2753" s="25" t="str">
        <f t="shared" si="171"/>
        <v/>
      </c>
    </row>
    <row r="2754" spans="2:12" ht="22.5" customHeight="1" x14ac:dyDescent="0.45">
      <c r="B2754" s="30">
        <f t="shared" si="168"/>
        <v>2746</v>
      </c>
      <c r="C2754" s="40"/>
      <c r="D2754" s="41"/>
      <c r="E2754" s="31" t="str">
        <f>IFERROR(IF(OR(確認書!$C$23="",D2754=""),"",確認書!$C$23),"")</f>
        <v/>
      </c>
      <c r="F2754" s="33" t="str">
        <f>IFERROR(VLOOKUP(E2754,リスト!$A$2:$E$49,2,FALSE),"")</f>
        <v/>
      </c>
      <c r="G2754" s="40"/>
      <c r="H2754" s="29"/>
      <c r="I2754" s="46"/>
      <c r="J2754" s="34" t="str">
        <f t="shared" si="169"/>
        <v/>
      </c>
      <c r="K2754" s="28" t="str">
        <f t="shared" si="170"/>
        <v/>
      </c>
      <c r="L2754" s="25" t="str">
        <f t="shared" si="171"/>
        <v/>
      </c>
    </row>
    <row r="2755" spans="2:12" ht="22.5" customHeight="1" x14ac:dyDescent="0.45">
      <c r="B2755" s="30">
        <f t="shared" si="168"/>
        <v>2747</v>
      </c>
      <c r="C2755" s="40"/>
      <c r="D2755" s="41"/>
      <c r="E2755" s="31" t="str">
        <f>IFERROR(IF(OR(確認書!$C$23="",D2755=""),"",確認書!$C$23),"")</f>
        <v/>
      </c>
      <c r="F2755" s="33" t="str">
        <f>IFERROR(VLOOKUP(E2755,リスト!$A$2:$E$49,2,FALSE),"")</f>
        <v/>
      </c>
      <c r="G2755" s="40"/>
      <c r="H2755" s="29"/>
      <c r="I2755" s="46"/>
      <c r="J2755" s="34" t="str">
        <f t="shared" si="169"/>
        <v/>
      </c>
      <c r="K2755" s="28" t="str">
        <f t="shared" si="170"/>
        <v/>
      </c>
      <c r="L2755" s="25" t="str">
        <f t="shared" si="171"/>
        <v/>
      </c>
    </row>
    <row r="2756" spans="2:12" ht="22.5" customHeight="1" x14ac:dyDescent="0.45">
      <c r="B2756" s="30">
        <f t="shared" si="168"/>
        <v>2748</v>
      </c>
      <c r="C2756" s="40"/>
      <c r="D2756" s="41"/>
      <c r="E2756" s="31" t="str">
        <f>IFERROR(IF(OR(確認書!$C$23="",D2756=""),"",確認書!$C$23),"")</f>
        <v/>
      </c>
      <c r="F2756" s="33" t="str">
        <f>IFERROR(VLOOKUP(E2756,リスト!$A$2:$E$49,2,FALSE),"")</f>
        <v/>
      </c>
      <c r="G2756" s="40"/>
      <c r="H2756" s="29"/>
      <c r="I2756" s="46"/>
      <c r="J2756" s="34" t="str">
        <f t="shared" si="169"/>
        <v/>
      </c>
      <c r="K2756" s="28" t="str">
        <f t="shared" si="170"/>
        <v/>
      </c>
      <c r="L2756" s="25" t="str">
        <f t="shared" si="171"/>
        <v/>
      </c>
    </row>
    <row r="2757" spans="2:12" ht="22.5" customHeight="1" x14ac:dyDescent="0.45">
      <c r="B2757" s="30">
        <f t="shared" si="168"/>
        <v>2749</v>
      </c>
      <c r="C2757" s="40"/>
      <c r="D2757" s="41"/>
      <c r="E2757" s="31" t="str">
        <f>IFERROR(IF(OR(確認書!$C$23="",D2757=""),"",確認書!$C$23),"")</f>
        <v/>
      </c>
      <c r="F2757" s="33" t="str">
        <f>IFERROR(VLOOKUP(E2757,リスト!$A$2:$E$49,2,FALSE),"")</f>
        <v/>
      </c>
      <c r="G2757" s="40"/>
      <c r="H2757" s="29"/>
      <c r="I2757" s="46"/>
      <c r="J2757" s="34" t="str">
        <f t="shared" si="169"/>
        <v/>
      </c>
      <c r="K2757" s="28" t="str">
        <f t="shared" si="170"/>
        <v/>
      </c>
      <c r="L2757" s="25" t="str">
        <f t="shared" si="171"/>
        <v/>
      </c>
    </row>
    <row r="2758" spans="2:12" ht="22.5" customHeight="1" x14ac:dyDescent="0.45">
      <c r="B2758" s="30">
        <f t="shared" si="168"/>
        <v>2750</v>
      </c>
      <c r="C2758" s="40"/>
      <c r="D2758" s="41"/>
      <c r="E2758" s="31" t="str">
        <f>IFERROR(IF(OR(確認書!$C$23="",D2758=""),"",確認書!$C$23),"")</f>
        <v/>
      </c>
      <c r="F2758" s="33" t="str">
        <f>IFERROR(VLOOKUP(E2758,リスト!$A$2:$E$49,2,FALSE),"")</f>
        <v/>
      </c>
      <c r="G2758" s="40"/>
      <c r="H2758" s="29"/>
      <c r="I2758" s="46"/>
      <c r="J2758" s="34" t="str">
        <f t="shared" si="169"/>
        <v/>
      </c>
      <c r="K2758" s="28" t="str">
        <f t="shared" si="170"/>
        <v/>
      </c>
      <c r="L2758" s="25" t="str">
        <f t="shared" si="171"/>
        <v/>
      </c>
    </row>
    <row r="2759" spans="2:12" ht="22.5" customHeight="1" x14ac:dyDescent="0.45">
      <c r="B2759" s="30">
        <f t="shared" si="168"/>
        <v>2751</v>
      </c>
      <c r="C2759" s="40"/>
      <c r="D2759" s="41"/>
      <c r="E2759" s="31" t="str">
        <f>IFERROR(IF(OR(確認書!$C$23="",D2759=""),"",確認書!$C$23),"")</f>
        <v/>
      </c>
      <c r="F2759" s="33" t="str">
        <f>IFERROR(VLOOKUP(E2759,リスト!$A$2:$E$49,2,FALSE),"")</f>
        <v/>
      </c>
      <c r="G2759" s="40"/>
      <c r="H2759" s="29"/>
      <c r="I2759" s="46"/>
      <c r="J2759" s="34" t="str">
        <f t="shared" si="169"/>
        <v/>
      </c>
      <c r="K2759" s="28" t="str">
        <f t="shared" si="170"/>
        <v/>
      </c>
      <c r="L2759" s="25" t="str">
        <f t="shared" si="171"/>
        <v/>
      </c>
    </row>
    <row r="2760" spans="2:12" ht="22.5" customHeight="1" x14ac:dyDescent="0.45">
      <c r="B2760" s="30">
        <f t="shared" si="168"/>
        <v>2752</v>
      </c>
      <c r="C2760" s="40"/>
      <c r="D2760" s="41"/>
      <c r="E2760" s="31" t="str">
        <f>IFERROR(IF(OR(確認書!$C$23="",D2760=""),"",確認書!$C$23),"")</f>
        <v/>
      </c>
      <c r="F2760" s="33" t="str">
        <f>IFERROR(VLOOKUP(E2760,リスト!$A$2:$E$49,2,FALSE),"")</f>
        <v/>
      </c>
      <c r="G2760" s="40"/>
      <c r="H2760" s="29"/>
      <c r="I2760" s="46"/>
      <c r="J2760" s="34" t="str">
        <f t="shared" si="169"/>
        <v/>
      </c>
      <c r="K2760" s="28" t="str">
        <f t="shared" si="170"/>
        <v/>
      </c>
      <c r="L2760" s="25" t="str">
        <f t="shared" si="171"/>
        <v/>
      </c>
    </row>
    <row r="2761" spans="2:12" ht="22.5" customHeight="1" x14ac:dyDescent="0.45">
      <c r="B2761" s="30">
        <f t="shared" si="168"/>
        <v>2753</v>
      </c>
      <c r="C2761" s="40"/>
      <c r="D2761" s="41"/>
      <c r="E2761" s="31" t="str">
        <f>IFERROR(IF(OR(確認書!$C$23="",D2761=""),"",確認書!$C$23),"")</f>
        <v/>
      </c>
      <c r="F2761" s="33" t="str">
        <f>IFERROR(VLOOKUP(E2761,リスト!$A$2:$E$49,2,FALSE),"")</f>
        <v/>
      </c>
      <c r="G2761" s="40"/>
      <c r="H2761" s="29"/>
      <c r="I2761" s="46"/>
      <c r="J2761" s="34" t="str">
        <f t="shared" si="169"/>
        <v/>
      </c>
      <c r="K2761" s="28" t="str">
        <f t="shared" si="170"/>
        <v/>
      </c>
      <c r="L2761" s="25" t="str">
        <f t="shared" si="171"/>
        <v/>
      </c>
    </row>
    <row r="2762" spans="2:12" ht="22.5" customHeight="1" x14ac:dyDescent="0.45">
      <c r="B2762" s="30">
        <f t="shared" ref="B2762:B2825" si="172">ROW()-8</f>
        <v>2754</v>
      </c>
      <c r="C2762" s="40"/>
      <c r="D2762" s="41"/>
      <c r="E2762" s="31" t="str">
        <f>IFERROR(IF(OR(確認書!$C$23="",D2762=""),"",確認書!$C$23),"")</f>
        <v/>
      </c>
      <c r="F2762" s="33" t="str">
        <f>IFERROR(VLOOKUP(E2762,リスト!$A$2:$E$49,2,FALSE),"")</f>
        <v/>
      </c>
      <c r="G2762" s="40"/>
      <c r="H2762" s="29"/>
      <c r="I2762" s="46"/>
      <c r="J2762" s="34" t="str">
        <f t="shared" ref="J2762:J2825" si="173">IF(COUNTBLANK(G2762:I2762)=3, "",
 IF(G2762="3.時間給", IF(H2762="", "", H2762),
 IF(OR(G2762="1.月給", G2762="2.日給"),
   IF(OR(H2762="", I2762=""), "", ROUND(H2762/I2762,0)),
 "")))</f>
        <v/>
      </c>
      <c r="K2762" s="28" t="str">
        <f t="shared" ref="K2762:K2825" si="174">IF(OR(E2762="", F2762=""), "",
 IF(NOT(ISNUMBER(J2762)), "",
 IF(J2762&lt;F2762, "×（法定外・特例等対象外です）", "〇")))</f>
        <v/>
      </c>
      <c r="L2762" s="25" t="str">
        <f t="shared" ref="L2762:L2825" si="175">IF(COUNTBLANK(D2762:J2762)=7, "",
 IF(D2762="", "←D列に従業員名を姓名（フルネーム）で入力してください。誤変換にお気を付け下さい。",
 IF(G2762="", "←G列に1.月給～3.時間給を入力してください",
 IF(H2762="", "←H列に金額を入力してください",
 IF(NOT(ISNUMBER(H2762)), "←H列の金額は半角数字で入力してください",
 IF(G2762="3.時間給", "",
 IF(I2762="", "←I列に労働時間を入力してください",
 IF(NOT(ISNUMBER(I2762)), "←I列の労働時間は半角数字で入力してください", ""))))))))</f>
        <v/>
      </c>
    </row>
    <row r="2763" spans="2:12" ht="22.5" customHeight="1" x14ac:dyDescent="0.45">
      <c r="B2763" s="30">
        <f t="shared" si="172"/>
        <v>2755</v>
      </c>
      <c r="C2763" s="40"/>
      <c r="D2763" s="41"/>
      <c r="E2763" s="31" t="str">
        <f>IFERROR(IF(OR(確認書!$C$23="",D2763=""),"",確認書!$C$23),"")</f>
        <v/>
      </c>
      <c r="F2763" s="33" t="str">
        <f>IFERROR(VLOOKUP(E2763,リスト!$A$2:$E$49,2,FALSE),"")</f>
        <v/>
      </c>
      <c r="G2763" s="40"/>
      <c r="H2763" s="29"/>
      <c r="I2763" s="46"/>
      <c r="J2763" s="34" t="str">
        <f t="shared" si="173"/>
        <v/>
      </c>
      <c r="K2763" s="28" t="str">
        <f t="shared" si="174"/>
        <v/>
      </c>
      <c r="L2763" s="25" t="str">
        <f t="shared" si="175"/>
        <v/>
      </c>
    </row>
    <row r="2764" spans="2:12" ht="22.5" customHeight="1" x14ac:dyDescent="0.45">
      <c r="B2764" s="30">
        <f t="shared" si="172"/>
        <v>2756</v>
      </c>
      <c r="C2764" s="40"/>
      <c r="D2764" s="41"/>
      <c r="E2764" s="31" t="str">
        <f>IFERROR(IF(OR(確認書!$C$23="",D2764=""),"",確認書!$C$23),"")</f>
        <v/>
      </c>
      <c r="F2764" s="33" t="str">
        <f>IFERROR(VLOOKUP(E2764,リスト!$A$2:$E$49,2,FALSE),"")</f>
        <v/>
      </c>
      <c r="G2764" s="40"/>
      <c r="H2764" s="29"/>
      <c r="I2764" s="46"/>
      <c r="J2764" s="34" t="str">
        <f t="shared" si="173"/>
        <v/>
      </c>
      <c r="K2764" s="28" t="str">
        <f t="shared" si="174"/>
        <v/>
      </c>
      <c r="L2764" s="25" t="str">
        <f t="shared" si="175"/>
        <v/>
      </c>
    </row>
    <row r="2765" spans="2:12" ht="22.5" customHeight="1" x14ac:dyDescent="0.45">
      <c r="B2765" s="30">
        <f t="shared" si="172"/>
        <v>2757</v>
      </c>
      <c r="C2765" s="40"/>
      <c r="D2765" s="41"/>
      <c r="E2765" s="31" t="str">
        <f>IFERROR(IF(OR(確認書!$C$23="",D2765=""),"",確認書!$C$23),"")</f>
        <v/>
      </c>
      <c r="F2765" s="33" t="str">
        <f>IFERROR(VLOOKUP(E2765,リスト!$A$2:$E$49,2,FALSE),"")</f>
        <v/>
      </c>
      <c r="G2765" s="40"/>
      <c r="H2765" s="29"/>
      <c r="I2765" s="46"/>
      <c r="J2765" s="34" t="str">
        <f t="shared" si="173"/>
        <v/>
      </c>
      <c r="K2765" s="28" t="str">
        <f t="shared" si="174"/>
        <v/>
      </c>
      <c r="L2765" s="25" t="str">
        <f t="shared" si="175"/>
        <v/>
      </c>
    </row>
    <row r="2766" spans="2:12" ht="22.5" customHeight="1" x14ac:dyDescent="0.45">
      <c r="B2766" s="30">
        <f t="shared" si="172"/>
        <v>2758</v>
      </c>
      <c r="C2766" s="40"/>
      <c r="D2766" s="41"/>
      <c r="E2766" s="31" t="str">
        <f>IFERROR(IF(OR(確認書!$C$23="",D2766=""),"",確認書!$C$23),"")</f>
        <v/>
      </c>
      <c r="F2766" s="33" t="str">
        <f>IFERROR(VLOOKUP(E2766,リスト!$A$2:$E$49,2,FALSE),"")</f>
        <v/>
      </c>
      <c r="G2766" s="40"/>
      <c r="H2766" s="29"/>
      <c r="I2766" s="46"/>
      <c r="J2766" s="34" t="str">
        <f t="shared" si="173"/>
        <v/>
      </c>
      <c r="K2766" s="28" t="str">
        <f t="shared" si="174"/>
        <v/>
      </c>
      <c r="L2766" s="25" t="str">
        <f t="shared" si="175"/>
        <v/>
      </c>
    </row>
    <row r="2767" spans="2:12" ht="22.5" customHeight="1" x14ac:dyDescent="0.45">
      <c r="B2767" s="30">
        <f t="shared" si="172"/>
        <v>2759</v>
      </c>
      <c r="C2767" s="40"/>
      <c r="D2767" s="41"/>
      <c r="E2767" s="31" t="str">
        <f>IFERROR(IF(OR(確認書!$C$23="",D2767=""),"",確認書!$C$23),"")</f>
        <v/>
      </c>
      <c r="F2767" s="33" t="str">
        <f>IFERROR(VLOOKUP(E2767,リスト!$A$2:$E$49,2,FALSE),"")</f>
        <v/>
      </c>
      <c r="G2767" s="40"/>
      <c r="H2767" s="29"/>
      <c r="I2767" s="46"/>
      <c r="J2767" s="34" t="str">
        <f t="shared" si="173"/>
        <v/>
      </c>
      <c r="K2767" s="28" t="str">
        <f t="shared" si="174"/>
        <v/>
      </c>
      <c r="L2767" s="25" t="str">
        <f t="shared" si="175"/>
        <v/>
      </c>
    </row>
    <row r="2768" spans="2:12" ht="22.5" customHeight="1" x14ac:dyDescent="0.45">
      <c r="B2768" s="30">
        <f t="shared" si="172"/>
        <v>2760</v>
      </c>
      <c r="C2768" s="40"/>
      <c r="D2768" s="41"/>
      <c r="E2768" s="31" t="str">
        <f>IFERROR(IF(OR(確認書!$C$23="",D2768=""),"",確認書!$C$23),"")</f>
        <v/>
      </c>
      <c r="F2768" s="33" t="str">
        <f>IFERROR(VLOOKUP(E2768,リスト!$A$2:$E$49,2,FALSE),"")</f>
        <v/>
      </c>
      <c r="G2768" s="40"/>
      <c r="H2768" s="29"/>
      <c r="I2768" s="46"/>
      <c r="J2768" s="34" t="str">
        <f t="shared" si="173"/>
        <v/>
      </c>
      <c r="K2768" s="28" t="str">
        <f t="shared" si="174"/>
        <v/>
      </c>
      <c r="L2768" s="25" t="str">
        <f t="shared" si="175"/>
        <v/>
      </c>
    </row>
    <row r="2769" spans="2:12" ht="22.5" customHeight="1" x14ac:dyDescent="0.45">
      <c r="B2769" s="30">
        <f t="shared" si="172"/>
        <v>2761</v>
      </c>
      <c r="C2769" s="40"/>
      <c r="D2769" s="41"/>
      <c r="E2769" s="31" t="str">
        <f>IFERROR(IF(OR(確認書!$C$23="",D2769=""),"",確認書!$C$23),"")</f>
        <v/>
      </c>
      <c r="F2769" s="33" t="str">
        <f>IFERROR(VLOOKUP(E2769,リスト!$A$2:$E$49,2,FALSE),"")</f>
        <v/>
      </c>
      <c r="G2769" s="40"/>
      <c r="H2769" s="29"/>
      <c r="I2769" s="46"/>
      <c r="J2769" s="34" t="str">
        <f t="shared" si="173"/>
        <v/>
      </c>
      <c r="K2769" s="28" t="str">
        <f t="shared" si="174"/>
        <v/>
      </c>
      <c r="L2769" s="25" t="str">
        <f t="shared" si="175"/>
        <v/>
      </c>
    </row>
    <row r="2770" spans="2:12" ht="22.5" customHeight="1" x14ac:dyDescent="0.45">
      <c r="B2770" s="30">
        <f t="shared" si="172"/>
        <v>2762</v>
      </c>
      <c r="C2770" s="40"/>
      <c r="D2770" s="41"/>
      <c r="E2770" s="31" t="str">
        <f>IFERROR(IF(OR(確認書!$C$23="",D2770=""),"",確認書!$C$23),"")</f>
        <v/>
      </c>
      <c r="F2770" s="33" t="str">
        <f>IFERROR(VLOOKUP(E2770,リスト!$A$2:$E$49,2,FALSE),"")</f>
        <v/>
      </c>
      <c r="G2770" s="40"/>
      <c r="H2770" s="29"/>
      <c r="I2770" s="46"/>
      <c r="J2770" s="34" t="str">
        <f t="shared" si="173"/>
        <v/>
      </c>
      <c r="K2770" s="28" t="str">
        <f t="shared" si="174"/>
        <v/>
      </c>
      <c r="L2770" s="25" t="str">
        <f t="shared" si="175"/>
        <v/>
      </c>
    </row>
    <row r="2771" spans="2:12" ht="22.5" customHeight="1" x14ac:dyDescent="0.45">
      <c r="B2771" s="30">
        <f t="shared" si="172"/>
        <v>2763</v>
      </c>
      <c r="C2771" s="40"/>
      <c r="D2771" s="41"/>
      <c r="E2771" s="31" t="str">
        <f>IFERROR(IF(OR(確認書!$C$23="",D2771=""),"",確認書!$C$23),"")</f>
        <v/>
      </c>
      <c r="F2771" s="33" t="str">
        <f>IFERROR(VLOOKUP(E2771,リスト!$A$2:$E$49,2,FALSE),"")</f>
        <v/>
      </c>
      <c r="G2771" s="40"/>
      <c r="H2771" s="29"/>
      <c r="I2771" s="46"/>
      <c r="J2771" s="34" t="str">
        <f t="shared" si="173"/>
        <v/>
      </c>
      <c r="K2771" s="28" t="str">
        <f t="shared" si="174"/>
        <v/>
      </c>
      <c r="L2771" s="25" t="str">
        <f t="shared" si="175"/>
        <v/>
      </c>
    </row>
    <row r="2772" spans="2:12" ht="22.5" customHeight="1" x14ac:dyDescent="0.45">
      <c r="B2772" s="30">
        <f t="shared" si="172"/>
        <v>2764</v>
      </c>
      <c r="C2772" s="40"/>
      <c r="D2772" s="41"/>
      <c r="E2772" s="31" t="str">
        <f>IFERROR(IF(OR(確認書!$C$23="",D2772=""),"",確認書!$C$23),"")</f>
        <v/>
      </c>
      <c r="F2772" s="33" t="str">
        <f>IFERROR(VLOOKUP(E2772,リスト!$A$2:$E$49,2,FALSE),"")</f>
        <v/>
      </c>
      <c r="G2772" s="40"/>
      <c r="H2772" s="29"/>
      <c r="I2772" s="46"/>
      <c r="J2772" s="34" t="str">
        <f t="shared" si="173"/>
        <v/>
      </c>
      <c r="K2772" s="28" t="str">
        <f t="shared" si="174"/>
        <v/>
      </c>
      <c r="L2772" s="25" t="str">
        <f t="shared" si="175"/>
        <v/>
      </c>
    </row>
    <row r="2773" spans="2:12" ht="22.5" customHeight="1" x14ac:dyDescent="0.45">
      <c r="B2773" s="30">
        <f t="shared" si="172"/>
        <v>2765</v>
      </c>
      <c r="C2773" s="40"/>
      <c r="D2773" s="41"/>
      <c r="E2773" s="31" t="str">
        <f>IFERROR(IF(OR(確認書!$C$23="",D2773=""),"",確認書!$C$23),"")</f>
        <v/>
      </c>
      <c r="F2773" s="33" t="str">
        <f>IFERROR(VLOOKUP(E2773,リスト!$A$2:$E$49,2,FALSE),"")</f>
        <v/>
      </c>
      <c r="G2773" s="40"/>
      <c r="H2773" s="29"/>
      <c r="I2773" s="46"/>
      <c r="J2773" s="34" t="str">
        <f t="shared" si="173"/>
        <v/>
      </c>
      <c r="K2773" s="28" t="str">
        <f t="shared" si="174"/>
        <v/>
      </c>
      <c r="L2773" s="25" t="str">
        <f t="shared" si="175"/>
        <v/>
      </c>
    </row>
    <row r="2774" spans="2:12" ht="22.5" customHeight="1" x14ac:dyDescent="0.45">
      <c r="B2774" s="30">
        <f t="shared" si="172"/>
        <v>2766</v>
      </c>
      <c r="C2774" s="40"/>
      <c r="D2774" s="41"/>
      <c r="E2774" s="31" t="str">
        <f>IFERROR(IF(OR(確認書!$C$23="",D2774=""),"",確認書!$C$23),"")</f>
        <v/>
      </c>
      <c r="F2774" s="33" t="str">
        <f>IFERROR(VLOOKUP(E2774,リスト!$A$2:$E$49,2,FALSE),"")</f>
        <v/>
      </c>
      <c r="G2774" s="40"/>
      <c r="H2774" s="29"/>
      <c r="I2774" s="46"/>
      <c r="J2774" s="34" t="str">
        <f t="shared" si="173"/>
        <v/>
      </c>
      <c r="K2774" s="28" t="str">
        <f t="shared" si="174"/>
        <v/>
      </c>
      <c r="L2774" s="25" t="str">
        <f t="shared" si="175"/>
        <v/>
      </c>
    </row>
    <row r="2775" spans="2:12" ht="22.5" customHeight="1" x14ac:dyDescent="0.45">
      <c r="B2775" s="30">
        <f t="shared" si="172"/>
        <v>2767</v>
      </c>
      <c r="C2775" s="40"/>
      <c r="D2775" s="41"/>
      <c r="E2775" s="31" t="str">
        <f>IFERROR(IF(OR(確認書!$C$23="",D2775=""),"",確認書!$C$23),"")</f>
        <v/>
      </c>
      <c r="F2775" s="33" t="str">
        <f>IFERROR(VLOOKUP(E2775,リスト!$A$2:$E$49,2,FALSE),"")</f>
        <v/>
      </c>
      <c r="G2775" s="40"/>
      <c r="H2775" s="29"/>
      <c r="I2775" s="46"/>
      <c r="J2775" s="34" t="str">
        <f t="shared" si="173"/>
        <v/>
      </c>
      <c r="K2775" s="28" t="str">
        <f t="shared" si="174"/>
        <v/>
      </c>
      <c r="L2775" s="25" t="str">
        <f t="shared" si="175"/>
        <v/>
      </c>
    </row>
    <row r="2776" spans="2:12" ht="22.5" customHeight="1" x14ac:dyDescent="0.45">
      <c r="B2776" s="30">
        <f t="shared" si="172"/>
        <v>2768</v>
      </c>
      <c r="C2776" s="40"/>
      <c r="D2776" s="41"/>
      <c r="E2776" s="31" t="str">
        <f>IFERROR(IF(OR(確認書!$C$23="",D2776=""),"",確認書!$C$23),"")</f>
        <v/>
      </c>
      <c r="F2776" s="33" t="str">
        <f>IFERROR(VLOOKUP(E2776,リスト!$A$2:$E$49,2,FALSE),"")</f>
        <v/>
      </c>
      <c r="G2776" s="40"/>
      <c r="H2776" s="29"/>
      <c r="I2776" s="46"/>
      <c r="J2776" s="34" t="str">
        <f t="shared" si="173"/>
        <v/>
      </c>
      <c r="K2776" s="28" t="str">
        <f t="shared" si="174"/>
        <v/>
      </c>
      <c r="L2776" s="25" t="str">
        <f t="shared" si="175"/>
        <v/>
      </c>
    </row>
    <row r="2777" spans="2:12" ht="22.5" customHeight="1" x14ac:dyDescent="0.45">
      <c r="B2777" s="30">
        <f t="shared" si="172"/>
        <v>2769</v>
      </c>
      <c r="C2777" s="40"/>
      <c r="D2777" s="41"/>
      <c r="E2777" s="31" t="str">
        <f>IFERROR(IF(OR(確認書!$C$23="",D2777=""),"",確認書!$C$23),"")</f>
        <v/>
      </c>
      <c r="F2777" s="33" t="str">
        <f>IFERROR(VLOOKUP(E2777,リスト!$A$2:$E$49,2,FALSE),"")</f>
        <v/>
      </c>
      <c r="G2777" s="40"/>
      <c r="H2777" s="29"/>
      <c r="I2777" s="46"/>
      <c r="J2777" s="34" t="str">
        <f t="shared" si="173"/>
        <v/>
      </c>
      <c r="K2777" s="28" t="str">
        <f t="shared" si="174"/>
        <v/>
      </c>
      <c r="L2777" s="25" t="str">
        <f t="shared" si="175"/>
        <v/>
      </c>
    </row>
    <row r="2778" spans="2:12" ht="22.5" customHeight="1" x14ac:dyDescent="0.45">
      <c r="B2778" s="30">
        <f t="shared" si="172"/>
        <v>2770</v>
      </c>
      <c r="C2778" s="40"/>
      <c r="D2778" s="41"/>
      <c r="E2778" s="31" t="str">
        <f>IFERROR(IF(OR(確認書!$C$23="",D2778=""),"",確認書!$C$23),"")</f>
        <v/>
      </c>
      <c r="F2778" s="33" t="str">
        <f>IFERROR(VLOOKUP(E2778,リスト!$A$2:$E$49,2,FALSE),"")</f>
        <v/>
      </c>
      <c r="G2778" s="40"/>
      <c r="H2778" s="29"/>
      <c r="I2778" s="46"/>
      <c r="J2778" s="34" t="str">
        <f t="shared" si="173"/>
        <v/>
      </c>
      <c r="K2778" s="28" t="str">
        <f t="shared" si="174"/>
        <v/>
      </c>
      <c r="L2778" s="25" t="str">
        <f t="shared" si="175"/>
        <v/>
      </c>
    </row>
    <row r="2779" spans="2:12" ht="22.5" customHeight="1" x14ac:dyDescent="0.45">
      <c r="B2779" s="30">
        <f t="shared" si="172"/>
        <v>2771</v>
      </c>
      <c r="C2779" s="40"/>
      <c r="D2779" s="41"/>
      <c r="E2779" s="31" t="str">
        <f>IFERROR(IF(OR(確認書!$C$23="",D2779=""),"",確認書!$C$23),"")</f>
        <v/>
      </c>
      <c r="F2779" s="33" t="str">
        <f>IFERROR(VLOOKUP(E2779,リスト!$A$2:$E$49,2,FALSE),"")</f>
        <v/>
      </c>
      <c r="G2779" s="40"/>
      <c r="H2779" s="29"/>
      <c r="I2779" s="46"/>
      <c r="J2779" s="34" t="str">
        <f t="shared" si="173"/>
        <v/>
      </c>
      <c r="K2779" s="28" t="str">
        <f t="shared" si="174"/>
        <v/>
      </c>
      <c r="L2779" s="25" t="str">
        <f t="shared" si="175"/>
        <v/>
      </c>
    </row>
    <row r="2780" spans="2:12" ht="22.5" customHeight="1" x14ac:dyDescent="0.45">
      <c r="B2780" s="30">
        <f t="shared" si="172"/>
        <v>2772</v>
      </c>
      <c r="C2780" s="40"/>
      <c r="D2780" s="41"/>
      <c r="E2780" s="31" t="str">
        <f>IFERROR(IF(OR(確認書!$C$23="",D2780=""),"",確認書!$C$23),"")</f>
        <v/>
      </c>
      <c r="F2780" s="33" t="str">
        <f>IFERROR(VLOOKUP(E2780,リスト!$A$2:$E$49,2,FALSE),"")</f>
        <v/>
      </c>
      <c r="G2780" s="40"/>
      <c r="H2780" s="29"/>
      <c r="I2780" s="46"/>
      <c r="J2780" s="34" t="str">
        <f t="shared" si="173"/>
        <v/>
      </c>
      <c r="K2780" s="28" t="str">
        <f t="shared" si="174"/>
        <v/>
      </c>
      <c r="L2780" s="25" t="str">
        <f t="shared" si="175"/>
        <v/>
      </c>
    </row>
    <row r="2781" spans="2:12" ht="22.5" customHeight="1" x14ac:dyDescent="0.45">
      <c r="B2781" s="30">
        <f t="shared" si="172"/>
        <v>2773</v>
      </c>
      <c r="C2781" s="40"/>
      <c r="D2781" s="41"/>
      <c r="E2781" s="31" t="str">
        <f>IFERROR(IF(OR(確認書!$C$23="",D2781=""),"",確認書!$C$23),"")</f>
        <v/>
      </c>
      <c r="F2781" s="33" t="str">
        <f>IFERROR(VLOOKUP(E2781,リスト!$A$2:$E$49,2,FALSE),"")</f>
        <v/>
      </c>
      <c r="G2781" s="40"/>
      <c r="H2781" s="29"/>
      <c r="I2781" s="46"/>
      <c r="J2781" s="34" t="str">
        <f t="shared" si="173"/>
        <v/>
      </c>
      <c r="K2781" s="28" t="str">
        <f t="shared" si="174"/>
        <v/>
      </c>
      <c r="L2781" s="25" t="str">
        <f t="shared" si="175"/>
        <v/>
      </c>
    </row>
    <row r="2782" spans="2:12" ht="22.5" customHeight="1" x14ac:dyDescent="0.45">
      <c r="B2782" s="30">
        <f t="shared" si="172"/>
        <v>2774</v>
      </c>
      <c r="C2782" s="40"/>
      <c r="D2782" s="41"/>
      <c r="E2782" s="31" t="str">
        <f>IFERROR(IF(OR(確認書!$C$23="",D2782=""),"",確認書!$C$23),"")</f>
        <v/>
      </c>
      <c r="F2782" s="33" t="str">
        <f>IFERROR(VLOOKUP(E2782,リスト!$A$2:$E$49,2,FALSE),"")</f>
        <v/>
      </c>
      <c r="G2782" s="40"/>
      <c r="H2782" s="29"/>
      <c r="I2782" s="46"/>
      <c r="J2782" s="34" t="str">
        <f t="shared" si="173"/>
        <v/>
      </c>
      <c r="K2782" s="28" t="str">
        <f t="shared" si="174"/>
        <v/>
      </c>
      <c r="L2782" s="25" t="str">
        <f t="shared" si="175"/>
        <v/>
      </c>
    </row>
    <row r="2783" spans="2:12" ht="22.5" customHeight="1" x14ac:dyDescent="0.45">
      <c r="B2783" s="30">
        <f t="shared" si="172"/>
        <v>2775</v>
      </c>
      <c r="C2783" s="40"/>
      <c r="D2783" s="41"/>
      <c r="E2783" s="31" t="str">
        <f>IFERROR(IF(OR(確認書!$C$23="",D2783=""),"",確認書!$C$23),"")</f>
        <v/>
      </c>
      <c r="F2783" s="33" t="str">
        <f>IFERROR(VLOOKUP(E2783,リスト!$A$2:$E$49,2,FALSE),"")</f>
        <v/>
      </c>
      <c r="G2783" s="40"/>
      <c r="H2783" s="29"/>
      <c r="I2783" s="46"/>
      <c r="J2783" s="34" t="str">
        <f t="shared" si="173"/>
        <v/>
      </c>
      <c r="K2783" s="28" t="str">
        <f t="shared" si="174"/>
        <v/>
      </c>
      <c r="L2783" s="25" t="str">
        <f t="shared" si="175"/>
        <v/>
      </c>
    </row>
    <row r="2784" spans="2:12" ht="22.5" customHeight="1" x14ac:dyDescent="0.45">
      <c r="B2784" s="30">
        <f t="shared" si="172"/>
        <v>2776</v>
      </c>
      <c r="C2784" s="40"/>
      <c r="D2784" s="41"/>
      <c r="E2784" s="31" t="str">
        <f>IFERROR(IF(OR(確認書!$C$23="",D2784=""),"",確認書!$C$23),"")</f>
        <v/>
      </c>
      <c r="F2784" s="33" t="str">
        <f>IFERROR(VLOOKUP(E2784,リスト!$A$2:$E$49,2,FALSE),"")</f>
        <v/>
      </c>
      <c r="G2784" s="40"/>
      <c r="H2784" s="29"/>
      <c r="I2784" s="46"/>
      <c r="J2784" s="34" t="str">
        <f t="shared" si="173"/>
        <v/>
      </c>
      <c r="K2784" s="28" t="str">
        <f t="shared" si="174"/>
        <v/>
      </c>
      <c r="L2784" s="25" t="str">
        <f t="shared" si="175"/>
        <v/>
      </c>
    </row>
    <row r="2785" spans="2:12" ht="22.5" customHeight="1" x14ac:dyDescent="0.45">
      <c r="B2785" s="30">
        <f t="shared" si="172"/>
        <v>2777</v>
      </c>
      <c r="C2785" s="40"/>
      <c r="D2785" s="41"/>
      <c r="E2785" s="31" t="str">
        <f>IFERROR(IF(OR(確認書!$C$23="",D2785=""),"",確認書!$C$23),"")</f>
        <v/>
      </c>
      <c r="F2785" s="33" t="str">
        <f>IFERROR(VLOOKUP(E2785,リスト!$A$2:$E$49,2,FALSE),"")</f>
        <v/>
      </c>
      <c r="G2785" s="40"/>
      <c r="H2785" s="29"/>
      <c r="I2785" s="46"/>
      <c r="J2785" s="34" t="str">
        <f t="shared" si="173"/>
        <v/>
      </c>
      <c r="K2785" s="28" t="str">
        <f t="shared" si="174"/>
        <v/>
      </c>
      <c r="L2785" s="25" t="str">
        <f t="shared" si="175"/>
        <v/>
      </c>
    </row>
    <row r="2786" spans="2:12" ht="22.5" customHeight="1" x14ac:dyDescent="0.45">
      <c r="B2786" s="30">
        <f t="shared" si="172"/>
        <v>2778</v>
      </c>
      <c r="C2786" s="40"/>
      <c r="D2786" s="41"/>
      <c r="E2786" s="31" t="str">
        <f>IFERROR(IF(OR(確認書!$C$23="",D2786=""),"",確認書!$C$23),"")</f>
        <v/>
      </c>
      <c r="F2786" s="33" t="str">
        <f>IFERROR(VLOOKUP(E2786,リスト!$A$2:$E$49,2,FALSE),"")</f>
        <v/>
      </c>
      <c r="G2786" s="40"/>
      <c r="H2786" s="29"/>
      <c r="I2786" s="46"/>
      <c r="J2786" s="34" t="str">
        <f t="shared" si="173"/>
        <v/>
      </c>
      <c r="K2786" s="28" t="str">
        <f t="shared" si="174"/>
        <v/>
      </c>
      <c r="L2786" s="25" t="str">
        <f t="shared" si="175"/>
        <v/>
      </c>
    </row>
    <row r="2787" spans="2:12" ht="22.5" customHeight="1" x14ac:dyDescent="0.45">
      <c r="B2787" s="30">
        <f t="shared" si="172"/>
        <v>2779</v>
      </c>
      <c r="C2787" s="40"/>
      <c r="D2787" s="41"/>
      <c r="E2787" s="31" t="str">
        <f>IFERROR(IF(OR(確認書!$C$23="",D2787=""),"",確認書!$C$23),"")</f>
        <v/>
      </c>
      <c r="F2787" s="33" t="str">
        <f>IFERROR(VLOOKUP(E2787,リスト!$A$2:$E$49,2,FALSE),"")</f>
        <v/>
      </c>
      <c r="G2787" s="40"/>
      <c r="H2787" s="29"/>
      <c r="I2787" s="46"/>
      <c r="J2787" s="34" t="str">
        <f t="shared" si="173"/>
        <v/>
      </c>
      <c r="K2787" s="28" t="str">
        <f t="shared" si="174"/>
        <v/>
      </c>
      <c r="L2787" s="25" t="str">
        <f t="shared" si="175"/>
        <v/>
      </c>
    </row>
    <row r="2788" spans="2:12" ht="22.5" customHeight="1" x14ac:dyDescent="0.45">
      <c r="B2788" s="30">
        <f t="shared" si="172"/>
        <v>2780</v>
      </c>
      <c r="C2788" s="40"/>
      <c r="D2788" s="41"/>
      <c r="E2788" s="31" t="str">
        <f>IFERROR(IF(OR(確認書!$C$23="",D2788=""),"",確認書!$C$23),"")</f>
        <v/>
      </c>
      <c r="F2788" s="33" t="str">
        <f>IFERROR(VLOOKUP(E2788,リスト!$A$2:$E$49,2,FALSE),"")</f>
        <v/>
      </c>
      <c r="G2788" s="40"/>
      <c r="H2788" s="29"/>
      <c r="I2788" s="46"/>
      <c r="J2788" s="34" t="str">
        <f t="shared" si="173"/>
        <v/>
      </c>
      <c r="K2788" s="28" t="str">
        <f t="shared" si="174"/>
        <v/>
      </c>
      <c r="L2788" s="25" t="str">
        <f t="shared" si="175"/>
        <v/>
      </c>
    </row>
    <row r="2789" spans="2:12" ht="22.5" customHeight="1" x14ac:dyDescent="0.45">
      <c r="B2789" s="30">
        <f t="shared" si="172"/>
        <v>2781</v>
      </c>
      <c r="C2789" s="40"/>
      <c r="D2789" s="41"/>
      <c r="E2789" s="31" t="str">
        <f>IFERROR(IF(OR(確認書!$C$23="",D2789=""),"",確認書!$C$23),"")</f>
        <v/>
      </c>
      <c r="F2789" s="33" t="str">
        <f>IFERROR(VLOOKUP(E2789,リスト!$A$2:$E$49,2,FALSE),"")</f>
        <v/>
      </c>
      <c r="G2789" s="40"/>
      <c r="H2789" s="29"/>
      <c r="I2789" s="46"/>
      <c r="J2789" s="34" t="str">
        <f t="shared" si="173"/>
        <v/>
      </c>
      <c r="K2789" s="28" t="str">
        <f t="shared" si="174"/>
        <v/>
      </c>
      <c r="L2789" s="25" t="str">
        <f t="shared" si="175"/>
        <v/>
      </c>
    </row>
    <row r="2790" spans="2:12" ht="22.5" customHeight="1" x14ac:dyDescent="0.45">
      <c r="B2790" s="30">
        <f t="shared" si="172"/>
        <v>2782</v>
      </c>
      <c r="C2790" s="40"/>
      <c r="D2790" s="41"/>
      <c r="E2790" s="31" t="str">
        <f>IFERROR(IF(OR(確認書!$C$23="",D2790=""),"",確認書!$C$23),"")</f>
        <v/>
      </c>
      <c r="F2790" s="33" t="str">
        <f>IFERROR(VLOOKUP(E2790,リスト!$A$2:$E$49,2,FALSE),"")</f>
        <v/>
      </c>
      <c r="G2790" s="40"/>
      <c r="H2790" s="29"/>
      <c r="I2790" s="46"/>
      <c r="J2790" s="34" t="str">
        <f t="shared" si="173"/>
        <v/>
      </c>
      <c r="K2790" s="28" t="str">
        <f t="shared" si="174"/>
        <v/>
      </c>
      <c r="L2790" s="25" t="str">
        <f t="shared" si="175"/>
        <v/>
      </c>
    </row>
    <row r="2791" spans="2:12" ht="22.5" customHeight="1" x14ac:dyDescent="0.45">
      <c r="B2791" s="30">
        <f t="shared" si="172"/>
        <v>2783</v>
      </c>
      <c r="C2791" s="40"/>
      <c r="D2791" s="41"/>
      <c r="E2791" s="31" t="str">
        <f>IFERROR(IF(OR(確認書!$C$23="",D2791=""),"",確認書!$C$23),"")</f>
        <v/>
      </c>
      <c r="F2791" s="33" t="str">
        <f>IFERROR(VLOOKUP(E2791,リスト!$A$2:$E$49,2,FALSE),"")</f>
        <v/>
      </c>
      <c r="G2791" s="40"/>
      <c r="H2791" s="29"/>
      <c r="I2791" s="46"/>
      <c r="J2791" s="34" t="str">
        <f t="shared" si="173"/>
        <v/>
      </c>
      <c r="K2791" s="28" t="str">
        <f t="shared" si="174"/>
        <v/>
      </c>
      <c r="L2791" s="25" t="str">
        <f t="shared" si="175"/>
        <v/>
      </c>
    </row>
    <row r="2792" spans="2:12" ht="22.5" customHeight="1" x14ac:dyDescent="0.45">
      <c r="B2792" s="30">
        <f t="shared" si="172"/>
        <v>2784</v>
      </c>
      <c r="C2792" s="40"/>
      <c r="D2792" s="41"/>
      <c r="E2792" s="31" t="str">
        <f>IFERROR(IF(OR(確認書!$C$23="",D2792=""),"",確認書!$C$23),"")</f>
        <v/>
      </c>
      <c r="F2792" s="33" t="str">
        <f>IFERROR(VLOOKUP(E2792,リスト!$A$2:$E$49,2,FALSE),"")</f>
        <v/>
      </c>
      <c r="G2792" s="40"/>
      <c r="H2792" s="29"/>
      <c r="I2792" s="46"/>
      <c r="J2792" s="34" t="str">
        <f t="shared" si="173"/>
        <v/>
      </c>
      <c r="K2792" s="28" t="str">
        <f t="shared" si="174"/>
        <v/>
      </c>
      <c r="L2792" s="25" t="str">
        <f t="shared" si="175"/>
        <v/>
      </c>
    </row>
    <row r="2793" spans="2:12" ht="22.5" customHeight="1" x14ac:dyDescent="0.45">
      <c r="B2793" s="30">
        <f t="shared" si="172"/>
        <v>2785</v>
      </c>
      <c r="C2793" s="40"/>
      <c r="D2793" s="41"/>
      <c r="E2793" s="31" t="str">
        <f>IFERROR(IF(OR(確認書!$C$23="",D2793=""),"",確認書!$C$23),"")</f>
        <v/>
      </c>
      <c r="F2793" s="33" t="str">
        <f>IFERROR(VLOOKUP(E2793,リスト!$A$2:$E$49,2,FALSE),"")</f>
        <v/>
      </c>
      <c r="G2793" s="40"/>
      <c r="H2793" s="29"/>
      <c r="I2793" s="46"/>
      <c r="J2793" s="34" t="str">
        <f t="shared" si="173"/>
        <v/>
      </c>
      <c r="K2793" s="28" t="str">
        <f t="shared" si="174"/>
        <v/>
      </c>
      <c r="L2793" s="25" t="str">
        <f t="shared" si="175"/>
        <v/>
      </c>
    </row>
    <row r="2794" spans="2:12" ht="22.5" customHeight="1" x14ac:dyDescent="0.45">
      <c r="B2794" s="30">
        <f t="shared" si="172"/>
        <v>2786</v>
      </c>
      <c r="C2794" s="40"/>
      <c r="D2794" s="41"/>
      <c r="E2794" s="31" t="str">
        <f>IFERROR(IF(OR(確認書!$C$23="",D2794=""),"",確認書!$C$23),"")</f>
        <v/>
      </c>
      <c r="F2794" s="33" t="str">
        <f>IFERROR(VLOOKUP(E2794,リスト!$A$2:$E$49,2,FALSE),"")</f>
        <v/>
      </c>
      <c r="G2794" s="40"/>
      <c r="H2794" s="29"/>
      <c r="I2794" s="46"/>
      <c r="J2794" s="34" t="str">
        <f t="shared" si="173"/>
        <v/>
      </c>
      <c r="K2794" s="28" t="str">
        <f t="shared" si="174"/>
        <v/>
      </c>
      <c r="L2794" s="25" t="str">
        <f t="shared" si="175"/>
        <v/>
      </c>
    </row>
    <row r="2795" spans="2:12" ht="22.5" customHeight="1" x14ac:dyDescent="0.45">
      <c r="B2795" s="30">
        <f t="shared" si="172"/>
        <v>2787</v>
      </c>
      <c r="C2795" s="40"/>
      <c r="D2795" s="41"/>
      <c r="E2795" s="31" t="str">
        <f>IFERROR(IF(OR(確認書!$C$23="",D2795=""),"",確認書!$C$23),"")</f>
        <v/>
      </c>
      <c r="F2795" s="33" t="str">
        <f>IFERROR(VLOOKUP(E2795,リスト!$A$2:$E$49,2,FALSE),"")</f>
        <v/>
      </c>
      <c r="G2795" s="40"/>
      <c r="H2795" s="29"/>
      <c r="I2795" s="46"/>
      <c r="J2795" s="34" t="str">
        <f t="shared" si="173"/>
        <v/>
      </c>
      <c r="K2795" s="28" t="str">
        <f t="shared" si="174"/>
        <v/>
      </c>
      <c r="L2795" s="25" t="str">
        <f t="shared" si="175"/>
        <v/>
      </c>
    </row>
    <row r="2796" spans="2:12" ht="22.5" customHeight="1" x14ac:dyDescent="0.45">
      <c r="B2796" s="30">
        <f t="shared" si="172"/>
        <v>2788</v>
      </c>
      <c r="C2796" s="40"/>
      <c r="D2796" s="41"/>
      <c r="E2796" s="31" t="str">
        <f>IFERROR(IF(OR(確認書!$C$23="",D2796=""),"",確認書!$C$23),"")</f>
        <v/>
      </c>
      <c r="F2796" s="33" t="str">
        <f>IFERROR(VLOOKUP(E2796,リスト!$A$2:$E$49,2,FALSE),"")</f>
        <v/>
      </c>
      <c r="G2796" s="40"/>
      <c r="H2796" s="29"/>
      <c r="I2796" s="46"/>
      <c r="J2796" s="34" t="str">
        <f t="shared" si="173"/>
        <v/>
      </c>
      <c r="K2796" s="28" t="str">
        <f t="shared" si="174"/>
        <v/>
      </c>
      <c r="L2796" s="25" t="str">
        <f t="shared" si="175"/>
        <v/>
      </c>
    </row>
    <row r="2797" spans="2:12" ht="22.5" customHeight="1" x14ac:dyDescent="0.45">
      <c r="B2797" s="30">
        <f t="shared" si="172"/>
        <v>2789</v>
      </c>
      <c r="C2797" s="40"/>
      <c r="D2797" s="41"/>
      <c r="E2797" s="31" t="str">
        <f>IFERROR(IF(OR(確認書!$C$23="",D2797=""),"",確認書!$C$23),"")</f>
        <v/>
      </c>
      <c r="F2797" s="33" t="str">
        <f>IFERROR(VLOOKUP(E2797,リスト!$A$2:$E$49,2,FALSE),"")</f>
        <v/>
      </c>
      <c r="G2797" s="40"/>
      <c r="H2797" s="29"/>
      <c r="I2797" s="46"/>
      <c r="J2797" s="34" t="str">
        <f t="shared" si="173"/>
        <v/>
      </c>
      <c r="K2797" s="28" t="str">
        <f t="shared" si="174"/>
        <v/>
      </c>
      <c r="L2797" s="25" t="str">
        <f t="shared" si="175"/>
        <v/>
      </c>
    </row>
    <row r="2798" spans="2:12" ht="22.5" customHeight="1" x14ac:dyDescent="0.45">
      <c r="B2798" s="30">
        <f t="shared" si="172"/>
        <v>2790</v>
      </c>
      <c r="C2798" s="40"/>
      <c r="D2798" s="41"/>
      <c r="E2798" s="31" t="str">
        <f>IFERROR(IF(OR(確認書!$C$23="",D2798=""),"",確認書!$C$23),"")</f>
        <v/>
      </c>
      <c r="F2798" s="33" t="str">
        <f>IFERROR(VLOOKUP(E2798,リスト!$A$2:$E$49,2,FALSE),"")</f>
        <v/>
      </c>
      <c r="G2798" s="40"/>
      <c r="H2798" s="29"/>
      <c r="I2798" s="46"/>
      <c r="J2798" s="34" t="str">
        <f t="shared" si="173"/>
        <v/>
      </c>
      <c r="K2798" s="28" t="str">
        <f t="shared" si="174"/>
        <v/>
      </c>
      <c r="L2798" s="25" t="str">
        <f t="shared" si="175"/>
        <v/>
      </c>
    </row>
    <row r="2799" spans="2:12" ht="22.5" customHeight="1" x14ac:dyDescent="0.45">
      <c r="B2799" s="30">
        <f t="shared" si="172"/>
        <v>2791</v>
      </c>
      <c r="C2799" s="40"/>
      <c r="D2799" s="41"/>
      <c r="E2799" s="31" t="str">
        <f>IFERROR(IF(OR(確認書!$C$23="",D2799=""),"",確認書!$C$23),"")</f>
        <v/>
      </c>
      <c r="F2799" s="33" t="str">
        <f>IFERROR(VLOOKUP(E2799,リスト!$A$2:$E$49,2,FALSE),"")</f>
        <v/>
      </c>
      <c r="G2799" s="40"/>
      <c r="H2799" s="29"/>
      <c r="I2799" s="46"/>
      <c r="J2799" s="34" t="str">
        <f t="shared" si="173"/>
        <v/>
      </c>
      <c r="K2799" s="28" t="str">
        <f t="shared" si="174"/>
        <v/>
      </c>
      <c r="L2799" s="25" t="str">
        <f t="shared" si="175"/>
        <v/>
      </c>
    </row>
    <row r="2800" spans="2:12" ht="22.5" customHeight="1" x14ac:dyDescent="0.45">
      <c r="B2800" s="30">
        <f t="shared" si="172"/>
        <v>2792</v>
      </c>
      <c r="C2800" s="40"/>
      <c r="D2800" s="41"/>
      <c r="E2800" s="31" t="str">
        <f>IFERROR(IF(OR(確認書!$C$23="",D2800=""),"",確認書!$C$23),"")</f>
        <v/>
      </c>
      <c r="F2800" s="33" t="str">
        <f>IFERROR(VLOOKUP(E2800,リスト!$A$2:$E$49,2,FALSE),"")</f>
        <v/>
      </c>
      <c r="G2800" s="40"/>
      <c r="H2800" s="29"/>
      <c r="I2800" s="46"/>
      <c r="J2800" s="34" t="str">
        <f t="shared" si="173"/>
        <v/>
      </c>
      <c r="K2800" s="28" t="str">
        <f t="shared" si="174"/>
        <v/>
      </c>
      <c r="L2800" s="25" t="str">
        <f t="shared" si="175"/>
        <v/>
      </c>
    </row>
    <row r="2801" spans="2:12" ht="22.5" customHeight="1" x14ac:dyDescent="0.45">
      <c r="B2801" s="30">
        <f t="shared" si="172"/>
        <v>2793</v>
      </c>
      <c r="C2801" s="40"/>
      <c r="D2801" s="41"/>
      <c r="E2801" s="31" t="str">
        <f>IFERROR(IF(OR(確認書!$C$23="",D2801=""),"",確認書!$C$23),"")</f>
        <v/>
      </c>
      <c r="F2801" s="33" t="str">
        <f>IFERROR(VLOOKUP(E2801,リスト!$A$2:$E$49,2,FALSE),"")</f>
        <v/>
      </c>
      <c r="G2801" s="40"/>
      <c r="H2801" s="29"/>
      <c r="I2801" s="46"/>
      <c r="J2801" s="34" t="str">
        <f t="shared" si="173"/>
        <v/>
      </c>
      <c r="K2801" s="28" t="str">
        <f t="shared" si="174"/>
        <v/>
      </c>
      <c r="L2801" s="25" t="str">
        <f t="shared" si="175"/>
        <v/>
      </c>
    </row>
    <row r="2802" spans="2:12" ht="22.5" customHeight="1" x14ac:dyDescent="0.45">
      <c r="B2802" s="30">
        <f t="shared" si="172"/>
        <v>2794</v>
      </c>
      <c r="C2802" s="40"/>
      <c r="D2802" s="41"/>
      <c r="E2802" s="31" t="str">
        <f>IFERROR(IF(OR(確認書!$C$23="",D2802=""),"",確認書!$C$23),"")</f>
        <v/>
      </c>
      <c r="F2802" s="33" t="str">
        <f>IFERROR(VLOOKUP(E2802,リスト!$A$2:$E$49,2,FALSE),"")</f>
        <v/>
      </c>
      <c r="G2802" s="40"/>
      <c r="H2802" s="29"/>
      <c r="I2802" s="46"/>
      <c r="J2802" s="34" t="str">
        <f t="shared" si="173"/>
        <v/>
      </c>
      <c r="K2802" s="28" t="str">
        <f t="shared" si="174"/>
        <v/>
      </c>
      <c r="L2802" s="25" t="str">
        <f t="shared" si="175"/>
        <v/>
      </c>
    </row>
    <row r="2803" spans="2:12" ht="22.5" customHeight="1" x14ac:dyDescent="0.45">
      <c r="B2803" s="30">
        <f t="shared" si="172"/>
        <v>2795</v>
      </c>
      <c r="C2803" s="40"/>
      <c r="D2803" s="41"/>
      <c r="E2803" s="31" t="str">
        <f>IFERROR(IF(OR(確認書!$C$23="",D2803=""),"",確認書!$C$23),"")</f>
        <v/>
      </c>
      <c r="F2803" s="33" t="str">
        <f>IFERROR(VLOOKUP(E2803,リスト!$A$2:$E$49,2,FALSE),"")</f>
        <v/>
      </c>
      <c r="G2803" s="40"/>
      <c r="H2803" s="29"/>
      <c r="I2803" s="46"/>
      <c r="J2803" s="34" t="str">
        <f t="shared" si="173"/>
        <v/>
      </c>
      <c r="K2803" s="28" t="str">
        <f t="shared" si="174"/>
        <v/>
      </c>
      <c r="L2803" s="25" t="str">
        <f t="shared" si="175"/>
        <v/>
      </c>
    </row>
    <row r="2804" spans="2:12" ht="22.5" customHeight="1" x14ac:dyDescent="0.45">
      <c r="B2804" s="30">
        <f t="shared" si="172"/>
        <v>2796</v>
      </c>
      <c r="C2804" s="40"/>
      <c r="D2804" s="41"/>
      <c r="E2804" s="31" t="str">
        <f>IFERROR(IF(OR(確認書!$C$23="",D2804=""),"",確認書!$C$23),"")</f>
        <v/>
      </c>
      <c r="F2804" s="33" t="str">
        <f>IFERROR(VLOOKUP(E2804,リスト!$A$2:$E$49,2,FALSE),"")</f>
        <v/>
      </c>
      <c r="G2804" s="40"/>
      <c r="H2804" s="29"/>
      <c r="I2804" s="46"/>
      <c r="J2804" s="34" t="str">
        <f t="shared" si="173"/>
        <v/>
      </c>
      <c r="K2804" s="28" t="str">
        <f t="shared" si="174"/>
        <v/>
      </c>
      <c r="L2804" s="25" t="str">
        <f t="shared" si="175"/>
        <v/>
      </c>
    </row>
    <row r="2805" spans="2:12" ht="22.5" customHeight="1" x14ac:dyDescent="0.45">
      <c r="B2805" s="30">
        <f t="shared" si="172"/>
        <v>2797</v>
      </c>
      <c r="C2805" s="40"/>
      <c r="D2805" s="41"/>
      <c r="E2805" s="31" t="str">
        <f>IFERROR(IF(OR(確認書!$C$23="",D2805=""),"",確認書!$C$23),"")</f>
        <v/>
      </c>
      <c r="F2805" s="33" t="str">
        <f>IFERROR(VLOOKUP(E2805,リスト!$A$2:$E$49,2,FALSE),"")</f>
        <v/>
      </c>
      <c r="G2805" s="40"/>
      <c r="H2805" s="29"/>
      <c r="I2805" s="46"/>
      <c r="J2805" s="34" t="str">
        <f t="shared" si="173"/>
        <v/>
      </c>
      <c r="K2805" s="28" t="str">
        <f t="shared" si="174"/>
        <v/>
      </c>
      <c r="L2805" s="25" t="str">
        <f t="shared" si="175"/>
        <v/>
      </c>
    </row>
    <row r="2806" spans="2:12" ht="22.5" customHeight="1" x14ac:dyDescent="0.45">
      <c r="B2806" s="30">
        <f t="shared" si="172"/>
        <v>2798</v>
      </c>
      <c r="C2806" s="40"/>
      <c r="D2806" s="41"/>
      <c r="E2806" s="31" t="str">
        <f>IFERROR(IF(OR(確認書!$C$23="",D2806=""),"",確認書!$C$23),"")</f>
        <v/>
      </c>
      <c r="F2806" s="33" t="str">
        <f>IFERROR(VLOOKUP(E2806,リスト!$A$2:$E$49,2,FALSE),"")</f>
        <v/>
      </c>
      <c r="G2806" s="40"/>
      <c r="H2806" s="29"/>
      <c r="I2806" s="46"/>
      <c r="J2806" s="34" t="str">
        <f t="shared" si="173"/>
        <v/>
      </c>
      <c r="K2806" s="28" t="str">
        <f t="shared" si="174"/>
        <v/>
      </c>
      <c r="L2806" s="25" t="str">
        <f t="shared" si="175"/>
        <v/>
      </c>
    </row>
    <row r="2807" spans="2:12" ht="22.5" customHeight="1" x14ac:dyDescent="0.45">
      <c r="B2807" s="30">
        <f t="shared" si="172"/>
        <v>2799</v>
      </c>
      <c r="C2807" s="40"/>
      <c r="D2807" s="41"/>
      <c r="E2807" s="31" t="str">
        <f>IFERROR(IF(OR(確認書!$C$23="",D2807=""),"",確認書!$C$23),"")</f>
        <v/>
      </c>
      <c r="F2807" s="33" t="str">
        <f>IFERROR(VLOOKUP(E2807,リスト!$A$2:$E$49,2,FALSE),"")</f>
        <v/>
      </c>
      <c r="G2807" s="40"/>
      <c r="H2807" s="29"/>
      <c r="I2807" s="46"/>
      <c r="J2807" s="34" t="str">
        <f t="shared" si="173"/>
        <v/>
      </c>
      <c r="K2807" s="28" t="str">
        <f t="shared" si="174"/>
        <v/>
      </c>
      <c r="L2807" s="25" t="str">
        <f t="shared" si="175"/>
        <v/>
      </c>
    </row>
    <row r="2808" spans="2:12" ht="22.5" customHeight="1" x14ac:dyDescent="0.45">
      <c r="B2808" s="30">
        <f t="shared" si="172"/>
        <v>2800</v>
      </c>
      <c r="C2808" s="40"/>
      <c r="D2808" s="41"/>
      <c r="E2808" s="31" t="str">
        <f>IFERROR(IF(OR(確認書!$C$23="",D2808=""),"",確認書!$C$23),"")</f>
        <v/>
      </c>
      <c r="F2808" s="33" t="str">
        <f>IFERROR(VLOOKUP(E2808,リスト!$A$2:$E$49,2,FALSE),"")</f>
        <v/>
      </c>
      <c r="G2808" s="40"/>
      <c r="H2808" s="29"/>
      <c r="I2808" s="46"/>
      <c r="J2808" s="34" t="str">
        <f t="shared" si="173"/>
        <v/>
      </c>
      <c r="K2808" s="28" t="str">
        <f t="shared" si="174"/>
        <v/>
      </c>
      <c r="L2808" s="25" t="str">
        <f t="shared" si="175"/>
        <v/>
      </c>
    </row>
    <row r="2809" spans="2:12" ht="22.5" customHeight="1" x14ac:dyDescent="0.45">
      <c r="B2809" s="30">
        <f t="shared" si="172"/>
        <v>2801</v>
      </c>
      <c r="C2809" s="40"/>
      <c r="D2809" s="41"/>
      <c r="E2809" s="31" t="str">
        <f>IFERROR(IF(OR(確認書!$C$23="",D2809=""),"",確認書!$C$23),"")</f>
        <v/>
      </c>
      <c r="F2809" s="33" t="str">
        <f>IFERROR(VLOOKUP(E2809,リスト!$A$2:$E$49,2,FALSE),"")</f>
        <v/>
      </c>
      <c r="G2809" s="40"/>
      <c r="H2809" s="29"/>
      <c r="I2809" s="46"/>
      <c r="J2809" s="34" t="str">
        <f t="shared" si="173"/>
        <v/>
      </c>
      <c r="K2809" s="28" t="str">
        <f t="shared" si="174"/>
        <v/>
      </c>
      <c r="L2809" s="25" t="str">
        <f t="shared" si="175"/>
        <v/>
      </c>
    </row>
    <row r="2810" spans="2:12" ht="22.5" customHeight="1" x14ac:dyDescent="0.45">
      <c r="B2810" s="30">
        <f t="shared" si="172"/>
        <v>2802</v>
      </c>
      <c r="C2810" s="40"/>
      <c r="D2810" s="41"/>
      <c r="E2810" s="31" t="str">
        <f>IFERROR(IF(OR(確認書!$C$23="",D2810=""),"",確認書!$C$23),"")</f>
        <v/>
      </c>
      <c r="F2810" s="33" t="str">
        <f>IFERROR(VLOOKUP(E2810,リスト!$A$2:$E$49,2,FALSE),"")</f>
        <v/>
      </c>
      <c r="G2810" s="40"/>
      <c r="H2810" s="29"/>
      <c r="I2810" s="46"/>
      <c r="J2810" s="34" t="str">
        <f t="shared" si="173"/>
        <v/>
      </c>
      <c r="K2810" s="28" t="str">
        <f t="shared" si="174"/>
        <v/>
      </c>
      <c r="L2810" s="25" t="str">
        <f t="shared" si="175"/>
        <v/>
      </c>
    </row>
    <row r="2811" spans="2:12" ht="22.5" customHeight="1" x14ac:dyDescent="0.45">
      <c r="B2811" s="30">
        <f t="shared" si="172"/>
        <v>2803</v>
      </c>
      <c r="C2811" s="40"/>
      <c r="D2811" s="41"/>
      <c r="E2811" s="31" t="str">
        <f>IFERROR(IF(OR(確認書!$C$23="",D2811=""),"",確認書!$C$23),"")</f>
        <v/>
      </c>
      <c r="F2811" s="33" t="str">
        <f>IFERROR(VLOOKUP(E2811,リスト!$A$2:$E$49,2,FALSE),"")</f>
        <v/>
      </c>
      <c r="G2811" s="40"/>
      <c r="H2811" s="29"/>
      <c r="I2811" s="46"/>
      <c r="J2811" s="34" t="str">
        <f t="shared" si="173"/>
        <v/>
      </c>
      <c r="K2811" s="28" t="str">
        <f t="shared" si="174"/>
        <v/>
      </c>
      <c r="L2811" s="25" t="str">
        <f t="shared" si="175"/>
        <v/>
      </c>
    </row>
    <row r="2812" spans="2:12" ht="22.5" customHeight="1" x14ac:dyDescent="0.45">
      <c r="B2812" s="30">
        <f t="shared" si="172"/>
        <v>2804</v>
      </c>
      <c r="C2812" s="40"/>
      <c r="D2812" s="41"/>
      <c r="E2812" s="31" t="str">
        <f>IFERROR(IF(OR(確認書!$C$23="",D2812=""),"",確認書!$C$23),"")</f>
        <v/>
      </c>
      <c r="F2812" s="33" t="str">
        <f>IFERROR(VLOOKUP(E2812,リスト!$A$2:$E$49,2,FALSE),"")</f>
        <v/>
      </c>
      <c r="G2812" s="40"/>
      <c r="H2812" s="29"/>
      <c r="I2812" s="46"/>
      <c r="J2812" s="34" t="str">
        <f t="shared" si="173"/>
        <v/>
      </c>
      <c r="K2812" s="28" t="str">
        <f t="shared" si="174"/>
        <v/>
      </c>
      <c r="L2812" s="25" t="str">
        <f t="shared" si="175"/>
        <v/>
      </c>
    </row>
    <row r="2813" spans="2:12" ht="22.5" customHeight="1" x14ac:dyDescent="0.45">
      <c r="B2813" s="30">
        <f t="shared" si="172"/>
        <v>2805</v>
      </c>
      <c r="C2813" s="40"/>
      <c r="D2813" s="41"/>
      <c r="E2813" s="31" t="str">
        <f>IFERROR(IF(OR(確認書!$C$23="",D2813=""),"",確認書!$C$23),"")</f>
        <v/>
      </c>
      <c r="F2813" s="33" t="str">
        <f>IFERROR(VLOOKUP(E2813,リスト!$A$2:$E$49,2,FALSE),"")</f>
        <v/>
      </c>
      <c r="G2813" s="40"/>
      <c r="H2813" s="29"/>
      <c r="I2813" s="46"/>
      <c r="J2813" s="34" t="str">
        <f t="shared" si="173"/>
        <v/>
      </c>
      <c r="K2813" s="28" t="str">
        <f t="shared" si="174"/>
        <v/>
      </c>
      <c r="L2813" s="25" t="str">
        <f t="shared" si="175"/>
        <v/>
      </c>
    </row>
    <row r="2814" spans="2:12" ht="22.5" customHeight="1" x14ac:dyDescent="0.45">
      <c r="B2814" s="30">
        <f t="shared" si="172"/>
        <v>2806</v>
      </c>
      <c r="C2814" s="40"/>
      <c r="D2814" s="41"/>
      <c r="E2814" s="31" t="str">
        <f>IFERROR(IF(OR(確認書!$C$23="",D2814=""),"",確認書!$C$23),"")</f>
        <v/>
      </c>
      <c r="F2814" s="33" t="str">
        <f>IFERROR(VLOOKUP(E2814,リスト!$A$2:$E$49,2,FALSE),"")</f>
        <v/>
      </c>
      <c r="G2814" s="40"/>
      <c r="H2814" s="29"/>
      <c r="I2814" s="46"/>
      <c r="J2814" s="34" t="str">
        <f t="shared" si="173"/>
        <v/>
      </c>
      <c r="K2814" s="28" t="str">
        <f t="shared" si="174"/>
        <v/>
      </c>
      <c r="L2814" s="25" t="str">
        <f t="shared" si="175"/>
        <v/>
      </c>
    </row>
    <row r="2815" spans="2:12" ht="22.5" customHeight="1" x14ac:dyDescent="0.45">
      <c r="B2815" s="30">
        <f t="shared" si="172"/>
        <v>2807</v>
      </c>
      <c r="C2815" s="40"/>
      <c r="D2815" s="41"/>
      <c r="E2815" s="31" t="str">
        <f>IFERROR(IF(OR(確認書!$C$23="",D2815=""),"",確認書!$C$23),"")</f>
        <v/>
      </c>
      <c r="F2815" s="33" t="str">
        <f>IFERROR(VLOOKUP(E2815,リスト!$A$2:$E$49,2,FALSE),"")</f>
        <v/>
      </c>
      <c r="G2815" s="40"/>
      <c r="H2815" s="29"/>
      <c r="I2815" s="46"/>
      <c r="J2815" s="34" t="str">
        <f t="shared" si="173"/>
        <v/>
      </c>
      <c r="K2815" s="28" t="str">
        <f t="shared" si="174"/>
        <v/>
      </c>
      <c r="L2815" s="25" t="str">
        <f t="shared" si="175"/>
        <v/>
      </c>
    </row>
    <row r="2816" spans="2:12" ht="22.5" customHeight="1" x14ac:dyDescent="0.45">
      <c r="B2816" s="30">
        <f t="shared" si="172"/>
        <v>2808</v>
      </c>
      <c r="C2816" s="40"/>
      <c r="D2816" s="41"/>
      <c r="E2816" s="31" t="str">
        <f>IFERROR(IF(OR(確認書!$C$23="",D2816=""),"",確認書!$C$23),"")</f>
        <v/>
      </c>
      <c r="F2816" s="33" t="str">
        <f>IFERROR(VLOOKUP(E2816,リスト!$A$2:$E$49,2,FALSE),"")</f>
        <v/>
      </c>
      <c r="G2816" s="40"/>
      <c r="H2816" s="29"/>
      <c r="I2816" s="46"/>
      <c r="J2816" s="34" t="str">
        <f t="shared" si="173"/>
        <v/>
      </c>
      <c r="K2816" s="28" t="str">
        <f t="shared" si="174"/>
        <v/>
      </c>
      <c r="L2816" s="25" t="str">
        <f t="shared" si="175"/>
        <v/>
      </c>
    </row>
    <row r="2817" spans="2:12" ht="22.5" customHeight="1" x14ac:dyDescent="0.45">
      <c r="B2817" s="30">
        <f t="shared" si="172"/>
        <v>2809</v>
      </c>
      <c r="C2817" s="40"/>
      <c r="D2817" s="41"/>
      <c r="E2817" s="31" t="str">
        <f>IFERROR(IF(OR(確認書!$C$23="",D2817=""),"",確認書!$C$23),"")</f>
        <v/>
      </c>
      <c r="F2817" s="33" t="str">
        <f>IFERROR(VLOOKUP(E2817,リスト!$A$2:$E$49,2,FALSE),"")</f>
        <v/>
      </c>
      <c r="G2817" s="40"/>
      <c r="H2817" s="29"/>
      <c r="I2817" s="46"/>
      <c r="J2817" s="34" t="str">
        <f t="shared" si="173"/>
        <v/>
      </c>
      <c r="K2817" s="28" t="str">
        <f t="shared" si="174"/>
        <v/>
      </c>
      <c r="L2817" s="25" t="str">
        <f t="shared" si="175"/>
        <v/>
      </c>
    </row>
    <row r="2818" spans="2:12" ht="22.5" customHeight="1" x14ac:dyDescent="0.45">
      <c r="B2818" s="30">
        <f t="shared" si="172"/>
        <v>2810</v>
      </c>
      <c r="C2818" s="40"/>
      <c r="D2818" s="41"/>
      <c r="E2818" s="31" t="str">
        <f>IFERROR(IF(OR(確認書!$C$23="",D2818=""),"",確認書!$C$23),"")</f>
        <v/>
      </c>
      <c r="F2818" s="33" t="str">
        <f>IFERROR(VLOOKUP(E2818,リスト!$A$2:$E$49,2,FALSE),"")</f>
        <v/>
      </c>
      <c r="G2818" s="40"/>
      <c r="H2818" s="29"/>
      <c r="I2818" s="46"/>
      <c r="J2818" s="34" t="str">
        <f t="shared" si="173"/>
        <v/>
      </c>
      <c r="K2818" s="28" t="str">
        <f t="shared" si="174"/>
        <v/>
      </c>
      <c r="L2818" s="25" t="str">
        <f t="shared" si="175"/>
        <v/>
      </c>
    </row>
    <row r="2819" spans="2:12" ht="22.5" customHeight="1" x14ac:dyDescent="0.45">
      <c r="B2819" s="30">
        <f t="shared" si="172"/>
        <v>2811</v>
      </c>
      <c r="C2819" s="40"/>
      <c r="D2819" s="41"/>
      <c r="E2819" s="31" t="str">
        <f>IFERROR(IF(OR(確認書!$C$23="",D2819=""),"",確認書!$C$23),"")</f>
        <v/>
      </c>
      <c r="F2819" s="33" t="str">
        <f>IFERROR(VLOOKUP(E2819,リスト!$A$2:$E$49,2,FALSE),"")</f>
        <v/>
      </c>
      <c r="G2819" s="40"/>
      <c r="H2819" s="29"/>
      <c r="I2819" s="46"/>
      <c r="J2819" s="34" t="str">
        <f t="shared" si="173"/>
        <v/>
      </c>
      <c r="K2819" s="28" t="str">
        <f t="shared" si="174"/>
        <v/>
      </c>
      <c r="L2819" s="25" t="str">
        <f t="shared" si="175"/>
        <v/>
      </c>
    </row>
    <row r="2820" spans="2:12" ht="22.5" customHeight="1" x14ac:dyDescent="0.45">
      <c r="B2820" s="30">
        <f t="shared" si="172"/>
        <v>2812</v>
      </c>
      <c r="C2820" s="40"/>
      <c r="D2820" s="41"/>
      <c r="E2820" s="31" t="str">
        <f>IFERROR(IF(OR(確認書!$C$23="",D2820=""),"",確認書!$C$23),"")</f>
        <v/>
      </c>
      <c r="F2820" s="33" t="str">
        <f>IFERROR(VLOOKUP(E2820,リスト!$A$2:$E$49,2,FALSE),"")</f>
        <v/>
      </c>
      <c r="G2820" s="40"/>
      <c r="H2820" s="29"/>
      <c r="I2820" s="46"/>
      <c r="J2820" s="34" t="str">
        <f t="shared" si="173"/>
        <v/>
      </c>
      <c r="K2820" s="28" t="str">
        <f t="shared" si="174"/>
        <v/>
      </c>
      <c r="L2820" s="25" t="str">
        <f t="shared" si="175"/>
        <v/>
      </c>
    </row>
    <row r="2821" spans="2:12" ht="22.5" customHeight="1" x14ac:dyDescent="0.45">
      <c r="B2821" s="30">
        <f t="shared" si="172"/>
        <v>2813</v>
      </c>
      <c r="C2821" s="40"/>
      <c r="D2821" s="41"/>
      <c r="E2821" s="31" t="str">
        <f>IFERROR(IF(OR(確認書!$C$23="",D2821=""),"",確認書!$C$23),"")</f>
        <v/>
      </c>
      <c r="F2821" s="33" t="str">
        <f>IFERROR(VLOOKUP(E2821,リスト!$A$2:$E$49,2,FALSE),"")</f>
        <v/>
      </c>
      <c r="G2821" s="40"/>
      <c r="H2821" s="29"/>
      <c r="I2821" s="46"/>
      <c r="J2821" s="34" t="str">
        <f t="shared" si="173"/>
        <v/>
      </c>
      <c r="K2821" s="28" t="str">
        <f t="shared" si="174"/>
        <v/>
      </c>
      <c r="L2821" s="25" t="str">
        <f t="shared" si="175"/>
        <v/>
      </c>
    </row>
    <row r="2822" spans="2:12" ht="22.5" customHeight="1" x14ac:dyDescent="0.45">
      <c r="B2822" s="30">
        <f t="shared" si="172"/>
        <v>2814</v>
      </c>
      <c r="C2822" s="40"/>
      <c r="D2822" s="41"/>
      <c r="E2822" s="31" t="str">
        <f>IFERROR(IF(OR(確認書!$C$23="",D2822=""),"",確認書!$C$23),"")</f>
        <v/>
      </c>
      <c r="F2822" s="33" t="str">
        <f>IFERROR(VLOOKUP(E2822,リスト!$A$2:$E$49,2,FALSE),"")</f>
        <v/>
      </c>
      <c r="G2822" s="40"/>
      <c r="H2822" s="29"/>
      <c r="I2822" s="46"/>
      <c r="J2822" s="34" t="str">
        <f t="shared" si="173"/>
        <v/>
      </c>
      <c r="K2822" s="28" t="str">
        <f t="shared" si="174"/>
        <v/>
      </c>
      <c r="L2822" s="25" t="str">
        <f t="shared" si="175"/>
        <v/>
      </c>
    </row>
    <row r="2823" spans="2:12" ht="22.5" customHeight="1" x14ac:dyDescent="0.45">
      <c r="B2823" s="30">
        <f t="shared" si="172"/>
        <v>2815</v>
      </c>
      <c r="C2823" s="40"/>
      <c r="D2823" s="41"/>
      <c r="E2823" s="31" t="str">
        <f>IFERROR(IF(OR(確認書!$C$23="",D2823=""),"",確認書!$C$23),"")</f>
        <v/>
      </c>
      <c r="F2823" s="33" t="str">
        <f>IFERROR(VLOOKUP(E2823,リスト!$A$2:$E$49,2,FALSE),"")</f>
        <v/>
      </c>
      <c r="G2823" s="40"/>
      <c r="H2823" s="29"/>
      <c r="I2823" s="46"/>
      <c r="J2823" s="34" t="str">
        <f t="shared" si="173"/>
        <v/>
      </c>
      <c r="K2823" s="28" t="str">
        <f t="shared" si="174"/>
        <v/>
      </c>
      <c r="L2823" s="25" t="str">
        <f t="shared" si="175"/>
        <v/>
      </c>
    </row>
    <row r="2824" spans="2:12" ht="22.5" customHeight="1" x14ac:dyDescent="0.45">
      <c r="B2824" s="30">
        <f t="shared" si="172"/>
        <v>2816</v>
      </c>
      <c r="C2824" s="40"/>
      <c r="D2824" s="41"/>
      <c r="E2824" s="31" t="str">
        <f>IFERROR(IF(OR(確認書!$C$23="",D2824=""),"",確認書!$C$23),"")</f>
        <v/>
      </c>
      <c r="F2824" s="33" t="str">
        <f>IFERROR(VLOOKUP(E2824,リスト!$A$2:$E$49,2,FALSE),"")</f>
        <v/>
      </c>
      <c r="G2824" s="40"/>
      <c r="H2824" s="29"/>
      <c r="I2824" s="46"/>
      <c r="J2824" s="34" t="str">
        <f t="shared" si="173"/>
        <v/>
      </c>
      <c r="K2824" s="28" t="str">
        <f t="shared" si="174"/>
        <v/>
      </c>
      <c r="L2824" s="25" t="str">
        <f t="shared" si="175"/>
        <v/>
      </c>
    </row>
    <row r="2825" spans="2:12" ht="22.5" customHeight="1" x14ac:dyDescent="0.45">
      <c r="B2825" s="30">
        <f t="shared" si="172"/>
        <v>2817</v>
      </c>
      <c r="C2825" s="40"/>
      <c r="D2825" s="41"/>
      <c r="E2825" s="31" t="str">
        <f>IFERROR(IF(OR(確認書!$C$23="",D2825=""),"",確認書!$C$23),"")</f>
        <v/>
      </c>
      <c r="F2825" s="33" t="str">
        <f>IFERROR(VLOOKUP(E2825,リスト!$A$2:$E$49,2,FALSE),"")</f>
        <v/>
      </c>
      <c r="G2825" s="40"/>
      <c r="H2825" s="29"/>
      <c r="I2825" s="46"/>
      <c r="J2825" s="34" t="str">
        <f t="shared" si="173"/>
        <v/>
      </c>
      <c r="K2825" s="28" t="str">
        <f t="shared" si="174"/>
        <v/>
      </c>
      <c r="L2825" s="25" t="str">
        <f t="shared" si="175"/>
        <v/>
      </c>
    </row>
    <row r="2826" spans="2:12" ht="22.5" customHeight="1" x14ac:dyDescent="0.45">
      <c r="B2826" s="30">
        <f t="shared" ref="B2826:B2889" si="176">ROW()-8</f>
        <v>2818</v>
      </c>
      <c r="C2826" s="40"/>
      <c r="D2826" s="41"/>
      <c r="E2826" s="31" t="str">
        <f>IFERROR(IF(OR(確認書!$C$23="",D2826=""),"",確認書!$C$23),"")</f>
        <v/>
      </c>
      <c r="F2826" s="33" t="str">
        <f>IFERROR(VLOOKUP(E2826,リスト!$A$2:$E$49,2,FALSE),"")</f>
        <v/>
      </c>
      <c r="G2826" s="40"/>
      <c r="H2826" s="29"/>
      <c r="I2826" s="46"/>
      <c r="J2826" s="34" t="str">
        <f t="shared" ref="J2826:J2889" si="177">IF(COUNTBLANK(G2826:I2826)=3, "",
 IF(G2826="3.時間給", IF(H2826="", "", H2826),
 IF(OR(G2826="1.月給", G2826="2.日給"),
   IF(OR(H2826="", I2826=""), "", ROUND(H2826/I2826,0)),
 "")))</f>
        <v/>
      </c>
      <c r="K2826" s="28" t="str">
        <f t="shared" ref="K2826:K2889" si="178">IF(OR(E2826="", F2826=""), "",
 IF(NOT(ISNUMBER(J2826)), "",
 IF(J2826&lt;F2826, "×（法定外・特例等対象外です）", "〇")))</f>
        <v/>
      </c>
      <c r="L2826" s="25" t="str">
        <f t="shared" ref="L2826:L2889" si="179">IF(COUNTBLANK(D2826:J2826)=7, "",
 IF(D2826="", "←D列に従業員名を姓名（フルネーム）で入力してください。誤変換にお気を付け下さい。",
 IF(G2826="", "←G列に1.月給～3.時間給を入力してください",
 IF(H2826="", "←H列に金額を入力してください",
 IF(NOT(ISNUMBER(H2826)), "←H列の金額は半角数字で入力してください",
 IF(G2826="3.時間給", "",
 IF(I2826="", "←I列に労働時間を入力してください",
 IF(NOT(ISNUMBER(I2826)), "←I列の労働時間は半角数字で入力してください", ""))))))))</f>
        <v/>
      </c>
    </row>
    <row r="2827" spans="2:12" ht="22.5" customHeight="1" x14ac:dyDescent="0.45">
      <c r="B2827" s="30">
        <f t="shared" si="176"/>
        <v>2819</v>
      </c>
      <c r="C2827" s="40"/>
      <c r="D2827" s="41"/>
      <c r="E2827" s="31" t="str">
        <f>IFERROR(IF(OR(確認書!$C$23="",D2827=""),"",確認書!$C$23),"")</f>
        <v/>
      </c>
      <c r="F2827" s="33" t="str">
        <f>IFERROR(VLOOKUP(E2827,リスト!$A$2:$E$49,2,FALSE),"")</f>
        <v/>
      </c>
      <c r="G2827" s="40"/>
      <c r="H2827" s="29"/>
      <c r="I2827" s="46"/>
      <c r="J2827" s="34" t="str">
        <f t="shared" si="177"/>
        <v/>
      </c>
      <c r="K2827" s="28" t="str">
        <f t="shared" si="178"/>
        <v/>
      </c>
      <c r="L2827" s="25" t="str">
        <f t="shared" si="179"/>
        <v/>
      </c>
    </row>
    <row r="2828" spans="2:12" ht="22.5" customHeight="1" x14ac:dyDescent="0.45">
      <c r="B2828" s="30">
        <f t="shared" si="176"/>
        <v>2820</v>
      </c>
      <c r="C2828" s="40"/>
      <c r="D2828" s="41"/>
      <c r="E2828" s="31" t="str">
        <f>IFERROR(IF(OR(確認書!$C$23="",D2828=""),"",確認書!$C$23),"")</f>
        <v/>
      </c>
      <c r="F2828" s="33" t="str">
        <f>IFERROR(VLOOKUP(E2828,リスト!$A$2:$E$49,2,FALSE),"")</f>
        <v/>
      </c>
      <c r="G2828" s="40"/>
      <c r="H2828" s="29"/>
      <c r="I2828" s="46"/>
      <c r="J2828" s="34" t="str">
        <f t="shared" si="177"/>
        <v/>
      </c>
      <c r="K2828" s="28" t="str">
        <f t="shared" si="178"/>
        <v/>
      </c>
      <c r="L2828" s="25" t="str">
        <f t="shared" si="179"/>
        <v/>
      </c>
    </row>
    <row r="2829" spans="2:12" ht="22.5" customHeight="1" x14ac:dyDescent="0.45">
      <c r="B2829" s="30">
        <f t="shared" si="176"/>
        <v>2821</v>
      </c>
      <c r="C2829" s="40"/>
      <c r="D2829" s="41"/>
      <c r="E2829" s="31" t="str">
        <f>IFERROR(IF(OR(確認書!$C$23="",D2829=""),"",確認書!$C$23),"")</f>
        <v/>
      </c>
      <c r="F2829" s="33" t="str">
        <f>IFERROR(VLOOKUP(E2829,リスト!$A$2:$E$49,2,FALSE),"")</f>
        <v/>
      </c>
      <c r="G2829" s="40"/>
      <c r="H2829" s="29"/>
      <c r="I2829" s="46"/>
      <c r="J2829" s="34" t="str">
        <f t="shared" si="177"/>
        <v/>
      </c>
      <c r="K2829" s="28" t="str">
        <f t="shared" si="178"/>
        <v/>
      </c>
      <c r="L2829" s="25" t="str">
        <f t="shared" si="179"/>
        <v/>
      </c>
    </row>
    <row r="2830" spans="2:12" ht="22.5" customHeight="1" x14ac:dyDescent="0.45">
      <c r="B2830" s="30">
        <f t="shared" si="176"/>
        <v>2822</v>
      </c>
      <c r="C2830" s="40"/>
      <c r="D2830" s="41"/>
      <c r="E2830" s="31" t="str">
        <f>IFERROR(IF(OR(確認書!$C$23="",D2830=""),"",確認書!$C$23),"")</f>
        <v/>
      </c>
      <c r="F2830" s="33" t="str">
        <f>IFERROR(VLOOKUP(E2830,リスト!$A$2:$E$49,2,FALSE),"")</f>
        <v/>
      </c>
      <c r="G2830" s="40"/>
      <c r="H2830" s="29"/>
      <c r="I2830" s="46"/>
      <c r="J2830" s="34" t="str">
        <f t="shared" si="177"/>
        <v/>
      </c>
      <c r="K2830" s="28" t="str">
        <f t="shared" si="178"/>
        <v/>
      </c>
      <c r="L2830" s="25" t="str">
        <f t="shared" si="179"/>
        <v/>
      </c>
    </row>
    <row r="2831" spans="2:12" ht="22.5" customHeight="1" x14ac:dyDescent="0.45">
      <c r="B2831" s="30">
        <f t="shared" si="176"/>
        <v>2823</v>
      </c>
      <c r="C2831" s="40"/>
      <c r="D2831" s="41"/>
      <c r="E2831" s="31" t="str">
        <f>IFERROR(IF(OR(確認書!$C$23="",D2831=""),"",確認書!$C$23),"")</f>
        <v/>
      </c>
      <c r="F2831" s="33" t="str">
        <f>IFERROR(VLOOKUP(E2831,リスト!$A$2:$E$49,2,FALSE),"")</f>
        <v/>
      </c>
      <c r="G2831" s="40"/>
      <c r="H2831" s="29"/>
      <c r="I2831" s="46"/>
      <c r="J2831" s="34" t="str">
        <f t="shared" si="177"/>
        <v/>
      </c>
      <c r="K2831" s="28" t="str">
        <f t="shared" si="178"/>
        <v/>
      </c>
      <c r="L2831" s="25" t="str">
        <f t="shared" si="179"/>
        <v/>
      </c>
    </row>
    <row r="2832" spans="2:12" ht="22.5" customHeight="1" x14ac:dyDescent="0.45">
      <c r="B2832" s="30">
        <f t="shared" si="176"/>
        <v>2824</v>
      </c>
      <c r="C2832" s="40"/>
      <c r="D2832" s="41"/>
      <c r="E2832" s="31" t="str">
        <f>IFERROR(IF(OR(確認書!$C$23="",D2832=""),"",確認書!$C$23),"")</f>
        <v/>
      </c>
      <c r="F2832" s="33" t="str">
        <f>IFERROR(VLOOKUP(E2832,リスト!$A$2:$E$49,2,FALSE),"")</f>
        <v/>
      </c>
      <c r="G2832" s="40"/>
      <c r="H2832" s="29"/>
      <c r="I2832" s="46"/>
      <c r="J2832" s="34" t="str">
        <f t="shared" si="177"/>
        <v/>
      </c>
      <c r="K2832" s="28" t="str">
        <f t="shared" si="178"/>
        <v/>
      </c>
      <c r="L2832" s="25" t="str">
        <f t="shared" si="179"/>
        <v/>
      </c>
    </row>
    <row r="2833" spans="2:12" ht="22.5" customHeight="1" x14ac:dyDescent="0.45">
      <c r="B2833" s="30">
        <f t="shared" si="176"/>
        <v>2825</v>
      </c>
      <c r="C2833" s="40"/>
      <c r="D2833" s="41"/>
      <c r="E2833" s="31" t="str">
        <f>IFERROR(IF(OR(確認書!$C$23="",D2833=""),"",確認書!$C$23),"")</f>
        <v/>
      </c>
      <c r="F2833" s="33" t="str">
        <f>IFERROR(VLOOKUP(E2833,リスト!$A$2:$E$49,2,FALSE),"")</f>
        <v/>
      </c>
      <c r="G2833" s="40"/>
      <c r="H2833" s="29"/>
      <c r="I2833" s="46"/>
      <c r="J2833" s="34" t="str">
        <f t="shared" si="177"/>
        <v/>
      </c>
      <c r="K2833" s="28" t="str">
        <f t="shared" si="178"/>
        <v/>
      </c>
      <c r="L2833" s="25" t="str">
        <f t="shared" si="179"/>
        <v/>
      </c>
    </row>
    <row r="2834" spans="2:12" ht="22.5" customHeight="1" x14ac:dyDescent="0.45">
      <c r="B2834" s="30">
        <f t="shared" si="176"/>
        <v>2826</v>
      </c>
      <c r="C2834" s="40"/>
      <c r="D2834" s="41"/>
      <c r="E2834" s="31" t="str">
        <f>IFERROR(IF(OR(確認書!$C$23="",D2834=""),"",確認書!$C$23),"")</f>
        <v/>
      </c>
      <c r="F2834" s="33" t="str">
        <f>IFERROR(VLOOKUP(E2834,リスト!$A$2:$E$49,2,FALSE),"")</f>
        <v/>
      </c>
      <c r="G2834" s="40"/>
      <c r="H2834" s="29"/>
      <c r="I2834" s="46"/>
      <c r="J2834" s="34" t="str">
        <f t="shared" si="177"/>
        <v/>
      </c>
      <c r="K2834" s="28" t="str">
        <f t="shared" si="178"/>
        <v/>
      </c>
      <c r="L2834" s="25" t="str">
        <f t="shared" si="179"/>
        <v/>
      </c>
    </row>
    <row r="2835" spans="2:12" ht="22.5" customHeight="1" x14ac:dyDescent="0.45">
      <c r="B2835" s="30">
        <f t="shared" si="176"/>
        <v>2827</v>
      </c>
      <c r="C2835" s="40"/>
      <c r="D2835" s="41"/>
      <c r="E2835" s="31" t="str">
        <f>IFERROR(IF(OR(確認書!$C$23="",D2835=""),"",確認書!$C$23),"")</f>
        <v/>
      </c>
      <c r="F2835" s="33" t="str">
        <f>IFERROR(VLOOKUP(E2835,リスト!$A$2:$E$49,2,FALSE),"")</f>
        <v/>
      </c>
      <c r="G2835" s="40"/>
      <c r="H2835" s="29"/>
      <c r="I2835" s="46"/>
      <c r="J2835" s="34" t="str">
        <f t="shared" si="177"/>
        <v/>
      </c>
      <c r="K2835" s="28" t="str">
        <f t="shared" si="178"/>
        <v/>
      </c>
      <c r="L2835" s="25" t="str">
        <f t="shared" si="179"/>
        <v/>
      </c>
    </row>
    <row r="2836" spans="2:12" ht="22.5" customHeight="1" x14ac:dyDescent="0.45">
      <c r="B2836" s="30">
        <f t="shared" si="176"/>
        <v>2828</v>
      </c>
      <c r="C2836" s="40"/>
      <c r="D2836" s="41"/>
      <c r="E2836" s="31" t="str">
        <f>IFERROR(IF(OR(確認書!$C$23="",D2836=""),"",確認書!$C$23),"")</f>
        <v/>
      </c>
      <c r="F2836" s="33" t="str">
        <f>IFERROR(VLOOKUP(E2836,リスト!$A$2:$E$49,2,FALSE),"")</f>
        <v/>
      </c>
      <c r="G2836" s="40"/>
      <c r="H2836" s="29"/>
      <c r="I2836" s="46"/>
      <c r="J2836" s="34" t="str">
        <f t="shared" si="177"/>
        <v/>
      </c>
      <c r="K2836" s="28" t="str">
        <f t="shared" si="178"/>
        <v/>
      </c>
      <c r="L2836" s="25" t="str">
        <f t="shared" si="179"/>
        <v/>
      </c>
    </row>
    <row r="2837" spans="2:12" ht="22.5" customHeight="1" x14ac:dyDescent="0.45">
      <c r="B2837" s="30">
        <f t="shared" si="176"/>
        <v>2829</v>
      </c>
      <c r="C2837" s="40"/>
      <c r="D2837" s="41"/>
      <c r="E2837" s="31" t="str">
        <f>IFERROR(IF(OR(確認書!$C$23="",D2837=""),"",確認書!$C$23),"")</f>
        <v/>
      </c>
      <c r="F2837" s="33" t="str">
        <f>IFERROR(VLOOKUP(E2837,リスト!$A$2:$E$49,2,FALSE),"")</f>
        <v/>
      </c>
      <c r="G2837" s="40"/>
      <c r="H2837" s="29"/>
      <c r="I2837" s="46"/>
      <c r="J2837" s="34" t="str">
        <f t="shared" si="177"/>
        <v/>
      </c>
      <c r="K2837" s="28" t="str">
        <f t="shared" si="178"/>
        <v/>
      </c>
      <c r="L2837" s="25" t="str">
        <f t="shared" si="179"/>
        <v/>
      </c>
    </row>
    <row r="2838" spans="2:12" ht="22.5" customHeight="1" x14ac:dyDescent="0.45">
      <c r="B2838" s="30">
        <f t="shared" si="176"/>
        <v>2830</v>
      </c>
      <c r="C2838" s="40"/>
      <c r="D2838" s="41"/>
      <c r="E2838" s="31" t="str">
        <f>IFERROR(IF(OR(確認書!$C$23="",D2838=""),"",確認書!$C$23),"")</f>
        <v/>
      </c>
      <c r="F2838" s="33" t="str">
        <f>IFERROR(VLOOKUP(E2838,リスト!$A$2:$E$49,2,FALSE),"")</f>
        <v/>
      </c>
      <c r="G2838" s="40"/>
      <c r="H2838" s="29"/>
      <c r="I2838" s="46"/>
      <c r="J2838" s="34" t="str">
        <f t="shared" si="177"/>
        <v/>
      </c>
      <c r="K2838" s="28" t="str">
        <f t="shared" si="178"/>
        <v/>
      </c>
      <c r="L2838" s="25" t="str">
        <f t="shared" si="179"/>
        <v/>
      </c>
    </row>
    <row r="2839" spans="2:12" ht="22.5" customHeight="1" x14ac:dyDescent="0.45">
      <c r="B2839" s="30">
        <f t="shared" si="176"/>
        <v>2831</v>
      </c>
      <c r="C2839" s="40"/>
      <c r="D2839" s="41"/>
      <c r="E2839" s="31" t="str">
        <f>IFERROR(IF(OR(確認書!$C$23="",D2839=""),"",確認書!$C$23),"")</f>
        <v/>
      </c>
      <c r="F2839" s="33" t="str">
        <f>IFERROR(VLOOKUP(E2839,リスト!$A$2:$E$49,2,FALSE),"")</f>
        <v/>
      </c>
      <c r="G2839" s="40"/>
      <c r="H2839" s="29"/>
      <c r="I2839" s="46"/>
      <c r="J2839" s="34" t="str">
        <f t="shared" si="177"/>
        <v/>
      </c>
      <c r="K2839" s="28" t="str">
        <f t="shared" si="178"/>
        <v/>
      </c>
      <c r="L2839" s="25" t="str">
        <f t="shared" si="179"/>
        <v/>
      </c>
    </row>
    <row r="2840" spans="2:12" ht="22.5" customHeight="1" x14ac:dyDescent="0.45">
      <c r="B2840" s="30">
        <f t="shared" si="176"/>
        <v>2832</v>
      </c>
      <c r="C2840" s="40"/>
      <c r="D2840" s="41"/>
      <c r="E2840" s="31" t="str">
        <f>IFERROR(IF(OR(確認書!$C$23="",D2840=""),"",確認書!$C$23),"")</f>
        <v/>
      </c>
      <c r="F2840" s="33" t="str">
        <f>IFERROR(VLOOKUP(E2840,リスト!$A$2:$E$49,2,FALSE),"")</f>
        <v/>
      </c>
      <c r="G2840" s="40"/>
      <c r="H2840" s="29"/>
      <c r="I2840" s="46"/>
      <c r="J2840" s="34" t="str">
        <f t="shared" si="177"/>
        <v/>
      </c>
      <c r="K2840" s="28" t="str">
        <f t="shared" si="178"/>
        <v/>
      </c>
      <c r="L2840" s="25" t="str">
        <f t="shared" si="179"/>
        <v/>
      </c>
    </row>
    <row r="2841" spans="2:12" ht="22.5" customHeight="1" x14ac:dyDescent="0.45">
      <c r="B2841" s="30">
        <f t="shared" si="176"/>
        <v>2833</v>
      </c>
      <c r="C2841" s="40"/>
      <c r="D2841" s="41"/>
      <c r="E2841" s="31" t="str">
        <f>IFERROR(IF(OR(確認書!$C$23="",D2841=""),"",確認書!$C$23),"")</f>
        <v/>
      </c>
      <c r="F2841" s="33" t="str">
        <f>IFERROR(VLOOKUP(E2841,リスト!$A$2:$E$49,2,FALSE),"")</f>
        <v/>
      </c>
      <c r="G2841" s="40"/>
      <c r="H2841" s="29"/>
      <c r="I2841" s="46"/>
      <c r="J2841" s="34" t="str">
        <f t="shared" si="177"/>
        <v/>
      </c>
      <c r="K2841" s="28" t="str">
        <f t="shared" si="178"/>
        <v/>
      </c>
      <c r="L2841" s="25" t="str">
        <f t="shared" si="179"/>
        <v/>
      </c>
    </row>
    <row r="2842" spans="2:12" ht="22.5" customHeight="1" x14ac:dyDescent="0.45">
      <c r="B2842" s="30">
        <f t="shared" si="176"/>
        <v>2834</v>
      </c>
      <c r="C2842" s="40"/>
      <c r="D2842" s="41"/>
      <c r="E2842" s="31" t="str">
        <f>IFERROR(IF(OR(確認書!$C$23="",D2842=""),"",確認書!$C$23),"")</f>
        <v/>
      </c>
      <c r="F2842" s="33" t="str">
        <f>IFERROR(VLOOKUP(E2842,リスト!$A$2:$E$49,2,FALSE),"")</f>
        <v/>
      </c>
      <c r="G2842" s="40"/>
      <c r="H2842" s="29"/>
      <c r="I2842" s="46"/>
      <c r="J2842" s="34" t="str">
        <f t="shared" si="177"/>
        <v/>
      </c>
      <c r="K2842" s="28" t="str">
        <f t="shared" si="178"/>
        <v/>
      </c>
      <c r="L2842" s="25" t="str">
        <f t="shared" si="179"/>
        <v/>
      </c>
    </row>
    <row r="2843" spans="2:12" ht="22.5" customHeight="1" x14ac:dyDescent="0.45">
      <c r="B2843" s="30">
        <f t="shared" si="176"/>
        <v>2835</v>
      </c>
      <c r="C2843" s="40"/>
      <c r="D2843" s="41"/>
      <c r="E2843" s="31" t="str">
        <f>IFERROR(IF(OR(確認書!$C$23="",D2843=""),"",確認書!$C$23),"")</f>
        <v/>
      </c>
      <c r="F2843" s="33" t="str">
        <f>IFERROR(VLOOKUP(E2843,リスト!$A$2:$E$49,2,FALSE),"")</f>
        <v/>
      </c>
      <c r="G2843" s="40"/>
      <c r="H2843" s="29"/>
      <c r="I2843" s="46"/>
      <c r="J2843" s="34" t="str">
        <f t="shared" si="177"/>
        <v/>
      </c>
      <c r="K2843" s="28" t="str">
        <f t="shared" si="178"/>
        <v/>
      </c>
      <c r="L2843" s="25" t="str">
        <f t="shared" si="179"/>
        <v/>
      </c>
    </row>
    <row r="2844" spans="2:12" ht="22.5" customHeight="1" x14ac:dyDescent="0.45">
      <c r="B2844" s="30">
        <f t="shared" si="176"/>
        <v>2836</v>
      </c>
      <c r="C2844" s="40"/>
      <c r="D2844" s="41"/>
      <c r="E2844" s="31" t="str">
        <f>IFERROR(IF(OR(確認書!$C$23="",D2844=""),"",確認書!$C$23),"")</f>
        <v/>
      </c>
      <c r="F2844" s="33" t="str">
        <f>IFERROR(VLOOKUP(E2844,リスト!$A$2:$E$49,2,FALSE),"")</f>
        <v/>
      </c>
      <c r="G2844" s="40"/>
      <c r="H2844" s="29"/>
      <c r="I2844" s="46"/>
      <c r="J2844" s="34" t="str">
        <f t="shared" si="177"/>
        <v/>
      </c>
      <c r="K2844" s="28" t="str">
        <f t="shared" si="178"/>
        <v/>
      </c>
      <c r="L2844" s="25" t="str">
        <f t="shared" si="179"/>
        <v/>
      </c>
    </row>
    <row r="2845" spans="2:12" ht="22.5" customHeight="1" x14ac:dyDescent="0.45">
      <c r="B2845" s="30">
        <f t="shared" si="176"/>
        <v>2837</v>
      </c>
      <c r="C2845" s="40"/>
      <c r="D2845" s="41"/>
      <c r="E2845" s="31" t="str">
        <f>IFERROR(IF(OR(確認書!$C$23="",D2845=""),"",確認書!$C$23),"")</f>
        <v/>
      </c>
      <c r="F2845" s="33" t="str">
        <f>IFERROR(VLOOKUP(E2845,リスト!$A$2:$E$49,2,FALSE),"")</f>
        <v/>
      </c>
      <c r="G2845" s="40"/>
      <c r="H2845" s="29"/>
      <c r="I2845" s="46"/>
      <c r="J2845" s="34" t="str">
        <f t="shared" si="177"/>
        <v/>
      </c>
      <c r="K2845" s="28" t="str">
        <f t="shared" si="178"/>
        <v/>
      </c>
      <c r="L2845" s="25" t="str">
        <f t="shared" si="179"/>
        <v/>
      </c>
    </row>
    <row r="2846" spans="2:12" ht="22.5" customHeight="1" x14ac:dyDescent="0.45">
      <c r="B2846" s="30">
        <f t="shared" si="176"/>
        <v>2838</v>
      </c>
      <c r="C2846" s="40"/>
      <c r="D2846" s="41"/>
      <c r="E2846" s="31" t="str">
        <f>IFERROR(IF(OR(確認書!$C$23="",D2846=""),"",確認書!$C$23),"")</f>
        <v/>
      </c>
      <c r="F2846" s="33" t="str">
        <f>IFERROR(VLOOKUP(E2846,リスト!$A$2:$E$49,2,FALSE),"")</f>
        <v/>
      </c>
      <c r="G2846" s="40"/>
      <c r="H2846" s="29"/>
      <c r="I2846" s="46"/>
      <c r="J2846" s="34" t="str">
        <f t="shared" si="177"/>
        <v/>
      </c>
      <c r="K2846" s="28" t="str">
        <f t="shared" si="178"/>
        <v/>
      </c>
      <c r="L2846" s="25" t="str">
        <f t="shared" si="179"/>
        <v/>
      </c>
    </row>
    <row r="2847" spans="2:12" ht="22.5" customHeight="1" x14ac:dyDescent="0.45">
      <c r="B2847" s="30">
        <f t="shared" si="176"/>
        <v>2839</v>
      </c>
      <c r="C2847" s="40"/>
      <c r="D2847" s="41"/>
      <c r="E2847" s="31" t="str">
        <f>IFERROR(IF(OR(確認書!$C$23="",D2847=""),"",確認書!$C$23),"")</f>
        <v/>
      </c>
      <c r="F2847" s="33" t="str">
        <f>IFERROR(VLOOKUP(E2847,リスト!$A$2:$E$49,2,FALSE),"")</f>
        <v/>
      </c>
      <c r="G2847" s="40"/>
      <c r="H2847" s="29"/>
      <c r="I2847" s="46"/>
      <c r="J2847" s="34" t="str">
        <f t="shared" si="177"/>
        <v/>
      </c>
      <c r="K2847" s="28" t="str">
        <f t="shared" si="178"/>
        <v/>
      </c>
      <c r="L2847" s="25" t="str">
        <f t="shared" si="179"/>
        <v/>
      </c>
    </row>
    <row r="2848" spans="2:12" ht="22.5" customHeight="1" x14ac:dyDescent="0.45">
      <c r="B2848" s="30">
        <f t="shared" si="176"/>
        <v>2840</v>
      </c>
      <c r="C2848" s="40"/>
      <c r="D2848" s="41"/>
      <c r="E2848" s="31" t="str">
        <f>IFERROR(IF(OR(確認書!$C$23="",D2848=""),"",確認書!$C$23),"")</f>
        <v/>
      </c>
      <c r="F2848" s="33" t="str">
        <f>IFERROR(VLOOKUP(E2848,リスト!$A$2:$E$49,2,FALSE),"")</f>
        <v/>
      </c>
      <c r="G2848" s="40"/>
      <c r="H2848" s="29"/>
      <c r="I2848" s="46"/>
      <c r="J2848" s="34" t="str">
        <f t="shared" si="177"/>
        <v/>
      </c>
      <c r="K2848" s="28" t="str">
        <f t="shared" si="178"/>
        <v/>
      </c>
      <c r="L2848" s="25" t="str">
        <f t="shared" si="179"/>
        <v/>
      </c>
    </row>
    <row r="2849" spans="2:12" ht="22.5" customHeight="1" x14ac:dyDescent="0.45">
      <c r="B2849" s="30">
        <f t="shared" si="176"/>
        <v>2841</v>
      </c>
      <c r="C2849" s="40"/>
      <c r="D2849" s="41"/>
      <c r="E2849" s="31" t="str">
        <f>IFERROR(IF(OR(確認書!$C$23="",D2849=""),"",確認書!$C$23),"")</f>
        <v/>
      </c>
      <c r="F2849" s="33" t="str">
        <f>IFERROR(VLOOKUP(E2849,リスト!$A$2:$E$49,2,FALSE),"")</f>
        <v/>
      </c>
      <c r="G2849" s="40"/>
      <c r="H2849" s="29"/>
      <c r="I2849" s="46"/>
      <c r="J2849" s="34" t="str">
        <f t="shared" si="177"/>
        <v/>
      </c>
      <c r="K2849" s="28" t="str">
        <f t="shared" si="178"/>
        <v/>
      </c>
      <c r="L2849" s="25" t="str">
        <f t="shared" si="179"/>
        <v/>
      </c>
    </row>
    <row r="2850" spans="2:12" ht="22.5" customHeight="1" x14ac:dyDescent="0.45">
      <c r="B2850" s="30">
        <f t="shared" si="176"/>
        <v>2842</v>
      </c>
      <c r="C2850" s="40"/>
      <c r="D2850" s="41"/>
      <c r="E2850" s="31" t="str">
        <f>IFERROR(IF(OR(確認書!$C$23="",D2850=""),"",確認書!$C$23),"")</f>
        <v/>
      </c>
      <c r="F2850" s="33" t="str">
        <f>IFERROR(VLOOKUP(E2850,リスト!$A$2:$E$49,2,FALSE),"")</f>
        <v/>
      </c>
      <c r="G2850" s="40"/>
      <c r="H2850" s="29"/>
      <c r="I2850" s="46"/>
      <c r="J2850" s="34" t="str">
        <f t="shared" si="177"/>
        <v/>
      </c>
      <c r="K2850" s="28" t="str">
        <f t="shared" si="178"/>
        <v/>
      </c>
      <c r="L2850" s="25" t="str">
        <f t="shared" si="179"/>
        <v/>
      </c>
    </row>
    <row r="2851" spans="2:12" ht="22.5" customHeight="1" x14ac:dyDescent="0.45">
      <c r="B2851" s="30">
        <f t="shared" si="176"/>
        <v>2843</v>
      </c>
      <c r="C2851" s="40"/>
      <c r="D2851" s="41"/>
      <c r="E2851" s="31" t="str">
        <f>IFERROR(IF(OR(確認書!$C$23="",D2851=""),"",確認書!$C$23),"")</f>
        <v/>
      </c>
      <c r="F2851" s="33" t="str">
        <f>IFERROR(VLOOKUP(E2851,リスト!$A$2:$E$49,2,FALSE),"")</f>
        <v/>
      </c>
      <c r="G2851" s="40"/>
      <c r="H2851" s="29"/>
      <c r="I2851" s="46"/>
      <c r="J2851" s="34" t="str">
        <f t="shared" si="177"/>
        <v/>
      </c>
      <c r="K2851" s="28" t="str">
        <f t="shared" si="178"/>
        <v/>
      </c>
      <c r="L2851" s="25" t="str">
        <f t="shared" si="179"/>
        <v/>
      </c>
    </row>
    <row r="2852" spans="2:12" ht="22.5" customHeight="1" x14ac:dyDescent="0.45">
      <c r="B2852" s="30">
        <f t="shared" si="176"/>
        <v>2844</v>
      </c>
      <c r="C2852" s="40"/>
      <c r="D2852" s="41"/>
      <c r="E2852" s="31" t="str">
        <f>IFERROR(IF(OR(確認書!$C$23="",D2852=""),"",確認書!$C$23),"")</f>
        <v/>
      </c>
      <c r="F2852" s="33" t="str">
        <f>IFERROR(VLOOKUP(E2852,リスト!$A$2:$E$49,2,FALSE),"")</f>
        <v/>
      </c>
      <c r="G2852" s="40"/>
      <c r="H2852" s="29"/>
      <c r="I2852" s="46"/>
      <c r="J2852" s="34" t="str">
        <f t="shared" si="177"/>
        <v/>
      </c>
      <c r="K2852" s="28" t="str">
        <f t="shared" si="178"/>
        <v/>
      </c>
      <c r="L2852" s="25" t="str">
        <f t="shared" si="179"/>
        <v/>
      </c>
    </row>
    <row r="2853" spans="2:12" ht="22.5" customHeight="1" x14ac:dyDescent="0.45">
      <c r="B2853" s="30">
        <f t="shared" si="176"/>
        <v>2845</v>
      </c>
      <c r="C2853" s="40"/>
      <c r="D2853" s="41"/>
      <c r="E2853" s="31" t="str">
        <f>IFERROR(IF(OR(確認書!$C$23="",D2853=""),"",確認書!$C$23),"")</f>
        <v/>
      </c>
      <c r="F2853" s="33" t="str">
        <f>IFERROR(VLOOKUP(E2853,リスト!$A$2:$E$49,2,FALSE),"")</f>
        <v/>
      </c>
      <c r="G2853" s="40"/>
      <c r="H2853" s="29"/>
      <c r="I2853" s="46"/>
      <c r="J2853" s="34" t="str">
        <f t="shared" si="177"/>
        <v/>
      </c>
      <c r="K2853" s="28" t="str">
        <f t="shared" si="178"/>
        <v/>
      </c>
      <c r="L2853" s="25" t="str">
        <f t="shared" si="179"/>
        <v/>
      </c>
    </row>
    <row r="2854" spans="2:12" ht="22.5" customHeight="1" x14ac:dyDescent="0.45">
      <c r="B2854" s="30">
        <f t="shared" si="176"/>
        <v>2846</v>
      </c>
      <c r="C2854" s="40"/>
      <c r="D2854" s="41"/>
      <c r="E2854" s="31" t="str">
        <f>IFERROR(IF(OR(確認書!$C$23="",D2854=""),"",確認書!$C$23),"")</f>
        <v/>
      </c>
      <c r="F2854" s="33" t="str">
        <f>IFERROR(VLOOKUP(E2854,リスト!$A$2:$E$49,2,FALSE),"")</f>
        <v/>
      </c>
      <c r="G2854" s="40"/>
      <c r="H2854" s="29"/>
      <c r="I2854" s="46"/>
      <c r="J2854" s="34" t="str">
        <f t="shared" si="177"/>
        <v/>
      </c>
      <c r="K2854" s="28" t="str">
        <f t="shared" si="178"/>
        <v/>
      </c>
      <c r="L2854" s="25" t="str">
        <f t="shared" si="179"/>
        <v/>
      </c>
    </row>
    <row r="2855" spans="2:12" ht="22.5" customHeight="1" x14ac:dyDescent="0.45">
      <c r="B2855" s="30">
        <f t="shared" si="176"/>
        <v>2847</v>
      </c>
      <c r="C2855" s="40"/>
      <c r="D2855" s="41"/>
      <c r="E2855" s="31" t="str">
        <f>IFERROR(IF(OR(確認書!$C$23="",D2855=""),"",確認書!$C$23),"")</f>
        <v/>
      </c>
      <c r="F2855" s="33" t="str">
        <f>IFERROR(VLOOKUP(E2855,リスト!$A$2:$E$49,2,FALSE),"")</f>
        <v/>
      </c>
      <c r="G2855" s="40"/>
      <c r="H2855" s="29"/>
      <c r="I2855" s="46"/>
      <c r="J2855" s="34" t="str">
        <f t="shared" si="177"/>
        <v/>
      </c>
      <c r="K2855" s="28" t="str">
        <f t="shared" si="178"/>
        <v/>
      </c>
      <c r="L2855" s="25" t="str">
        <f t="shared" si="179"/>
        <v/>
      </c>
    </row>
    <row r="2856" spans="2:12" ht="22.5" customHeight="1" x14ac:dyDescent="0.45">
      <c r="B2856" s="30">
        <f t="shared" si="176"/>
        <v>2848</v>
      </c>
      <c r="C2856" s="40"/>
      <c r="D2856" s="41"/>
      <c r="E2856" s="31" t="str">
        <f>IFERROR(IF(OR(確認書!$C$23="",D2856=""),"",確認書!$C$23),"")</f>
        <v/>
      </c>
      <c r="F2856" s="33" t="str">
        <f>IFERROR(VLOOKUP(E2856,リスト!$A$2:$E$49,2,FALSE),"")</f>
        <v/>
      </c>
      <c r="G2856" s="40"/>
      <c r="H2856" s="29"/>
      <c r="I2856" s="46"/>
      <c r="J2856" s="34" t="str">
        <f t="shared" si="177"/>
        <v/>
      </c>
      <c r="K2856" s="28" t="str">
        <f t="shared" si="178"/>
        <v/>
      </c>
      <c r="L2856" s="25" t="str">
        <f t="shared" si="179"/>
        <v/>
      </c>
    </row>
    <row r="2857" spans="2:12" ht="22.5" customHeight="1" x14ac:dyDescent="0.45">
      <c r="B2857" s="30">
        <f t="shared" si="176"/>
        <v>2849</v>
      </c>
      <c r="C2857" s="40"/>
      <c r="D2857" s="41"/>
      <c r="E2857" s="31" t="str">
        <f>IFERROR(IF(OR(確認書!$C$23="",D2857=""),"",確認書!$C$23),"")</f>
        <v/>
      </c>
      <c r="F2857" s="33" t="str">
        <f>IFERROR(VLOOKUP(E2857,リスト!$A$2:$E$49,2,FALSE),"")</f>
        <v/>
      </c>
      <c r="G2857" s="40"/>
      <c r="H2857" s="29"/>
      <c r="I2857" s="46"/>
      <c r="J2857" s="34" t="str">
        <f t="shared" si="177"/>
        <v/>
      </c>
      <c r="K2857" s="28" t="str">
        <f t="shared" si="178"/>
        <v/>
      </c>
      <c r="L2857" s="25" t="str">
        <f t="shared" si="179"/>
        <v/>
      </c>
    </row>
    <row r="2858" spans="2:12" ht="22.5" customHeight="1" x14ac:dyDescent="0.45">
      <c r="B2858" s="30">
        <f t="shared" si="176"/>
        <v>2850</v>
      </c>
      <c r="C2858" s="40"/>
      <c r="D2858" s="41"/>
      <c r="E2858" s="31" t="str">
        <f>IFERROR(IF(OR(確認書!$C$23="",D2858=""),"",確認書!$C$23),"")</f>
        <v/>
      </c>
      <c r="F2858" s="33" t="str">
        <f>IFERROR(VLOOKUP(E2858,リスト!$A$2:$E$49,2,FALSE),"")</f>
        <v/>
      </c>
      <c r="G2858" s="40"/>
      <c r="H2858" s="29"/>
      <c r="I2858" s="46"/>
      <c r="J2858" s="34" t="str">
        <f t="shared" si="177"/>
        <v/>
      </c>
      <c r="K2858" s="28" t="str">
        <f t="shared" si="178"/>
        <v/>
      </c>
      <c r="L2858" s="25" t="str">
        <f t="shared" si="179"/>
        <v/>
      </c>
    </row>
    <row r="2859" spans="2:12" ht="22.5" customHeight="1" x14ac:dyDescent="0.45">
      <c r="B2859" s="30">
        <f t="shared" si="176"/>
        <v>2851</v>
      </c>
      <c r="C2859" s="40"/>
      <c r="D2859" s="41"/>
      <c r="E2859" s="31" t="str">
        <f>IFERROR(IF(OR(確認書!$C$23="",D2859=""),"",確認書!$C$23),"")</f>
        <v/>
      </c>
      <c r="F2859" s="33" t="str">
        <f>IFERROR(VLOOKUP(E2859,リスト!$A$2:$E$49,2,FALSE),"")</f>
        <v/>
      </c>
      <c r="G2859" s="40"/>
      <c r="H2859" s="29"/>
      <c r="I2859" s="46"/>
      <c r="J2859" s="34" t="str">
        <f t="shared" si="177"/>
        <v/>
      </c>
      <c r="K2859" s="28" t="str">
        <f t="shared" si="178"/>
        <v/>
      </c>
      <c r="L2859" s="25" t="str">
        <f t="shared" si="179"/>
        <v/>
      </c>
    </row>
    <row r="2860" spans="2:12" ht="22.5" customHeight="1" x14ac:dyDescent="0.45">
      <c r="B2860" s="30">
        <f t="shared" si="176"/>
        <v>2852</v>
      </c>
      <c r="C2860" s="40"/>
      <c r="D2860" s="41"/>
      <c r="E2860" s="31" t="str">
        <f>IFERROR(IF(OR(確認書!$C$23="",D2860=""),"",確認書!$C$23),"")</f>
        <v/>
      </c>
      <c r="F2860" s="33" t="str">
        <f>IFERROR(VLOOKUP(E2860,リスト!$A$2:$E$49,2,FALSE),"")</f>
        <v/>
      </c>
      <c r="G2860" s="40"/>
      <c r="H2860" s="29"/>
      <c r="I2860" s="46"/>
      <c r="J2860" s="34" t="str">
        <f t="shared" si="177"/>
        <v/>
      </c>
      <c r="K2860" s="28" t="str">
        <f t="shared" si="178"/>
        <v/>
      </c>
      <c r="L2860" s="25" t="str">
        <f t="shared" si="179"/>
        <v/>
      </c>
    </row>
    <row r="2861" spans="2:12" ht="22.5" customHeight="1" x14ac:dyDescent="0.45">
      <c r="B2861" s="30">
        <f t="shared" si="176"/>
        <v>2853</v>
      </c>
      <c r="C2861" s="40"/>
      <c r="D2861" s="41"/>
      <c r="E2861" s="31" t="str">
        <f>IFERROR(IF(OR(確認書!$C$23="",D2861=""),"",確認書!$C$23),"")</f>
        <v/>
      </c>
      <c r="F2861" s="33" t="str">
        <f>IFERROR(VLOOKUP(E2861,リスト!$A$2:$E$49,2,FALSE),"")</f>
        <v/>
      </c>
      <c r="G2861" s="40"/>
      <c r="H2861" s="29"/>
      <c r="I2861" s="46"/>
      <c r="J2861" s="34" t="str">
        <f t="shared" si="177"/>
        <v/>
      </c>
      <c r="K2861" s="28" t="str">
        <f t="shared" si="178"/>
        <v/>
      </c>
      <c r="L2861" s="25" t="str">
        <f t="shared" si="179"/>
        <v/>
      </c>
    </row>
    <row r="2862" spans="2:12" ht="22.5" customHeight="1" x14ac:dyDescent="0.45">
      <c r="B2862" s="30">
        <f t="shared" si="176"/>
        <v>2854</v>
      </c>
      <c r="C2862" s="40"/>
      <c r="D2862" s="41"/>
      <c r="E2862" s="31" t="str">
        <f>IFERROR(IF(OR(確認書!$C$23="",D2862=""),"",確認書!$C$23),"")</f>
        <v/>
      </c>
      <c r="F2862" s="33" t="str">
        <f>IFERROR(VLOOKUP(E2862,リスト!$A$2:$E$49,2,FALSE),"")</f>
        <v/>
      </c>
      <c r="G2862" s="40"/>
      <c r="H2862" s="29"/>
      <c r="I2862" s="46"/>
      <c r="J2862" s="34" t="str">
        <f t="shared" si="177"/>
        <v/>
      </c>
      <c r="K2862" s="28" t="str">
        <f t="shared" si="178"/>
        <v/>
      </c>
      <c r="L2862" s="25" t="str">
        <f t="shared" si="179"/>
        <v/>
      </c>
    </row>
    <row r="2863" spans="2:12" ht="22.5" customHeight="1" x14ac:dyDescent="0.45">
      <c r="B2863" s="30">
        <f t="shared" si="176"/>
        <v>2855</v>
      </c>
      <c r="C2863" s="40"/>
      <c r="D2863" s="41"/>
      <c r="E2863" s="31" t="str">
        <f>IFERROR(IF(OR(確認書!$C$23="",D2863=""),"",確認書!$C$23),"")</f>
        <v/>
      </c>
      <c r="F2863" s="33" t="str">
        <f>IFERROR(VLOOKUP(E2863,リスト!$A$2:$E$49,2,FALSE),"")</f>
        <v/>
      </c>
      <c r="G2863" s="40"/>
      <c r="H2863" s="29"/>
      <c r="I2863" s="46"/>
      <c r="J2863" s="34" t="str">
        <f t="shared" si="177"/>
        <v/>
      </c>
      <c r="K2863" s="28" t="str">
        <f t="shared" si="178"/>
        <v/>
      </c>
      <c r="L2863" s="25" t="str">
        <f t="shared" si="179"/>
        <v/>
      </c>
    </row>
    <row r="2864" spans="2:12" ht="22.5" customHeight="1" x14ac:dyDescent="0.45">
      <c r="B2864" s="30">
        <f t="shared" si="176"/>
        <v>2856</v>
      </c>
      <c r="C2864" s="40"/>
      <c r="D2864" s="41"/>
      <c r="E2864" s="31" t="str">
        <f>IFERROR(IF(OR(確認書!$C$23="",D2864=""),"",確認書!$C$23),"")</f>
        <v/>
      </c>
      <c r="F2864" s="33" t="str">
        <f>IFERROR(VLOOKUP(E2864,リスト!$A$2:$E$49,2,FALSE),"")</f>
        <v/>
      </c>
      <c r="G2864" s="40"/>
      <c r="H2864" s="29"/>
      <c r="I2864" s="46"/>
      <c r="J2864" s="34" t="str">
        <f t="shared" si="177"/>
        <v/>
      </c>
      <c r="K2864" s="28" t="str">
        <f t="shared" si="178"/>
        <v/>
      </c>
      <c r="L2864" s="25" t="str">
        <f t="shared" si="179"/>
        <v/>
      </c>
    </row>
    <row r="2865" spans="2:12" ht="22.5" customHeight="1" x14ac:dyDescent="0.45">
      <c r="B2865" s="30">
        <f t="shared" si="176"/>
        <v>2857</v>
      </c>
      <c r="C2865" s="40"/>
      <c r="D2865" s="41"/>
      <c r="E2865" s="31" t="str">
        <f>IFERROR(IF(OR(確認書!$C$23="",D2865=""),"",確認書!$C$23),"")</f>
        <v/>
      </c>
      <c r="F2865" s="33" t="str">
        <f>IFERROR(VLOOKUP(E2865,リスト!$A$2:$E$49,2,FALSE),"")</f>
        <v/>
      </c>
      <c r="G2865" s="40"/>
      <c r="H2865" s="29"/>
      <c r="I2865" s="46"/>
      <c r="J2865" s="34" t="str">
        <f t="shared" si="177"/>
        <v/>
      </c>
      <c r="K2865" s="28" t="str">
        <f t="shared" si="178"/>
        <v/>
      </c>
      <c r="L2865" s="25" t="str">
        <f t="shared" si="179"/>
        <v/>
      </c>
    </row>
    <row r="2866" spans="2:12" ht="22.5" customHeight="1" x14ac:dyDescent="0.45">
      <c r="B2866" s="30">
        <f t="shared" si="176"/>
        <v>2858</v>
      </c>
      <c r="C2866" s="40"/>
      <c r="D2866" s="41"/>
      <c r="E2866" s="31" t="str">
        <f>IFERROR(IF(OR(確認書!$C$23="",D2866=""),"",確認書!$C$23),"")</f>
        <v/>
      </c>
      <c r="F2866" s="33" t="str">
        <f>IFERROR(VLOOKUP(E2866,リスト!$A$2:$E$49,2,FALSE),"")</f>
        <v/>
      </c>
      <c r="G2866" s="40"/>
      <c r="H2866" s="29"/>
      <c r="I2866" s="46"/>
      <c r="J2866" s="34" t="str">
        <f t="shared" si="177"/>
        <v/>
      </c>
      <c r="K2866" s="28" t="str">
        <f t="shared" si="178"/>
        <v/>
      </c>
      <c r="L2866" s="25" t="str">
        <f t="shared" si="179"/>
        <v/>
      </c>
    </row>
    <row r="2867" spans="2:12" ht="22.5" customHeight="1" x14ac:dyDescent="0.45">
      <c r="B2867" s="30">
        <f t="shared" si="176"/>
        <v>2859</v>
      </c>
      <c r="C2867" s="40"/>
      <c r="D2867" s="41"/>
      <c r="E2867" s="31" t="str">
        <f>IFERROR(IF(OR(確認書!$C$23="",D2867=""),"",確認書!$C$23),"")</f>
        <v/>
      </c>
      <c r="F2867" s="33" t="str">
        <f>IFERROR(VLOOKUP(E2867,リスト!$A$2:$E$49,2,FALSE),"")</f>
        <v/>
      </c>
      <c r="G2867" s="40"/>
      <c r="H2867" s="29"/>
      <c r="I2867" s="46"/>
      <c r="J2867" s="34" t="str">
        <f t="shared" si="177"/>
        <v/>
      </c>
      <c r="K2867" s="28" t="str">
        <f t="shared" si="178"/>
        <v/>
      </c>
      <c r="L2867" s="25" t="str">
        <f t="shared" si="179"/>
        <v/>
      </c>
    </row>
    <row r="2868" spans="2:12" ht="22.5" customHeight="1" x14ac:dyDescent="0.45">
      <c r="B2868" s="30">
        <f t="shared" si="176"/>
        <v>2860</v>
      </c>
      <c r="C2868" s="40"/>
      <c r="D2868" s="41"/>
      <c r="E2868" s="31" t="str">
        <f>IFERROR(IF(OR(確認書!$C$23="",D2868=""),"",確認書!$C$23),"")</f>
        <v/>
      </c>
      <c r="F2868" s="33" t="str">
        <f>IFERROR(VLOOKUP(E2868,リスト!$A$2:$E$49,2,FALSE),"")</f>
        <v/>
      </c>
      <c r="G2868" s="40"/>
      <c r="H2868" s="29"/>
      <c r="I2868" s="46"/>
      <c r="J2868" s="34" t="str">
        <f t="shared" si="177"/>
        <v/>
      </c>
      <c r="K2868" s="28" t="str">
        <f t="shared" si="178"/>
        <v/>
      </c>
      <c r="L2868" s="25" t="str">
        <f t="shared" si="179"/>
        <v/>
      </c>
    </row>
    <row r="2869" spans="2:12" ht="22.5" customHeight="1" x14ac:dyDescent="0.45">
      <c r="B2869" s="30">
        <f t="shared" si="176"/>
        <v>2861</v>
      </c>
      <c r="C2869" s="40"/>
      <c r="D2869" s="41"/>
      <c r="E2869" s="31" t="str">
        <f>IFERROR(IF(OR(確認書!$C$23="",D2869=""),"",確認書!$C$23),"")</f>
        <v/>
      </c>
      <c r="F2869" s="33" t="str">
        <f>IFERROR(VLOOKUP(E2869,リスト!$A$2:$E$49,2,FALSE),"")</f>
        <v/>
      </c>
      <c r="G2869" s="40"/>
      <c r="H2869" s="29"/>
      <c r="I2869" s="46"/>
      <c r="J2869" s="34" t="str">
        <f t="shared" si="177"/>
        <v/>
      </c>
      <c r="K2869" s="28" t="str">
        <f t="shared" si="178"/>
        <v/>
      </c>
      <c r="L2869" s="25" t="str">
        <f t="shared" si="179"/>
        <v/>
      </c>
    </row>
    <row r="2870" spans="2:12" ht="22.5" customHeight="1" x14ac:dyDescent="0.45">
      <c r="B2870" s="30">
        <f t="shared" si="176"/>
        <v>2862</v>
      </c>
      <c r="C2870" s="40"/>
      <c r="D2870" s="41"/>
      <c r="E2870" s="31" t="str">
        <f>IFERROR(IF(OR(確認書!$C$23="",D2870=""),"",確認書!$C$23),"")</f>
        <v/>
      </c>
      <c r="F2870" s="33" t="str">
        <f>IFERROR(VLOOKUP(E2870,リスト!$A$2:$E$49,2,FALSE),"")</f>
        <v/>
      </c>
      <c r="G2870" s="40"/>
      <c r="H2870" s="29"/>
      <c r="I2870" s="46"/>
      <c r="J2870" s="34" t="str">
        <f t="shared" si="177"/>
        <v/>
      </c>
      <c r="K2870" s="28" t="str">
        <f t="shared" si="178"/>
        <v/>
      </c>
      <c r="L2870" s="25" t="str">
        <f t="shared" si="179"/>
        <v/>
      </c>
    </row>
    <row r="2871" spans="2:12" ht="22.5" customHeight="1" x14ac:dyDescent="0.45">
      <c r="B2871" s="30">
        <f t="shared" si="176"/>
        <v>2863</v>
      </c>
      <c r="C2871" s="40"/>
      <c r="D2871" s="41"/>
      <c r="E2871" s="31" t="str">
        <f>IFERROR(IF(OR(確認書!$C$23="",D2871=""),"",確認書!$C$23),"")</f>
        <v/>
      </c>
      <c r="F2871" s="33" t="str">
        <f>IFERROR(VLOOKUP(E2871,リスト!$A$2:$E$49,2,FALSE),"")</f>
        <v/>
      </c>
      <c r="G2871" s="40"/>
      <c r="H2871" s="29"/>
      <c r="I2871" s="46"/>
      <c r="J2871" s="34" t="str">
        <f t="shared" si="177"/>
        <v/>
      </c>
      <c r="K2871" s="28" t="str">
        <f t="shared" si="178"/>
        <v/>
      </c>
      <c r="L2871" s="25" t="str">
        <f t="shared" si="179"/>
        <v/>
      </c>
    </row>
    <row r="2872" spans="2:12" ht="22.5" customHeight="1" x14ac:dyDescent="0.45">
      <c r="B2872" s="30">
        <f t="shared" si="176"/>
        <v>2864</v>
      </c>
      <c r="C2872" s="40"/>
      <c r="D2872" s="41"/>
      <c r="E2872" s="31" t="str">
        <f>IFERROR(IF(OR(確認書!$C$23="",D2872=""),"",確認書!$C$23),"")</f>
        <v/>
      </c>
      <c r="F2872" s="33" t="str">
        <f>IFERROR(VLOOKUP(E2872,リスト!$A$2:$E$49,2,FALSE),"")</f>
        <v/>
      </c>
      <c r="G2872" s="40"/>
      <c r="H2872" s="29"/>
      <c r="I2872" s="46"/>
      <c r="J2872" s="34" t="str">
        <f t="shared" si="177"/>
        <v/>
      </c>
      <c r="K2872" s="28" t="str">
        <f t="shared" si="178"/>
        <v/>
      </c>
      <c r="L2872" s="25" t="str">
        <f t="shared" si="179"/>
        <v/>
      </c>
    </row>
    <row r="2873" spans="2:12" ht="22.5" customHeight="1" x14ac:dyDescent="0.45">
      <c r="B2873" s="30">
        <f t="shared" si="176"/>
        <v>2865</v>
      </c>
      <c r="C2873" s="40"/>
      <c r="D2873" s="41"/>
      <c r="E2873" s="31" t="str">
        <f>IFERROR(IF(OR(確認書!$C$23="",D2873=""),"",確認書!$C$23),"")</f>
        <v/>
      </c>
      <c r="F2873" s="33" t="str">
        <f>IFERROR(VLOOKUP(E2873,リスト!$A$2:$E$49,2,FALSE),"")</f>
        <v/>
      </c>
      <c r="G2873" s="40"/>
      <c r="H2873" s="29"/>
      <c r="I2873" s="46"/>
      <c r="J2873" s="34" t="str">
        <f t="shared" si="177"/>
        <v/>
      </c>
      <c r="K2873" s="28" t="str">
        <f t="shared" si="178"/>
        <v/>
      </c>
      <c r="L2873" s="25" t="str">
        <f t="shared" si="179"/>
        <v/>
      </c>
    </row>
    <row r="2874" spans="2:12" ht="22.5" customHeight="1" x14ac:dyDescent="0.45">
      <c r="B2874" s="30">
        <f t="shared" si="176"/>
        <v>2866</v>
      </c>
      <c r="C2874" s="40"/>
      <c r="D2874" s="41"/>
      <c r="E2874" s="31" t="str">
        <f>IFERROR(IF(OR(確認書!$C$23="",D2874=""),"",確認書!$C$23),"")</f>
        <v/>
      </c>
      <c r="F2874" s="33" t="str">
        <f>IFERROR(VLOOKUP(E2874,リスト!$A$2:$E$49,2,FALSE),"")</f>
        <v/>
      </c>
      <c r="G2874" s="40"/>
      <c r="H2874" s="29"/>
      <c r="I2874" s="46"/>
      <c r="J2874" s="34" t="str">
        <f t="shared" si="177"/>
        <v/>
      </c>
      <c r="K2874" s="28" t="str">
        <f t="shared" si="178"/>
        <v/>
      </c>
      <c r="L2874" s="25" t="str">
        <f t="shared" si="179"/>
        <v/>
      </c>
    </row>
    <row r="2875" spans="2:12" ht="22.5" customHeight="1" x14ac:dyDescent="0.45">
      <c r="B2875" s="30">
        <f t="shared" si="176"/>
        <v>2867</v>
      </c>
      <c r="C2875" s="40"/>
      <c r="D2875" s="41"/>
      <c r="E2875" s="31" t="str">
        <f>IFERROR(IF(OR(確認書!$C$23="",D2875=""),"",確認書!$C$23),"")</f>
        <v/>
      </c>
      <c r="F2875" s="33" t="str">
        <f>IFERROR(VLOOKUP(E2875,リスト!$A$2:$E$49,2,FALSE),"")</f>
        <v/>
      </c>
      <c r="G2875" s="40"/>
      <c r="H2875" s="29"/>
      <c r="I2875" s="46"/>
      <c r="J2875" s="34" t="str">
        <f t="shared" si="177"/>
        <v/>
      </c>
      <c r="K2875" s="28" t="str">
        <f t="shared" si="178"/>
        <v/>
      </c>
      <c r="L2875" s="25" t="str">
        <f t="shared" si="179"/>
        <v/>
      </c>
    </row>
    <row r="2876" spans="2:12" ht="22.5" customHeight="1" x14ac:dyDescent="0.45">
      <c r="B2876" s="30">
        <f t="shared" si="176"/>
        <v>2868</v>
      </c>
      <c r="C2876" s="40"/>
      <c r="D2876" s="41"/>
      <c r="E2876" s="31" t="str">
        <f>IFERROR(IF(OR(確認書!$C$23="",D2876=""),"",確認書!$C$23),"")</f>
        <v/>
      </c>
      <c r="F2876" s="33" t="str">
        <f>IFERROR(VLOOKUP(E2876,リスト!$A$2:$E$49,2,FALSE),"")</f>
        <v/>
      </c>
      <c r="G2876" s="40"/>
      <c r="H2876" s="29"/>
      <c r="I2876" s="46"/>
      <c r="J2876" s="34" t="str">
        <f t="shared" si="177"/>
        <v/>
      </c>
      <c r="K2876" s="28" t="str">
        <f t="shared" si="178"/>
        <v/>
      </c>
      <c r="L2876" s="25" t="str">
        <f t="shared" si="179"/>
        <v/>
      </c>
    </row>
    <row r="2877" spans="2:12" ht="22.5" customHeight="1" x14ac:dyDescent="0.45">
      <c r="B2877" s="30">
        <f t="shared" si="176"/>
        <v>2869</v>
      </c>
      <c r="C2877" s="40"/>
      <c r="D2877" s="41"/>
      <c r="E2877" s="31" t="str">
        <f>IFERROR(IF(OR(確認書!$C$23="",D2877=""),"",確認書!$C$23),"")</f>
        <v/>
      </c>
      <c r="F2877" s="33" t="str">
        <f>IFERROR(VLOOKUP(E2877,リスト!$A$2:$E$49,2,FALSE),"")</f>
        <v/>
      </c>
      <c r="G2877" s="40"/>
      <c r="H2877" s="29"/>
      <c r="I2877" s="46"/>
      <c r="J2877" s="34" t="str">
        <f t="shared" si="177"/>
        <v/>
      </c>
      <c r="K2877" s="28" t="str">
        <f t="shared" si="178"/>
        <v/>
      </c>
      <c r="L2877" s="25" t="str">
        <f t="shared" si="179"/>
        <v/>
      </c>
    </row>
    <row r="2878" spans="2:12" ht="22.5" customHeight="1" x14ac:dyDescent="0.45">
      <c r="B2878" s="30">
        <f t="shared" si="176"/>
        <v>2870</v>
      </c>
      <c r="C2878" s="40"/>
      <c r="D2878" s="41"/>
      <c r="E2878" s="31" t="str">
        <f>IFERROR(IF(OR(確認書!$C$23="",D2878=""),"",確認書!$C$23),"")</f>
        <v/>
      </c>
      <c r="F2878" s="33" t="str">
        <f>IFERROR(VLOOKUP(E2878,リスト!$A$2:$E$49,2,FALSE),"")</f>
        <v/>
      </c>
      <c r="G2878" s="40"/>
      <c r="H2878" s="29"/>
      <c r="I2878" s="46"/>
      <c r="J2878" s="34" t="str">
        <f t="shared" si="177"/>
        <v/>
      </c>
      <c r="K2878" s="28" t="str">
        <f t="shared" si="178"/>
        <v/>
      </c>
      <c r="L2878" s="25" t="str">
        <f t="shared" si="179"/>
        <v/>
      </c>
    </row>
    <row r="2879" spans="2:12" ht="22.5" customHeight="1" x14ac:dyDescent="0.45">
      <c r="B2879" s="30">
        <f t="shared" si="176"/>
        <v>2871</v>
      </c>
      <c r="C2879" s="40"/>
      <c r="D2879" s="41"/>
      <c r="E2879" s="31" t="str">
        <f>IFERROR(IF(OR(確認書!$C$23="",D2879=""),"",確認書!$C$23),"")</f>
        <v/>
      </c>
      <c r="F2879" s="33" t="str">
        <f>IFERROR(VLOOKUP(E2879,リスト!$A$2:$E$49,2,FALSE),"")</f>
        <v/>
      </c>
      <c r="G2879" s="40"/>
      <c r="H2879" s="29"/>
      <c r="I2879" s="46"/>
      <c r="J2879" s="34" t="str">
        <f t="shared" si="177"/>
        <v/>
      </c>
      <c r="K2879" s="28" t="str">
        <f t="shared" si="178"/>
        <v/>
      </c>
      <c r="L2879" s="25" t="str">
        <f t="shared" si="179"/>
        <v/>
      </c>
    </row>
    <row r="2880" spans="2:12" ht="22.5" customHeight="1" x14ac:dyDescent="0.45">
      <c r="B2880" s="30">
        <f t="shared" si="176"/>
        <v>2872</v>
      </c>
      <c r="C2880" s="40"/>
      <c r="D2880" s="41"/>
      <c r="E2880" s="31" t="str">
        <f>IFERROR(IF(OR(確認書!$C$23="",D2880=""),"",確認書!$C$23),"")</f>
        <v/>
      </c>
      <c r="F2880" s="33" t="str">
        <f>IFERROR(VLOOKUP(E2880,リスト!$A$2:$E$49,2,FALSE),"")</f>
        <v/>
      </c>
      <c r="G2880" s="40"/>
      <c r="H2880" s="29"/>
      <c r="I2880" s="46"/>
      <c r="J2880" s="34" t="str">
        <f t="shared" si="177"/>
        <v/>
      </c>
      <c r="K2880" s="28" t="str">
        <f t="shared" si="178"/>
        <v/>
      </c>
      <c r="L2880" s="25" t="str">
        <f t="shared" si="179"/>
        <v/>
      </c>
    </row>
    <row r="2881" spans="2:12" ht="22.5" customHeight="1" x14ac:dyDescent="0.45">
      <c r="B2881" s="30">
        <f t="shared" si="176"/>
        <v>2873</v>
      </c>
      <c r="C2881" s="40"/>
      <c r="D2881" s="41"/>
      <c r="E2881" s="31" t="str">
        <f>IFERROR(IF(OR(確認書!$C$23="",D2881=""),"",確認書!$C$23),"")</f>
        <v/>
      </c>
      <c r="F2881" s="33" t="str">
        <f>IFERROR(VLOOKUP(E2881,リスト!$A$2:$E$49,2,FALSE),"")</f>
        <v/>
      </c>
      <c r="G2881" s="40"/>
      <c r="H2881" s="29"/>
      <c r="I2881" s="46"/>
      <c r="J2881" s="34" t="str">
        <f t="shared" si="177"/>
        <v/>
      </c>
      <c r="K2881" s="28" t="str">
        <f t="shared" si="178"/>
        <v/>
      </c>
      <c r="L2881" s="25" t="str">
        <f t="shared" si="179"/>
        <v/>
      </c>
    </row>
    <row r="2882" spans="2:12" ht="22.5" customHeight="1" x14ac:dyDescent="0.45">
      <c r="B2882" s="30">
        <f t="shared" si="176"/>
        <v>2874</v>
      </c>
      <c r="C2882" s="40"/>
      <c r="D2882" s="41"/>
      <c r="E2882" s="31" t="str">
        <f>IFERROR(IF(OR(確認書!$C$23="",D2882=""),"",確認書!$C$23),"")</f>
        <v/>
      </c>
      <c r="F2882" s="33" t="str">
        <f>IFERROR(VLOOKUP(E2882,リスト!$A$2:$E$49,2,FALSE),"")</f>
        <v/>
      </c>
      <c r="G2882" s="40"/>
      <c r="H2882" s="29"/>
      <c r="I2882" s="46"/>
      <c r="J2882" s="34" t="str">
        <f t="shared" si="177"/>
        <v/>
      </c>
      <c r="K2882" s="28" t="str">
        <f t="shared" si="178"/>
        <v/>
      </c>
      <c r="L2882" s="25" t="str">
        <f t="shared" si="179"/>
        <v/>
      </c>
    </row>
    <row r="2883" spans="2:12" ht="22.5" customHeight="1" x14ac:dyDescent="0.45">
      <c r="B2883" s="30">
        <f t="shared" si="176"/>
        <v>2875</v>
      </c>
      <c r="C2883" s="40"/>
      <c r="D2883" s="41"/>
      <c r="E2883" s="31" t="str">
        <f>IFERROR(IF(OR(確認書!$C$23="",D2883=""),"",確認書!$C$23),"")</f>
        <v/>
      </c>
      <c r="F2883" s="33" t="str">
        <f>IFERROR(VLOOKUP(E2883,リスト!$A$2:$E$49,2,FALSE),"")</f>
        <v/>
      </c>
      <c r="G2883" s="40"/>
      <c r="H2883" s="29"/>
      <c r="I2883" s="46"/>
      <c r="J2883" s="34" t="str">
        <f t="shared" si="177"/>
        <v/>
      </c>
      <c r="K2883" s="28" t="str">
        <f t="shared" si="178"/>
        <v/>
      </c>
      <c r="L2883" s="25" t="str">
        <f t="shared" si="179"/>
        <v/>
      </c>
    </row>
    <row r="2884" spans="2:12" ht="22.5" customHeight="1" x14ac:dyDescent="0.45">
      <c r="B2884" s="30">
        <f t="shared" si="176"/>
        <v>2876</v>
      </c>
      <c r="C2884" s="40"/>
      <c r="D2884" s="41"/>
      <c r="E2884" s="31" t="str">
        <f>IFERROR(IF(OR(確認書!$C$23="",D2884=""),"",確認書!$C$23),"")</f>
        <v/>
      </c>
      <c r="F2884" s="33" t="str">
        <f>IFERROR(VLOOKUP(E2884,リスト!$A$2:$E$49,2,FALSE),"")</f>
        <v/>
      </c>
      <c r="G2884" s="40"/>
      <c r="H2884" s="29"/>
      <c r="I2884" s="46"/>
      <c r="J2884" s="34" t="str">
        <f t="shared" si="177"/>
        <v/>
      </c>
      <c r="K2884" s="28" t="str">
        <f t="shared" si="178"/>
        <v/>
      </c>
      <c r="L2884" s="25" t="str">
        <f t="shared" si="179"/>
        <v/>
      </c>
    </row>
    <row r="2885" spans="2:12" ht="22.5" customHeight="1" x14ac:dyDescent="0.45">
      <c r="B2885" s="30">
        <f t="shared" si="176"/>
        <v>2877</v>
      </c>
      <c r="C2885" s="40"/>
      <c r="D2885" s="41"/>
      <c r="E2885" s="31" t="str">
        <f>IFERROR(IF(OR(確認書!$C$23="",D2885=""),"",確認書!$C$23),"")</f>
        <v/>
      </c>
      <c r="F2885" s="33" t="str">
        <f>IFERROR(VLOOKUP(E2885,リスト!$A$2:$E$49,2,FALSE),"")</f>
        <v/>
      </c>
      <c r="G2885" s="40"/>
      <c r="H2885" s="29"/>
      <c r="I2885" s="46"/>
      <c r="J2885" s="34" t="str">
        <f t="shared" si="177"/>
        <v/>
      </c>
      <c r="K2885" s="28" t="str">
        <f t="shared" si="178"/>
        <v/>
      </c>
      <c r="L2885" s="25" t="str">
        <f t="shared" si="179"/>
        <v/>
      </c>
    </row>
    <row r="2886" spans="2:12" ht="22.5" customHeight="1" x14ac:dyDescent="0.45">
      <c r="B2886" s="30">
        <f t="shared" si="176"/>
        <v>2878</v>
      </c>
      <c r="C2886" s="40"/>
      <c r="D2886" s="41"/>
      <c r="E2886" s="31" t="str">
        <f>IFERROR(IF(OR(確認書!$C$23="",D2886=""),"",確認書!$C$23),"")</f>
        <v/>
      </c>
      <c r="F2886" s="33" t="str">
        <f>IFERROR(VLOOKUP(E2886,リスト!$A$2:$E$49,2,FALSE),"")</f>
        <v/>
      </c>
      <c r="G2886" s="40"/>
      <c r="H2886" s="29"/>
      <c r="I2886" s="46"/>
      <c r="J2886" s="34" t="str">
        <f t="shared" si="177"/>
        <v/>
      </c>
      <c r="K2886" s="28" t="str">
        <f t="shared" si="178"/>
        <v/>
      </c>
      <c r="L2886" s="25" t="str">
        <f t="shared" si="179"/>
        <v/>
      </c>
    </row>
    <row r="2887" spans="2:12" ht="22.5" customHeight="1" x14ac:dyDescent="0.45">
      <c r="B2887" s="30">
        <f t="shared" si="176"/>
        <v>2879</v>
      </c>
      <c r="C2887" s="40"/>
      <c r="D2887" s="41"/>
      <c r="E2887" s="31" t="str">
        <f>IFERROR(IF(OR(確認書!$C$23="",D2887=""),"",確認書!$C$23),"")</f>
        <v/>
      </c>
      <c r="F2887" s="33" t="str">
        <f>IFERROR(VLOOKUP(E2887,リスト!$A$2:$E$49,2,FALSE),"")</f>
        <v/>
      </c>
      <c r="G2887" s="40"/>
      <c r="H2887" s="29"/>
      <c r="I2887" s="46"/>
      <c r="J2887" s="34" t="str">
        <f t="shared" si="177"/>
        <v/>
      </c>
      <c r="K2887" s="28" t="str">
        <f t="shared" si="178"/>
        <v/>
      </c>
      <c r="L2887" s="25" t="str">
        <f t="shared" si="179"/>
        <v/>
      </c>
    </row>
    <row r="2888" spans="2:12" ht="22.5" customHeight="1" x14ac:dyDescent="0.45">
      <c r="B2888" s="30">
        <f t="shared" si="176"/>
        <v>2880</v>
      </c>
      <c r="C2888" s="40"/>
      <c r="D2888" s="41"/>
      <c r="E2888" s="31" t="str">
        <f>IFERROR(IF(OR(確認書!$C$23="",D2888=""),"",確認書!$C$23),"")</f>
        <v/>
      </c>
      <c r="F2888" s="33" t="str">
        <f>IFERROR(VLOOKUP(E2888,リスト!$A$2:$E$49,2,FALSE),"")</f>
        <v/>
      </c>
      <c r="G2888" s="40"/>
      <c r="H2888" s="29"/>
      <c r="I2888" s="46"/>
      <c r="J2888" s="34" t="str">
        <f t="shared" si="177"/>
        <v/>
      </c>
      <c r="K2888" s="28" t="str">
        <f t="shared" si="178"/>
        <v/>
      </c>
      <c r="L2888" s="25" t="str">
        <f t="shared" si="179"/>
        <v/>
      </c>
    </row>
    <row r="2889" spans="2:12" ht="22.5" customHeight="1" x14ac:dyDescent="0.45">
      <c r="B2889" s="30">
        <f t="shared" si="176"/>
        <v>2881</v>
      </c>
      <c r="C2889" s="40"/>
      <c r="D2889" s="41"/>
      <c r="E2889" s="31" t="str">
        <f>IFERROR(IF(OR(確認書!$C$23="",D2889=""),"",確認書!$C$23),"")</f>
        <v/>
      </c>
      <c r="F2889" s="33" t="str">
        <f>IFERROR(VLOOKUP(E2889,リスト!$A$2:$E$49,2,FALSE),"")</f>
        <v/>
      </c>
      <c r="G2889" s="40"/>
      <c r="H2889" s="29"/>
      <c r="I2889" s="46"/>
      <c r="J2889" s="34" t="str">
        <f t="shared" si="177"/>
        <v/>
      </c>
      <c r="K2889" s="28" t="str">
        <f t="shared" si="178"/>
        <v/>
      </c>
      <c r="L2889" s="25" t="str">
        <f t="shared" si="179"/>
        <v/>
      </c>
    </row>
    <row r="2890" spans="2:12" ht="22.5" customHeight="1" x14ac:dyDescent="0.45">
      <c r="B2890" s="30">
        <f t="shared" ref="B2890:B2953" si="180">ROW()-8</f>
        <v>2882</v>
      </c>
      <c r="C2890" s="40"/>
      <c r="D2890" s="41"/>
      <c r="E2890" s="31" t="str">
        <f>IFERROR(IF(OR(確認書!$C$23="",D2890=""),"",確認書!$C$23),"")</f>
        <v/>
      </c>
      <c r="F2890" s="33" t="str">
        <f>IFERROR(VLOOKUP(E2890,リスト!$A$2:$E$49,2,FALSE),"")</f>
        <v/>
      </c>
      <c r="G2890" s="40"/>
      <c r="H2890" s="29"/>
      <c r="I2890" s="46"/>
      <c r="J2890" s="34" t="str">
        <f t="shared" ref="J2890:J2953" si="181">IF(COUNTBLANK(G2890:I2890)=3, "",
 IF(G2890="3.時間給", IF(H2890="", "", H2890),
 IF(OR(G2890="1.月給", G2890="2.日給"),
   IF(OR(H2890="", I2890=""), "", ROUND(H2890/I2890,0)),
 "")))</f>
        <v/>
      </c>
      <c r="K2890" s="28" t="str">
        <f t="shared" ref="K2890:K2953" si="182">IF(OR(E2890="", F2890=""), "",
 IF(NOT(ISNUMBER(J2890)), "",
 IF(J2890&lt;F2890, "×（法定外・特例等対象外です）", "〇")))</f>
        <v/>
      </c>
      <c r="L2890" s="25" t="str">
        <f t="shared" ref="L2890:L2953" si="183">IF(COUNTBLANK(D2890:J2890)=7, "",
 IF(D2890="", "←D列に従業員名を姓名（フルネーム）で入力してください。誤変換にお気を付け下さい。",
 IF(G2890="", "←G列に1.月給～3.時間給を入力してください",
 IF(H2890="", "←H列に金額を入力してください",
 IF(NOT(ISNUMBER(H2890)), "←H列の金額は半角数字で入力してください",
 IF(G2890="3.時間給", "",
 IF(I2890="", "←I列に労働時間を入力してください",
 IF(NOT(ISNUMBER(I2890)), "←I列の労働時間は半角数字で入力してください", ""))))))))</f>
        <v/>
      </c>
    </row>
    <row r="2891" spans="2:12" ht="22.5" customHeight="1" x14ac:dyDescent="0.45">
      <c r="B2891" s="30">
        <f t="shared" si="180"/>
        <v>2883</v>
      </c>
      <c r="C2891" s="40"/>
      <c r="D2891" s="41"/>
      <c r="E2891" s="31" t="str">
        <f>IFERROR(IF(OR(確認書!$C$23="",D2891=""),"",確認書!$C$23),"")</f>
        <v/>
      </c>
      <c r="F2891" s="33" t="str">
        <f>IFERROR(VLOOKUP(E2891,リスト!$A$2:$E$49,2,FALSE),"")</f>
        <v/>
      </c>
      <c r="G2891" s="40"/>
      <c r="H2891" s="29"/>
      <c r="I2891" s="46"/>
      <c r="J2891" s="34" t="str">
        <f t="shared" si="181"/>
        <v/>
      </c>
      <c r="K2891" s="28" t="str">
        <f t="shared" si="182"/>
        <v/>
      </c>
      <c r="L2891" s="25" t="str">
        <f t="shared" si="183"/>
        <v/>
      </c>
    </row>
    <row r="2892" spans="2:12" ht="22.5" customHeight="1" x14ac:dyDescent="0.45">
      <c r="B2892" s="30">
        <f t="shared" si="180"/>
        <v>2884</v>
      </c>
      <c r="C2892" s="40"/>
      <c r="D2892" s="41"/>
      <c r="E2892" s="31" t="str">
        <f>IFERROR(IF(OR(確認書!$C$23="",D2892=""),"",確認書!$C$23),"")</f>
        <v/>
      </c>
      <c r="F2892" s="33" t="str">
        <f>IFERROR(VLOOKUP(E2892,リスト!$A$2:$E$49,2,FALSE),"")</f>
        <v/>
      </c>
      <c r="G2892" s="40"/>
      <c r="H2892" s="29"/>
      <c r="I2892" s="46"/>
      <c r="J2892" s="34" t="str">
        <f t="shared" si="181"/>
        <v/>
      </c>
      <c r="K2892" s="28" t="str">
        <f t="shared" si="182"/>
        <v/>
      </c>
      <c r="L2892" s="25" t="str">
        <f t="shared" si="183"/>
        <v/>
      </c>
    </row>
    <row r="2893" spans="2:12" ht="22.5" customHeight="1" x14ac:dyDescent="0.45">
      <c r="B2893" s="30">
        <f t="shared" si="180"/>
        <v>2885</v>
      </c>
      <c r="C2893" s="40"/>
      <c r="D2893" s="41"/>
      <c r="E2893" s="31" t="str">
        <f>IFERROR(IF(OR(確認書!$C$23="",D2893=""),"",確認書!$C$23),"")</f>
        <v/>
      </c>
      <c r="F2893" s="33" t="str">
        <f>IFERROR(VLOOKUP(E2893,リスト!$A$2:$E$49,2,FALSE),"")</f>
        <v/>
      </c>
      <c r="G2893" s="40"/>
      <c r="H2893" s="29"/>
      <c r="I2893" s="46"/>
      <c r="J2893" s="34" t="str">
        <f t="shared" si="181"/>
        <v/>
      </c>
      <c r="K2893" s="28" t="str">
        <f t="shared" si="182"/>
        <v/>
      </c>
      <c r="L2893" s="25" t="str">
        <f t="shared" si="183"/>
        <v/>
      </c>
    </row>
    <row r="2894" spans="2:12" ht="22.5" customHeight="1" x14ac:dyDescent="0.45">
      <c r="B2894" s="30">
        <f t="shared" si="180"/>
        <v>2886</v>
      </c>
      <c r="C2894" s="40"/>
      <c r="D2894" s="41"/>
      <c r="E2894" s="31" t="str">
        <f>IFERROR(IF(OR(確認書!$C$23="",D2894=""),"",確認書!$C$23),"")</f>
        <v/>
      </c>
      <c r="F2894" s="33" t="str">
        <f>IFERROR(VLOOKUP(E2894,リスト!$A$2:$E$49,2,FALSE),"")</f>
        <v/>
      </c>
      <c r="G2894" s="40"/>
      <c r="H2894" s="29"/>
      <c r="I2894" s="46"/>
      <c r="J2894" s="34" t="str">
        <f t="shared" si="181"/>
        <v/>
      </c>
      <c r="K2894" s="28" t="str">
        <f t="shared" si="182"/>
        <v/>
      </c>
      <c r="L2894" s="25" t="str">
        <f t="shared" si="183"/>
        <v/>
      </c>
    </row>
    <row r="2895" spans="2:12" ht="22.5" customHeight="1" x14ac:dyDescent="0.45">
      <c r="B2895" s="30">
        <f t="shared" si="180"/>
        <v>2887</v>
      </c>
      <c r="C2895" s="40"/>
      <c r="D2895" s="41"/>
      <c r="E2895" s="31" t="str">
        <f>IFERROR(IF(OR(確認書!$C$23="",D2895=""),"",確認書!$C$23),"")</f>
        <v/>
      </c>
      <c r="F2895" s="33" t="str">
        <f>IFERROR(VLOOKUP(E2895,リスト!$A$2:$E$49,2,FALSE),"")</f>
        <v/>
      </c>
      <c r="G2895" s="40"/>
      <c r="H2895" s="29"/>
      <c r="I2895" s="46"/>
      <c r="J2895" s="34" t="str">
        <f t="shared" si="181"/>
        <v/>
      </c>
      <c r="K2895" s="28" t="str">
        <f t="shared" si="182"/>
        <v/>
      </c>
      <c r="L2895" s="25" t="str">
        <f t="shared" si="183"/>
        <v/>
      </c>
    </row>
    <row r="2896" spans="2:12" ht="22.5" customHeight="1" x14ac:dyDescent="0.45">
      <c r="B2896" s="30">
        <f t="shared" si="180"/>
        <v>2888</v>
      </c>
      <c r="C2896" s="40"/>
      <c r="D2896" s="41"/>
      <c r="E2896" s="31" t="str">
        <f>IFERROR(IF(OR(確認書!$C$23="",D2896=""),"",確認書!$C$23),"")</f>
        <v/>
      </c>
      <c r="F2896" s="33" t="str">
        <f>IFERROR(VLOOKUP(E2896,リスト!$A$2:$E$49,2,FALSE),"")</f>
        <v/>
      </c>
      <c r="G2896" s="40"/>
      <c r="H2896" s="29"/>
      <c r="I2896" s="46"/>
      <c r="J2896" s="34" t="str">
        <f t="shared" si="181"/>
        <v/>
      </c>
      <c r="K2896" s="28" t="str">
        <f t="shared" si="182"/>
        <v/>
      </c>
      <c r="L2896" s="25" t="str">
        <f t="shared" si="183"/>
        <v/>
      </c>
    </row>
    <row r="2897" spans="2:12" ht="22.5" customHeight="1" x14ac:dyDescent="0.45">
      <c r="B2897" s="30">
        <f t="shared" si="180"/>
        <v>2889</v>
      </c>
      <c r="C2897" s="40"/>
      <c r="D2897" s="41"/>
      <c r="E2897" s="31" t="str">
        <f>IFERROR(IF(OR(確認書!$C$23="",D2897=""),"",確認書!$C$23),"")</f>
        <v/>
      </c>
      <c r="F2897" s="33" t="str">
        <f>IFERROR(VLOOKUP(E2897,リスト!$A$2:$E$49,2,FALSE),"")</f>
        <v/>
      </c>
      <c r="G2897" s="40"/>
      <c r="H2897" s="29"/>
      <c r="I2897" s="46"/>
      <c r="J2897" s="34" t="str">
        <f t="shared" si="181"/>
        <v/>
      </c>
      <c r="K2897" s="28" t="str">
        <f t="shared" si="182"/>
        <v/>
      </c>
      <c r="L2897" s="25" t="str">
        <f t="shared" si="183"/>
        <v/>
      </c>
    </row>
    <row r="2898" spans="2:12" ht="22.5" customHeight="1" x14ac:dyDescent="0.45">
      <c r="B2898" s="30">
        <f t="shared" si="180"/>
        <v>2890</v>
      </c>
      <c r="C2898" s="40"/>
      <c r="D2898" s="41"/>
      <c r="E2898" s="31" t="str">
        <f>IFERROR(IF(OR(確認書!$C$23="",D2898=""),"",確認書!$C$23),"")</f>
        <v/>
      </c>
      <c r="F2898" s="33" t="str">
        <f>IFERROR(VLOOKUP(E2898,リスト!$A$2:$E$49,2,FALSE),"")</f>
        <v/>
      </c>
      <c r="G2898" s="40"/>
      <c r="H2898" s="29"/>
      <c r="I2898" s="46"/>
      <c r="J2898" s="34" t="str">
        <f t="shared" si="181"/>
        <v/>
      </c>
      <c r="K2898" s="28" t="str">
        <f t="shared" si="182"/>
        <v/>
      </c>
      <c r="L2898" s="25" t="str">
        <f t="shared" si="183"/>
        <v/>
      </c>
    </row>
    <row r="2899" spans="2:12" ht="22.5" customHeight="1" x14ac:dyDescent="0.45">
      <c r="B2899" s="30">
        <f t="shared" si="180"/>
        <v>2891</v>
      </c>
      <c r="C2899" s="40"/>
      <c r="D2899" s="41"/>
      <c r="E2899" s="31" t="str">
        <f>IFERROR(IF(OR(確認書!$C$23="",D2899=""),"",確認書!$C$23),"")</f>
        <v/>
      </c>
      <c r="F2899" s="33" t="str">
        <f>IFERROR(VLOOKUP(E2899,リスト!$A$2:$E$49,2,FALSE),"")</f>
        <v/>
      </c>
      <c r="G2899" s="40"/>
      <c r="H2899" s="29"/>
      <c r="I2899" s="46"/>
      <c r="J2899" s="34" t="str">
        <f t="shared" si="181"/>
        <v/>
      </c>
      <c r="K2899" s="28" t="str">
        <f t="shared" si="182"/>
        <v/>
      </c>
      <c r="L2899" s="25" t="str">
        <f t="shared" si="183"/>
        <v/>
      </c>
    </row>
    <row r="2900" spans="2:12" ht="22.5" customHeight="1" x14ac:dyDescent="0.45">
      <c r="B2900" s="30">
        <f t="shared" si="180"/>
        <v>2892</v>
      </c>
      <c r="C2900" s="40"/>
      <c r="D2900" s="41"/>
      <c r="E2900" s="31" t="str">
        <f>IFERROR(IF(OR(確認書!$C$23="",D2900=""),"",確認書!$C$23),"")</f>
        <v/>
      </c>
      <c r="F2900" s="33" t="str">
        <f>IFERROR(VLOOKUP(E2900,リスト!$A$2:$E$49,2,FALSE),"")</f>
        <v/>
      </c>
      <c r="G2900" s="40"/>
      <c r="H2900" s="29"/>
      <c r="I2900" s="46"/>
      <c r="J2900" s="34" t="str">
        <f t="shared" si="181"/>
        <v/>
      </c>
      <c r="K2900" s="28" t="str">
        <f t="shared" si="182"/>
        <v/>
      </c>
      <c r="L2900" s="25" t="str">
        <f t="shared" si="183"/>
        <v/>
      </c>
    </row>
    <row r="2901" spans="2:12" ht="22.5" customHeight="1" x14ac:dyDescent="0.45">
      <c r="B2901" s="30">
        <f t="shared" si="180"/>
        <v>2893</v>
      </c>
      <c r="C2901" s="40"/>
      <c r="D2901" s="41"/>
      <c r="E2901" s="31" t="str">
        <f>IFERROR(IF(OR(確認書!$C$23="",D2901=""),"",確認書!$C$23),"")</f>
        <v/>
      </c>
      <c r="F2901" s="33" t="str">
        <f>IFERROR(VLOOKUP(E2901,リスト!$A$2:$E$49,2,FALSE),"")</f>
        <v/>
      </c>
      <c r="G2901" s="40"/>
      <c r="H2901" s="29"/>
      <c r="I2901" s="46"/>
      <c r="J2901" s="34" t="str">
        <f t="shared" si="181"/>
        <v/>
      </c>
      <c r="K2901" s="28" t="str">
        <f t="shared" si="182"/>
        <v/>
      </c>
      <c r="L2901" s="25" t="str">
        <f t="shared" si="183"/>
        <v/>
      </c>
    </row>
    <row r="2902" spans="2:12" ht="22.5" customHeight="1" x14ac:dyDescent="0.45">
      <c r="B2902" s="30">
        <f t="shared" si="180"/>
        <v>2894</v>
      </c>
      <c r="C2902" s="40"/>
      <c r="D2902" s="41"/>
      <c r="E2902" s="31" t="str">
        <f>IFERROR(IF(OR(確認書!$C$23="",D2902=""),"",確認書!$C$23),"")</f>
        <v/>
      </c>
      <c r="F2902" s="33" t="str">
        <f>IFERROR(VLOOKUP(E2902,リスト!$A$2:$E$49,2,FALSE),"")</f>
        <v/>
      </c>
      <c r="G2902" s="40"/>
      <c r="H2902" s="29"/>
      <c r="I2902" s="46"/>
      <c r="J2902" s="34" t="str">
        <f t="shared" si="181"/>
        <v/>
      </c>
      <c r="K2902" s="28" t="str">
        <f t="shared" si="182"/>
        <v/>
      </c>
      <c r="L2902" s="25" t="str">
        <f t="shared" si="183"/>
        <v/>
      </c>
    </row>
    <row r="2903" spans="2:12" ht="22.5" customHeight="1" x14ac:dyDescent="0.45">
      <c r="B2903" s="30">
        <f t="shared" si="180"/>
        <v>2895</v>
      </c>
      <c r="C2903" s="40"/>
      <c r="D2903" s="41"/>
      <c r="E2903" s="31" t="str">
        <f>IFERROR(IF(OR(確認書!$C$23="",D2903=""),"",確認書!$C$23),"")</f>
        <v/>
      </c>
      <c r="F2903" s="33" t="str">
        <f>IFERROR(VLOOKUP(E2903,リスト!$A$2:$E$49,2,FALSE),"")</f>
        <v/>
      </c>
      <c r="G2903" s="40"/>
      <c r="H2903" s="29"/>
      <c r="I2903" s="46"/>
      <c r="J2903" s="34" t="str">
        <f t="shared" si="181"/>
        <v/>
      </c>
      <c r="K2903" s="28" t="str">
        <f t="shared" si="182"/>
        <v/>
      </c>
      <c r="L2903" s="25" t="str">
        <f t="shared" si="183"/>
        <v/>
      </c>
    </row>
    <row r="2904" spans="2:12" ht="22.5" customHeight="1" x14ac:dyDescent="0.45">
      <c r="B2904" s="30">
        <f t="shared" si="180"/>
        <v>2896</v>
      </c>
      <c r="C2904" s="40"/>
      <c r="D2904" s="41"/>
      <c r="E2904" s="31" t="str">
        <f>IFERROR(IF(OR(確認書!$C$23="",D2904=""),"",確認書!$C$23),"")</f>
        <v/>
      </c>
      <c r="F2904" s="33" t="str">
        <f>IFERROR(VLOOKUP(E2904,リスト!$A$2:$E$49,2,FALSE),"")</f>
        <v/>
      </c>
      <c r="G2904" s="40"/>
      <c r="H2904" s="29"/>
      <c r="I2904" s="46"/>
      <c r="J2904" s="34" t="str">
        <f t="shared" si="181"/>
        <v/>
      </c>
      <c r="K2904" s="28" t="str">
        <f t="shared" si="182"/>
        <v/>
      </c>
      <c r="L2904" s="25" t="str">
        <f t="shared" si="183"/>
        <v/>
      </c>
    </row>
    <row r="2905" spans="2:12" ht="22.5" customHeight="1" x14ac:dyDescent="0.45">
      <c r="B2905" s="30">
        <f t="shared" si="180"/>
        <v>2897</v>
      </c>
      <c r="C2905" s="40"/>
      <c r="D2905" s="41"/>
      <c r="E2905" s="31" t="str">
        <f>IFERROR(IF(OR(確認書!$C$23="",D2905=""),"",確認書!$C$23),"")</f>
        <v/>
      </c>
      <c r="F2905" s="33" t="str">
        <f>IFERROR(VLOOKUP(E2905,リスト!$A$2:$E$49,2,FALSE),"")</f>
        <v/>
      </c>
      <c r="G2905" s="40"/>
      <c r="H2905" s="29"/>
      <c r="I2905" s="46"/>
      <c r="J2905" s="34" t="str">
        <f t="shared" si="181"/>
        <v/>
      </c>
      <c r="K2905" s="28" t="str">
        <f t="shared" si="182"/>
        <v/>
      </c>
      <c r="L2905" s="25" t="str">
        <f t="shared" si="183"/>
        <v/>
      </c>
    </row>
    <row r="2906" spans="2:12" ht="22.5" customHeight="1" x14ac:dyDescent="0.45">
      <c r="B2906" s="30">
        <f t="shared" si="180"/>
        <v>2898</v>
      </c>
      <c r="C2906" s="40"/>
      <c r="D2906" s="41"/>
      <c r="E2906" s="31" t="str">
        <f>IFERROR(IF(OR(確認書!$C$23="",D2906=""),"",確認書!$C$23),"")</f>
        <v/>
      </c>
      <c r="F2906" s="33" t="str">
        <f>IFERROR(VLOOKUP(E2906,リスト!$A$2:$E$49,2,FALSE),"")</f>
        <v/>
      </c>
      <c r="G2906" s="40"/>
      <c r="H2906" s="29"/>
      <c r="I2906" s="46"/>
      <c r="J2906" s="34" t="str">
        <f t="shared" si="181"/>
        <v/>
      </c>
      <c r="K2906" s="28" t="str">
        <f t="shared" si="182"/>
        <v/>
      </c>
      <c r="L2906" s="25" t="str">
        <f t="shared" si="183"/>
        <v/>
      </c>
    </row>
    <row r="2907" spans="2:12" ht="22.5" customHeight="1" x14ac:dyDescent="0.45">
      <c r="B2907" s="30">
        <f t="shared" si="180"/>
        <v>2899</v>
      </c>
      <c r="C2907" s="40"/>
      <c r="D2907" s="41"/>
      <c r="E2907" s="31" t="str">
        <f>IFERROR(IF(OR(確認書!$C$23="",D2907=""),"",確認書!$C$23),"")</f>
        <v/>
      </c>
      <c r="F2907" s="33" t="str">
        <f>IFERROR(VLOOKUP(E2907,リスト!$A$2:$E$49,2,FALSE),"")</f>
        <v/>
      </c>
      <c r="G2907" s="40"/>
      <c r="H2907" s="29"/>
      <c r="I2907" s="46"/>
      <c r="J2907" s="34" t="str">
        <f t="shared" si="181"/>
        <v/>
      </c>
      <c r="K2907" s="28" t="str">
        <f t="shared" si="182"/>
        <v/>
      </c>
      <c r="L2907" s="25" t="str">
        <f t="shared" si="183"/>
        <v/>
      </c>
    </row>
    <row r="2908" spans="2:12" ht="22.5" customHeight="1" x14ac:dyDescent="0.45">
      <c r="B2908" s="30">
        <f t="shared" si="180"/>
        <v>2900</v>
      </c>
      <c r="C2908" s="40"/>
      <c r="D2908" s="41"/>
      <c r="E2908" s="31" t="str">
        <f>IFERROR(IF(OR(確認書!$C$23="",D2908=""),"",確認書!$C$23),"")</f>
        <v/>
      </c>
      <c r="F2908" s="33" t="str">
        <f>IFERROR(VLOOKUP(E2908,リスト!$A$2:$E$49,2,FALSE),"")</f>
        <v/>
      </c>
      <c r="G2908" s="40"/>
      <c r="H2908" s="29"/>
      <c r="I2908" s="46"/>
      <c r="J2908" s="34" t="str">
        <f t="shared" si="181"/>
        <v/>
      </c>
      <c r="K2908" s="28" t="str">
        <f t="shared" si="182"/>
        <v/>
      </c>
      <c r="L2908" s="25" t="str">
        <f t="shared" si="183"/>
        <v/>
      </c>
    </row>
    <row r="2909" spans="2:12" ht="22.5" customHeight="1" x14ac:dyDescent="0.45">
      <c r="B2909" s="30">
        <f t="shared" si="180"/>
        <v>2901</v>
      </c>
      <c r="C2909" s="40"/>
      <c r="D2909" s="41"/>
      <c r="E2909" s="31" t="str">
        <f>IFERROR(IF(OR(確認書!$C$23="",D2909=""),"",確認書!$C$23),"")</f>
        <v/>
      </c>
      <c r="F2909" s="33" t="str">
        <f>IFERROR(VLOOKUP(E2909,リスト!$A$2:$E$49,2,FALSE),"")</f>
        <v/>
      </c>
      <c r="G2909" s="40"/>
      <c r="H2909" s="29"/>
      <c r="I2909" s="46"/>
      <c r="J2909" s="34" t="str">
        <f t="shared" si="181"/>
        <v/>
      </c>
      <c r="K2909" s="28" t="str">
        <f t="shared" si="182"/>
        <v/>
      </c>
      <c r="L2909" s="25" t="str">
        <f t="shared" si="183"/>
        <v/>
      </c>
    </row>
    <row r="2910" spans="2:12" ht="22.5" customHeight="1" x14ac:dyDescent="0.45">
      <c r="B2910" s="30">
        <f t="shared" si="180"/>
        <v>2902</v>
      </c>
      <c r="C2910" s="40"/>
      <c r="D2910" s="41"/>
      <c r="E2910" s="31" t="str">
        <f>IFERROR(IF(OR(確認書!$C$23="",D2910=""),"",確認書!$C$23),"")</f>
        <v/>
      </c>
      <c r="F2910" s="33" t="str">
        <f>IFERROR(VLOOKUP(E2910,リスト!$A$2:$E$49,2,FALSE),"")</f>
        <v/>
      </c>
      <c r="G2910" s="40"/>
      <c r="H2910" s="29"/>
      <c r="I2910" s="46"/>
      <c r="J2910" s="34" t="str">
        <f t="shared" si="181"/>
        <v/>
      </c>
      <c r="K2910" s="28" t="str">
        <f t="shared" si="182"/>
        <v/>
      </c>
      <c r="L2910" s="25" t="str">
        <f t="shared" si="183"/>
        <v/>
      </c>
    </row>
    <row r="2911" spans="2:12" ht="22.5" customHeight="1" x14ac:dyDescent="0.45">
      <c r="B2911" s="30">
        <f t="shared" si="180"/>
        <v>2903</v>
      </c>
      <c r="C2911" s="40"/>
      <c r="D2911" s="41"/>
      <c r="E2911" s="31" t="str">
        <f>IFERROR(IF(OR(確認書!$C$23="",D2911=""),"",確認書!$C$23),"")</f>
        <v/>
      </c>
      <c r="F2911" s="33" t="str">
        <f>IFERROR(VLOOKUP(E2911,リスト!$A$2:$E$49,2,FALSE),"")</f>
        <v/>
      </c>
      <c r="G2911" s="40"/>
      <c r="H2911" s="29"/>
      <c r="I2911" s="46"/>
      <c r="J2911" s="34" t="str">
        <f t="shared" si="181"/>
        <v/>
      </c>
      <c r="K2911" s="28" t="str">
        <f t="shared" si="182"/>
        <v/>
      </c>
      <c r="L2911" s="25" t="str">
        <f t="shared" si="183"/>
        <v/>
      </c>
    </row>
    <row r="2912" spans="2:12" ht="22.5" customHeight="1" x14ac:dyDescent="0.45">
      <c r="B2912" s="30">
        <f t="shared" si="180"/>
        <v>2904</v>
      </c>
      <c r="C2912" s="40"/>
      <c r="D2912" s="41"/>
      <c r="E2912" s="31" t="str">
        <f>IFERROR(IF(OR(確認書!$C$23="",D2912=""),"",確認書!$C$23),"")</f>
        <v/>
      </c>
      <c r="F2912" s="33" t="str">
        <f>IFERROR(VLOOKUP(E2912,リスト!$A$2:$E$49,2,FALSE),"")</f>
        <v/>
      </c>
      <c r="G2912" s="40"/>
      <c r="H2912" s="29"/>
      <c r="I2912" s="46"/>
      <c r="J2912" s="34" t="str">
        <f t="shared" si="181"/>
        <v/>
      </c>
      <c r="K2912" s="28" t="str">
        <f t="shared" si="182"/>
        <v/>
      </c>
      <c r="L2912" s="25" t="str">
        <f t="shared" si="183"/>
        <v/>
      </c>
    </row>
    <row r="2913" spans="2:12" ht="22.5" customHeight="1" x14ac:dyDescent="0.45">
      <c r="B2913" s="30">
        <f t="shared" si="180"/>
        <v>2905</v>
      </c>
      <c r="C2913" s="40"/>
      <c r="D2913" s="41"/>
      <c r="E2913" s="31" t="str">
        <f>IFERROR(IF(OR(確認書!$C$23="",D2913=""),"",確認書!$C$23),"")</f>
        <v/>
      </c>
      <c r="F2913" s="33" t="str">
        <f>IFERROR(VLOOKUP(E2913,リスト!$A$2:$E$49,2,FALSE),"")</f>
        <v/>
      </c>
      <c r="G2913" s="40"/>
      <c r="H2913" s="29"/>
      <c r="I2913" s="46"/>
      <c r="J2913" s="34" t="str">
        <f t="shared" si="181"/>
        <v/>
      </c>
      <c r="K2913" s="28" t="str">
        <f t="shared" si="182"/>
        <v/>
      </c>
      <c r="L2913" s="25" t="str">
        <f t="shared" si="183"/>
        <v/>
      </c>
    </row>
    <row r="2914" spans="2:12" ht="22.5" customHeight="1" x14ac:dyDescent="0.45">
      <c r="B2914" s="30">
        <f t="shared" si="180"/>
        <v>2906</v>
      </c>
      <c r="C2914" s="40"/>
      <c r="D2914" s="41"/>
      <c r="E2914" s="31" t="str">
        <f>IFERROR(IF(OR(確認書!$C$23="",D2914=""),"",確認書!$C$23),"")</f>
        <v/>
      </c>
      <c r="F2914" s="33" t="str">
        <f>IFERROR(VLOOKUP(E2914,リスト!$A$2:$E$49,2,FALSE),"")</f>
        <v/>
      </c>
      <c r="G2914" s="40"/>
      <c r="H2914" s="29"/>
      <c r="I2914" s="46"/>
      <c r="J2914" s="34" t="str">
        <f t="shared" si="181"/>
        <v/>
      </c>
      <c r="K2914" s="28" t="str">
        <f t="shared" si="182"/>
        <v/>
      </c>
      <c r="L2914" s="25" t="str">
        <f t="shared" si="183"/>
        <v/>
      </c>
    </row>
    <row r="2915" spans="2:12" ht="22.5" customHeight="1" x14ac:dyDescent="0.45">
      <c r="B2915" s="30">
        <f t="shared" si="180"/>
        <v>2907</v>
      </c>
      <c r="C2915" s="40"/>
      <c r="D2915" s="41"/>
      <c r="E2915" s="31" t="str">
        <f>IFERROR(IF(OR(確認書!$C$23="",D2915=""),"",確認書!$C$23),"")</f>
        <v/>
      </c>
      <c r="F2915" s="33" t="str">
        <f>IFERROR(VLOOKUP(E2915,リスト!$A$2:$E$49,2,FALSE),"")</f>
        <v/>
      </c>
      <c r="G2915" s="40"/>
      <c r="H2915" s="29"/>
      <c r="I2915" s="46"/>
      <c r="J2915" s="34" t="str">
        <f t="shared" si="181"/>
        <v/>
      </c>
      <c r="K2915" s="28" t="str">
        <f t="shared" si="182"/>
        <v/>
      </c>
      <c r="L2915" s="25" t="str">
        <f t="shared" si="183"/>
        <v/>
      </c>
    </row>
    <row r="2916" spans="2:12" ht="22.5" customHeight="1" x14ac:dyDescent="0.45">
      <c r="B2916" s="30">
        <f t="shared" si="180"/>
        <v>2908</v>
      </c>
      <c r="C2916" s="40"/>
      <c r="D2916" s="41"/>
      <c r="E2916" s="31" t="str">
        <f>IFERROR(IF(OR(確認書!$C$23="",D2916=""),"",確認書!$C$23),"")</f>
        <v/>
      </c>
      <c r="F2916" s="33" t="str">
        <f>IFERROR(VLOOKUP(E2916,リスト!$A$2:$E$49,2,FALSE),"")</f>
        <v/>
      </c>
      <c r="G2916" s="40"/>
      <c r="H2916" s="29"/>
      <c r="I2916" s="46"/>
      <c r="J2916" s="34" t="str">
        <f t="shared" si="181"/>
        <v/>
      </c>
      <c r="K2916" s="28" t="str">
        <f t="shared" si="182"/>
        <v/>
      </c>
      <c r="L2916" s="25" t="str">
        <f t="shared" si="183"/>
        <v/>
      </c>
    </row>
    <row r="2917" spans="2:12" ht="22.5" customHeight="1" x14ac:dyDescent="0.45">
      <c r="B2917" s="30">
        <f t="shared" si="180"/>
        <v>2909</v>
      </c>
      <c r="C2917" s="40"/>
      <c r="D2917" s="41"/>
      <c r="E2917" s="31" t="str">
        <f>IFERROR(IF(OR(確認書!$C$23="",D2917=""),"",確認書!$C$23),"")</f>
        <v/>
      </c>
      <c r="F2917" s="33" t="str">
        <f>IFERROR(VLOOKUP(E2917,リスト!$A$2:$E$49,2,FALSE),"")</f>
        <v/>
      </c>
      <c r="G2917" s="40"/>
      <c r="H2917" s="29"/>
      <c r="I2917" s="46"/>
      <c r="J2917" s="34" t="str">
        <f t="shared" si="181"/>
        <v/>
      </c>
      <c r="K2917" s="28" t="str">
        <f t="shared" si="182"/>
        <v/>
      </c>
      <c r="L2917" s="25" t="str">
        <f t="shared" si="183"/>
        <v/>
      </c>
    </row>
    <row r="2918" spans="2:12" ht="22.5" customHeight="1" x14ac:dyDescent="0.45">
      <c r="B2918" s="30">
        <f t="shared" si="180"/>
        <v>2910</v>
      </c>
      <c r="C2918" s="40"/>
      <c r="D2918" s="41"/>
      <c r="E2918" s="31" t="str">
        <f>IFERROR(IF(OR(確認書!$C$23="",D2918=""),"",確認書!$C$23),"")</f>
        <v/>
      </c>
      <c r="F2918" s="33" t="str">
        <f>IFERROR(VLOOKUP(E2918,リスト!$A$2:$E$49,2,FALSE),"")</f>
        <v/>
      </c>
      <c r="G2918" s="40"/>
      <c r="H2918" s="29"/>
      <c r="I2918" s="46"/>
      <c r="J2918" s="34" t="str">
        <f t="shared" si="181"/>
        <v/>
      </c>
      <c r="K2918" s="28" t="str">
        <f t="shared" si="182"/>
        <v/>
      </c>
      <c r="L2918" s="25" t="str">
        <f t="shared" si="183"/>
        <v/>
      </c>
    </row>
    <row r="2919" spans="2:12" ht="22.5" customHeight="1" x14ac:dyDescent="0.45">
      <c r="B2919" s="30">
        <f t="shared" si="180"/>
        <v>2911</v>
      </c>
      <c r="C2919" s="40"/>
      <c r="D2919" s="41"/>
      <c r="E2919" s="31" t="str">
        <f>IFERROR(IF(OR(確認書!$C$23="",D2919=""),"",確認書!$C$23),"")</f>
        <v/>
      </c>
      <c r="F2919" s="33" t="str">
        <f>IFERROR(VLOOKUP(E2919,リスト!$A$2:$E$49,2,FALSE),"")</f>
        <v/>
      </c>
      <c r="G2919" s="40"/>
      <c r="H2919" s="29"/>
      <c r="I2919" s="46"/>
      <c r="J2919" s="34" t="str">
        <f t="shared" si="181"/>
        <v/>
      </c>
      <c r="K2919" s="28" t="str">
        <f t="shared" si="182"/>
        <v/>
      </c>
      <c r="L2919" s="25" t="str">
        <f t="shared" si="183"/>
        <v/>
      </c>
    </row>
    <row r="2920" spans="2:12" ht="22.5" customHeight="1" x14ac:dyDescent="0.45">
      <c r="B2920" s="30">
        <f t="shared" si="180"/>
        <v>2912</v>
      </c>
      <c r="C2920" s="40"/>
      <c r="D2920" s="41"/>
      <c r="E2920" s="31" t="str">
        <f>IFERROR(IF(OR(確認書!$C$23="",D2920=""),"",確認書!$C$23),"")</f>
        <v/>
      </c>
      <c r="F2920" s="33" t="str">
        <f>IFERROR(VLOOKUP(E2920,リスト!$A$2:$E$49,2,FALSE),"")</f>
        <v/>
      </c>
      <c r="G2920" s="40"/>
      <c r="H2920" s="29"/>
      <c r="I2920" s="46"/>
      <c r="J2920" s="34" t="str">
        <f t="shared" si="181"/>
        <v/>
      </c>
      <c r="K2920" s="28" t="str">
        <f t="shared" si="182"/>
        <v/>
      </c>
      <c r="L2920" s="25" t="str">
        <f t="shared" si="183"/>
        <v/>
      </c>
    </row>
    <row r="2921" spans="2:12" ht="22.5" customHeight="1" x14ac:dyDescent="0.45">
      <c r="B2921" s="30">
        <f t="shared" si="180"/>
        <v>2913</v>
      </c>
      <c r="C2921" s="40"/>
      <c r="D2921" s="41"/>
      <c r="E2921" s="31" t="str">
        <f>IFERROR(IF(OR(確認書!$C$23="",D2921=""),"",確認書!$C$23),"")</f>
        <v/>
      </c>
      <c r="F2921" s="33" t="str">
        <f>IFERROR(VLOOKUP(E2921,リスト!$A$2:$E$49,2,FALSE),"")</f>
        <v/>
      </c>
      <c r="G2921" s="40"/>
      <c r="H2921" s="29"/>
      <c r="I2921" s="46"/>
      <c r="J2921" s="34" t="str">
        <f t="shared" si="181"/>
        <v/>
      </c>
      <c r="K2921" s="28" t="str">
        <f t="shared" si="182"/>
        <v/>
      </c>
      <c r="L2921" s="25" t="str">
        <f t="shared" si="183"/>
        <v/>
      </c>
    </row>
    <row r="2922" spans="2:12" ht="22.5" customHeight="1" x14ac:dyDescent="0.45">
      <c r="B2922" s="30">
        <f t="shared" si="180"/>
        <v>2914</v>
      </c>
      <c r="C2922" s="40"/>
      <c r="D2922" s="41"/>
      <c r="E2922" s="31" t="str">
        <f>IFERROR(IF(OR(確認書!$C$23="",D2922=""),"",確認書!$C$23),"")</f>
        <v/>
      </c>
      <c r="F2922" s="33" t="str">
        <f>IFERROR(VLOOKUP(E2922,リスト!$A$2:$E$49,2,FALSE),"")</f>
        <v/>
      </c>
      <c r="G2922" s="40"/>
      <c r="H2922" s="29"/>
      <c r="I2922" s="46"/>
      <c r="J2922" s="34" t="str">
        <f t="shared" si="181"/>
        <v/>
      </c>
      <c r="K2922" s="28" t="str">
        <f t="shared" si="182"/>
        <v/>
      </c>
      <c r="L2922" s="25" t="str">
        <f t="shared" si="183"/>
        <v/>
      </c>
    </row>
    <row r="2923" spans="2:12" ht="22.5" customHeight="1" x14ac:dyDescent="0.45">
      <c r="B2923" s="30">
        <f t="shared" si="180"/>
        <v>2915</v>
      </c>
      <c r="C2923" s="40"/>
      <c r="D2923" s="41"/>
      <c r="E2923" s="31" t="str">
        <f>IFERROR(IF(OR(確認書!$C$23="",D2923=""),"",確認書!$C$23),"")</f>
        <v/>
      </c>
      <c r="F2923" s="33" t="str">
        <f>IFERROR(VLOOKUP(E2923,リスト!$A$2:$E$49,2,FALSE),"")</f>
        <v/>
      </c>
      <c r="G2923" s="40"/>
      <c r="H2923" s="29"/>
      <c r="I2923" s="46"/>
      <c r="J2923" s="34" t="str">
        <f t="shared" si="181"/>
        <v/>
      </c>
      <c r="K2923" s="28" t="str">
        <f t="shared" si="182"/>
        <v/>
      </c>
      <c r="L2923" s="25" t="str">
        <f t="shared" si="183"/>
        <v/>
      </c>
    </row>
    <row r="2924" spans="2:12" ht="22.5" customHeight="1" x14ac:dyDescent="0.45">
      <c r="B2924" s="30">
        <f t="shared" si="180"/>
        <v>2916</v>
      </c>
      <c r="C2924" s="40"/>
      <c r="D2924" s="41"/>
      <c r="E2924" s="31" t="str">
        <f>IFERROR(IF(OR(確認書!$C$23="",D2924=""),"",確認書!$C$23),"")</f>
        <v/>
      </c>
      <c r="F2924" s="33" t="str">
        <f>IFERROR(VLOOKUP(E2924,リスト!$A$2:$E$49,2,FALSE),"")</f>
        <v/>
      </c>
      <c r="G2924" s="40"/>
      <c r="H2924" s="29"/>
      <c r="I2924" s="46"/>
      <c r="J2924" s="34" t="str">
        <f t="shared" si="181"/>
        <v/>
      </c>
      <c r="K2924" s="28" t="str">
        <f t="shared" si="182"/>
        <v/>
      </c>
      <c r="L2924" s="25" t="str">
        <f t="shared" si="183"/>
        <v/>
      </c>
    </row>
    <row r="2925" spans="2:12" ht="22.5" customHeight="1" x14ac:dyDescent="0.45">
      <c r="B2925" s="30">
        <f t="shared" si="180"/>
        <v>2917</v>
      </c>
      <c r="C2925" s="40"/>
      <c r="D2925" s="41"/>
      <c r="E2925" s="31" t="str">
        <f>IFERROR(IF(OR(確認書!$C$23="",D2925=""),"",確認書!$C$23),"")</f>
        <v/>
      </c>
      <c r="F2925" s="33" t="str">
        <f>IFERROR(VLOOKUP(E2925,リスト!$A$2:$E$49,2,FALSE),"")</f>
        <v/>
      </c>
      <c r="G2925" s="40"/>
      <c r="H2925" s="29"/>
      <c r="I2925" s="46"/>
      <c r="J2925" s="34" t="str">
        <f t="shared" si="181"/>
        <v/>
      </c>
      <c r="K2925" s="28" t="str">
        <f t="shared" si="182"/>
        <v/>
      </c>
      <c r="L2925" s="25" t="str">
        <f t="shared" si="183"/>
        <v/>
      </c>
    </row>
    <row r="2926" spans="2:12" ht="22.5" customHeight="1" x14ac:dyDescent="0.45">
      <c r="B2926" s="30">
        <f t="shared" si="180"/>
        <v>2918</v>
      </c>
      <c r="C2926" s="40"/>
      <c r="D2926" s="41"/>
      <c r="E2926" s="31" t="str">
        <f>IFERROR(IF(OR(確認書!$C$23="",D2926=""),"",確認書!$C$23),"")</f>
        <v/>
      </c>
      <c r="F2926" s="33" t="str">
        <f>IFERROR(VLOOKUP(E2926,リスト!$A$2:$E$49,2,FALSE),"")</f>
        <v/>
      </c>
      <c r="G2926" s="40"/>
      <c r="H2926" s="29"/>
      <c r="I2926" s="46"/>
      <c r="J2926" s="34" t="str">
        <f t="shared" si="181"/>
        <v/>
      </c>
      <c r="K2926" s="28" t="str">
        <f t="shared" si="182"/>
        <v/>
      </c>
      <c r="L2926" s="25" t="str">
        <f t="shared" si="183"/>
        <v/>
      </c>
    </row>
    <row r="2927" spans="2:12" ht="22.5" customHeight="1" x14ac:dyDescent="0.45">
      <c r="B2927" s="30">
        <f t="shared" si="180"/>
        <v>2919</v>
      </c>
      <c r="C2927" s="40"/>
      <c r="D2927" s="41"/>
      <c r="E2927" s="31" t="str">
        <f>IFERROR(IF(OR(確認書!$C$23="",D2927=""),"",確認書!$C$23),"")</f>
        <v/>
      </c>
      <c r="F2927" s="33" t="str">
        <f>IFERROR(VLOOKUP(E2927,リスト!$A$2:$E$49,2,FALSE),"")</f>
        <v/>
      </c>
      <c r="G2927" s="40"/>
      <c r="H2927" s="29"/>
      <c r="I2927" s="46"/>
      <c r="J2927" s="34" t="str">
        <f t="shared" si="181"/>
        <v/>
      </c>
      <c r="K2927" s="28" t="str">
        <f t="shared" si="182"/>
        <v/>
      </c>
      <c r="L2927" s="25" t="str">
        <f t="shared" si="183"/>
        <v/>
      </c>
    </row>
    <row r="2928" spans="2:12" ht="22.5" customHeight="1" x14ac:dyDescent="0.45">
      <c r="B2928" s="30">
        <f t="shared" si="180"/>
        <v>2920</v>
      </c>
      <c r="C2928" s="40"/>
      <c r="D2928" s="41"/>
      <c r="E2928" s="31" t="str">
        <f>IFERROR(IF(OR(確認書!$C$23="",D2928=""),"",確認書!$C$23),"")</f>
        <v/>
      </c>
      <c r="F2928" s="33" t="str">
        <f>IFERROR(VLOOKUP(E2928,リスト!$A$2:$E$49,2,FALSE),"")</f>
        <v/>
      </c>
      <c r="G2928" s="40"/>
      <c r="H2928" s="29"/>
      <c r="I2928" s="46"/>
      <c r="J2928" s="34" t="str">
        <f t="shared" si="181"/>
        <v/>
      </c>
      <c r="K2928" s="28" t="str">
        <f t="shared" si="182"/>
        <v/>
      </c>
      <c r="L2928" s="25" t="str">
        <f t="shared" si="183"/>
        <v/>
      </c>
    </row>
    <row r="2929" spans="2:12" ht="22.5" customHeight="1" x14ac:dyDescent="0.45">
      <c r="B2929" s="30">
        <f t="shared" si="180"/>
        <v>2921</v>
      </c>
      <c r="C2929" s="40"/>
      <c r="D2929" s="41"/>
      <c r="E2929" s="31" t="str">
        <f>IFERROR(IF(OR(確認書!$C$23="",D2929=""),"",確認書!$C$23),"")</f>
        <v/>
      </c>
      <c r="F2929" s="33" t="str">
        <f>IFERROR(VLOOKUP(E2929,リスト!$A$2:$E$49,2,FALSE),"")</f>
        <v/>
      </c>
      <c r="G2929" s="40"/>
      <c r="H2929" s="29"/>
      <c r="I2929" s="46"/>
      <c r="J2929" s="34" t="str">
        <f t="shared" si="181"/>
        <v/>
      </c>
      <c r="K2929" s="28" t="str">
        <f t="shared" si="182"/>
        <v/>
      </c>
      <c r="L2929" s="25" t="str">
        <f t="shared" si="183"/>
        <v/>
      </c>
    </row>
    <row r="2930" spans="2:12" ht="22.5" customHeight="1" x14ac:dyDescent="0.45">
      <c r="B2930" s="30">
        <f t="shared" si="180"/>
        <v>2922</v>
      </c>
      <c r="C2930" s="40"/>
      <c r="D2930" s="41"/>
      <c r="E2930" s="31" t="str">
        <f>IFERROR(IF(OR(確認書!$C$23="",D2930=""),"",確認書!$C$23),"")</f>
        <v/>
      </c>
      <c r="F2930" s="33" t="str">
        <f>IFERROR(VLOOKUP(E2930,リスト!$A$2:$E$49,2,FALSE),"")</f>
        <v/>
      </c>
      <c r="G2930" s="40"/>
      <c r="H2930" s="29"/>
      <c r="I2930" s="46"/>
      <c r="J2930" s="34" t="str">
        <f t="shared" si="181"/>
        <v/>
      </c>
      <c r="K2930" s="28" t="str">
        <f t="shared" si="182"/>
        <v/>
      </c>
      <c r="L2930" s="25" t="str">
        <f t="shared" si="183"/>
        <v/>
      </c>
    </row>
    <row r="2931" spans="2:12" ht="22.5" customHeight="1" x14ac:dyDescent="0.45">
      <c r="B2931" s="30">
        <f t="shared" si="180"/>
        <v>2923</v>
      </c>
      <c r="C2931" s="40"/>
      <c r="D2931" s="41"/>
      <c r="E2931" s="31" t="str">
        <f>IFERROR(IF(OR(確認書!$C$23="",D2931=""),"",確認書!$C$23),"")</f>
        <v/>
      </c>
      <c r="F2931" s="33" t="str">
        <f>IFERROR(VLOOKUP(E2931,リスト!$A$2:$E$49,2,FALSE),"")</f>
        <v/>
      </c>
      <c r="G2931" s="40"/>
      <c r="H2931" s="29"/>
      <c r="I2931" s="46"/>
      <c r="J2931" s="34" t="str">
        <f t="shared" si="181"/>
        <v/>
      </c>
      <c r="K2931" s="28" t="str">
        <f t="shared" si="182"/>
        <v/>
      </c>
      <c r="L2931" s="25" t="str">
        <f t="shared" si="183"/>
        <v/>
      </c>
    </row>
    <row r="2932" spans="2:12" ht="22.5" customHeight="1" x14ac:dyDescent="0.45">
      <c r="B2932" s="30">
        <f t="shared" si="180"/>
        <v>2924</v>
      </c>
      <c r="C2932" s="40"/>
      <c r="D2932" s="41"/>
      <c r="E2932" s="31" t="str">
        <f>IFERROR(IF(OR(確認書!$C$23="",D2932=""),"",確認書!$C$23),"")</f>
        <v/>
      </c>
      <c r="F2932" s="33" t="str">
        <f>IFERROR(VLOOKUP(E2932,リスト!$A$2:$E$49,2,FALSE),"")</f>
        <v/>
      </c>
      <c r="G2932" s="40"/>
      <c r="H2932" s="29"/>
      <c r="I2932" s="46"/>
      <c r="J2932" s="34" t="str">
        <f t="shared" si="181"/>
        <v/>
      </c>
      <c r="K2932" s="28" t="str">
        <f t="shared" si="182"/>
        <v/>
      </c>
      <c r="L2932" s="25" t="str">
        <f t="shared" si="183"/>
        <v/>
      </c>
    </row>
    <row r="2933" spans="2:12" ht="22.5" customHeight="1" x14ac:dyDescent="0.45">
      <c r="B2933" s="30">
        <f t="shared" si="180"/>
        <v>2925</v>
      </c>
      <c r="C2933" s="40"/>
      <c r="D2933" s="41"/>
      <c r="E2933" s="31" t="str">
        <f>IFERROR(IF(OR(確認書!$C$23="",D2933=""),"",確認書!$C$23),"")</f>
        <v/>
      </c>
      <c r="F2933" s="33" t="str">
        <f>IFERROR(VLOOKUP(E2933,リスト!$A$2:$E$49,2,FALSE),"")</f>
        <v/>
      </c>
      <c r="G2933" s="40"/>
      <c r="H2933" s="29"/>
      <c r="I2933" s="46"/>
      <c r="J2933" s="34" t="str">
        <f t="shared" si="181"/>
        <v/>
      </c>
      <c r="K2933" s="28" t="str">
        <f t="shared" si="182"/>
        <v/>
      </c>
      <c r="L2933" s="25" t="str">
        <f t="shared" si="183"/>
        <v/>
      </c>
    </row>
    <row r="2934" spans="2:12" ht="22.5" customHeight="1" x14ac:dyDescent="0.45">
      <c r="B2934" s="30">
        <f t="shared" si="180"/>
        <v>2926</v>
      </c>
      <c r="C2934" s="40"/>
      <c r="D2934" s="41"/>
      <c r="E2934" s="31" t="str">
        <f>IFERROR(IF(OR(確認書!$C$23="",D2934=""),"",確認書!$C$23),"")</f>
        <v/>
      </c>
      <c r="F2934" s="33" t="str">
        <f>IFERROR(VLOOKUP(E2934,リスト!$A$2:$E$49,2,FALSE),"")</f>
        <v/>
      </c>
      <c r="G2934" s="40"/>
      <c r="H2934" s="29"/>
      <c r="I2934" s="46"/>
      <c r="J2934" s="34" t="str">
        <f t="shared" si="181"/>
        <v/>
      </c>
      <c r="K2934" s="28" t="str">
        <f t="shared" si="182"/>
        <v/>
      </c>
      <c r="L2934" s="25" t="str">
        <f t="shared" si="183"/>
        <v/>
      </c>
    </row>
    <row r="2935" spans="2:12" ht="22.5" customHeight="1" x14ac:dyDescent="0.45">
      <c r="B2935" s="30">
        <f t="shared" si="180"/>
        <v>2927</v>
      </c>
      <c r="C2935" s="40"/>
      <c r="D2935" s="41"/>
      <c r="E2935" s="31" t="str">
        <f>IFERROR(IF(OR(確認書!$C$23="",D2935=""),"",確認書!$C$23),"")</f>
        <v/>
      </c>
      <c r="F2935" s="33" t="str">
        <f>IFERROR(VLOOKUP(E2935,リスト!$A$2:$E$49,2,FALSE),"")</f>
        <v/>
      </c>
      <c r="G2935" s="40"/>
      <c r="H2935" s="29"/>
      <c r="I2935" s="46"/>
      <c r="J2935" s="34" t="str">
        <f t="shared" si="181"/>
        <v/>
      </c>
      <c r="K2935" s="28" t="str">
        <f t="shared" si="182"/>
        <v/>
      </c>
      <c r="L2935" s="25" t="str">
        <f t="shared" si="183"/>
        <v/>
      </c>
    </row>
    <row r="2936" spans="2:12" ht="22.5" customHeight="1" x14ac:dyDescent="0.45">
      <c r="B2936" s="30">
        <f t="shared" si="180"/>
        <v>2928</v>
      </c>
      <c r="C2936" s="40"/>
      <c r="D2936" s="41"/>
      <c r="E2936" s="31" t="str">
        <f>IFERROR(IF(OR(確認書!$C$23="",D2936=""),"",確認書!$C$23),"")</f>
        <v/>
      </c>
      <c r="F2936" s="33" t="str">
        <f>IFERROR(VLOOKUP(E2936,リスト!$A$2:$E$49,2,FALSE),"")</f>
        <v/>
      </c>
      <c r="G2936" s="40"/>
      <c r="H2936" s="29"/>
      <c r="I2936" s="46"/>
      <c r="J2936" s="34" t="str">
        <f t="shared" si="181"/>
        <v/>
      </c>
      <c r="K2936" s="28" t="str">
        <f t="shared" si="182"/>
        <v/>
      </c>
      <c r="L2936" s="25" t="str">
        <f t="shared" si="183"/>
        <v/>
      </c>
    </row>
    <row r="2937" spans="2:12" ht="22.5" customHeight="1" x14ac:dyDescent="0.45">
      <c r="B2937" s="30">
        <f t="shared" si="180"/>
        <v>2929</v>
      </c>
      <c r="C2937" s="40"/>
      <c r="D2937" s="41"/>
      <c r="E2937" s="31" t="str">
        <f>IFERROR(IF(OR(確認書!$C$23="",D2937=""),"",確認書!$C$23),"")</f>
        <v/>
      </c>
      <c r="F2937" s="33" t="str">
        <f>IFERROR(VLOOKUP(E2937,リスト!$A$2:$E$49,2,FALSE),"")</f>
        <v/>
      </c>
      <c r="G2937" s="40"/>
      <c r="H2937" s="29"/>
      <c r="I2937" s="46"/>
      <c r="J2937" s="34" t="str">
        <f t="shared" si="181"/>
        <v/>
      </c>
      <c r="K2937" s="28" t="str">
        <f t="shared" si="182"/>
        <v/>
      </c>
      <c r="L2937" s="25" t="str">
        <f t="shared" si="183"/>
        <v/>
      </c>
    </row>
    <row r="2938" spans="2:12" ht="22.5" customHeight="1" x14ac:dyDescent="0.45">
      <c r="B2938" s="30">
        <f t="shared" si="180"/>
        <v>2930</v>
      </c>
      <c r="C2938" s="40"/>
      <c r="D2938" s="41"/>
      <c r="E2938" s="31" t="str">
        <f>IFERROR(IF(OR(確認書!$C$23="",D2938=""),"",確認書!$C$23),"")</f>
        <v/>
      </c>
      <c r="F2938" s="33" t="str">
        <f>IFERROR(VLOOKUP(E2938,リスト!$A$2:$E$49,2,FALSE),"")</f>
        <v/>
      </c>
      <c r="G2938" s="40"/>
      <c r="H2938" s="29"/>
      <c r="I2938" s="46"/>
      <c r="J2938" s="34" t="str">
        <f t="shared" si="181"/>
        <v/>
      </c>
      <c r="K2938" s="28" t="str">
        <f t="shared" si="182"/>
        <v/>
      </c>
      <c r="L2938" s="25" t="str">
        <f t="shared" si="183"/>
        <v/>
      </c>
    </row>
    <row r="2939" spans="2:12" ht="22.5" customHeight="1" x14ac:dyDescent="0.45">
      <c r="B2939" s="30">
        <f t="shared" si="180"/>
        <v>2931</v>
      </c>
      <c r="C2939" s="40"/>
      <c r="D2939" s="41"/>
      <c r="E2939" s="31" t="str">
        <f>IFERROR(IF(OR(確認書!$C$23="",D2939=""),"",確認書!$C$23),"")</f>
        <v/>
      </c>
      <c r="F2939" s="33" t="str">
        <f>IFERROR(VLOOKUP(E2939,リスト!$A$2:$E$49,2,FALSE),"")</f>
        <v/>
      </c>
      <c r="G2939" s="40"/>
      <c r="H2939" s="29"/>
      <c r="I2939" s="46"/>
      <c r="J2939" s="34" t="str">
        <f t="shared" si="181"/>
        <v/>
      </c>
      <c r="K2939" s="28" t="str">
        <f t="shared" si="182"/>
        <v/>
      </c>
      <c r="L2939" s="25" t="str">
        <f t="shared" si="183"/>
        <v/>
      </c>
    </row>
    <row r="2940" spans="2:12" ht="22.5" customHeight="1" x14ac:dyDescent="0.45">
      <c r="B2940" s="30">
        <f t="shared" si="180"/>
        <v>2932</v>
      </c>
      <c r="C2940" s="40"/>
      <c r="D2940" s="41"/>
      <c r="E2940" s="31" t="str">
        <f>IFERROR(IF(OR(確認書!$C$23="",D2940=""),"",確認書!$C$23),"")</f>
        <v/>
      </c>
      <c r="F2940" s="33" t="str">
        <f>IFERROR(VLOOKUP(E2940,リスト!$A$2:$E$49,2,FALSE),"")</f>
        <v/>
      </c>
      <c r="G2940" s="40"/>
      <c r="H2940" s="29"/>
      <c r="I2940" s="46"/>
      <c r="J2940" s="34" t="str">
        <f t="shared" si="181"/>
        <v/>
      </c>
      <c r="K2940" s="28" t="str">
        <f t="shared" si="182"/>
        <v/>
      </c>
      <c r="L2940" s="25" t="str">
        <f t="shared" si="183"/>
        <v/>
      </c>
    </row>
    <row r="2941" spans="2:12" ht="22.5" customHeight="1" x14ac:dyDescent="0.45">
      <c r="B2941" s="30">
        <f t="shared" si="180"/>
        <v>2933</v>
      </c>
      <c r="C2941" s="40"/>
      <c r="D2941" s="41"/>
      <c r="E2941" s="31" t="str">
        <f>IFERROR(IF(OR(確認書!$C$23="",D2941=""),"",確認書!$C$23),"")</f>
        <v/>
      </c>
      <c r="F2941" s="33" t="str">
        <f>IFERROR(VLOOKUP(E2941,リスト!$A$2:$E$49,2,FALSE),"")</f>
        <v/>
      </c>
      <c r="G2941" s="40"/>
      <c r="H2941" s="29"/>
      <c r="I2941" s="46"/>
      <c r="J2941" s="34" t="str">
        <f t="shared" si="181"/>
        <v/>
      </c>
      <c r="K2941" s="28" t="str">
        <f t="shared" si="182"/>
        <v/>
      </c>
      <c r="L2941" s="25" t="str">
        <f t="shared" si="183"/>
        <v/>
      </c>
    </row>
    <row r="2942" spans="2:12" ht="22.5" customHeight="1" x14ac:dyDescent="0.45">
      <c r="B2942" s="30">
        <f t="shared" si="180"/>
        <v>2934</v>
      </c>
      <c r="C2942" s="40"/>
      <c r="D2942" s="41"/>
      <c r="E2942" s="31" t="str">
        <f>IFERROR(IF(OR(確認書!$C$23="",D2942=""),"",確認書!$C$23),"")</f>
        <v/>
      </c>
      <c r="F2942" s="33" t="str">
        <f>IFERROR(VLOOKUP(E2942,リスト!$A$2:$E$49,2,FALSE),"")</f>
        <v/>
      </c>
      <c r="G2942" s="40"/>
      <c r="H2942" s="29"/>
      <c r="I2942" s="46"/>
      <c r="J2942" s="34" t="str">
        <f t="shared" si="181"/>
        <v/>
      </c>
      <c r="K2942" s="28" t="str">
        <f t="shared" si="182"/>
        <v/>
      </c>
      <c r="L2942" s="25" t="str">
        <f t="shared" si="183"/>
        <v/>
      </c>
    </row>
    <row r="2943" spans="2:12" ht="22.5" customHeight="1" x14ac:dyDescent="0.45">
      <c r="B2943" s="30">
        <f t="shared" si="180"/>
        <v>2935</v>
      </c>
      <c r="C2943" s="40"/>
      <c r="D2943" s="41"/>
      <c r="E2943" s="31" t="str">
        <f>IFERROR(IF(OR(確認書!$C$23="",D2943=""),"",確認書!$C$23),"")</f>
        <v/>
      </c>
      <c r="F2943" s="33" t="str">
        <f>IFERROR(VLOOKUP(E2943,リスト!$A$2:$E$49,2,FALSE),"")</f>
        <v/>
      </c>
      <c r="G2943" s="40"/>
      <c r="H2943" s="29"/>
      <c r="I2943" s="46"/>
      <c r="J2943" s="34" t="str">
        <f t="shared" si="181"/>
        <v/>
      </c>
      <c r="K2943" s="28" t="str">
        <f t="shared" si="182"/>
        <v/>
      </c>
      <c r="L2943" s="25" t="str">
        <f t="shared" si="183"/>
        <v/>
      </c>
    </row>
    <row r="2944" spans="2:12" ht="22.5" customHeight="1" x14ac:dyDescent="0.45">
      <c r="B2944" s="30">
        <f t="shared" si="180"/>
        <v>2936</v>
      </c>
      <c r="C2944" s="40"/>
      <c r="D2944" s="41"/>
      <c r="E2944" s="31" t="str">
        <f>IFERROR(IF(OR(確認書!$C$23="",D2944=""),"",確認書!$C$23),"")</f>
        <v/>
      </c>
      <c r="F2944" s="33" t="str">
        <f>IFERROR(VLOOKUP(E2944,リスト!$A$2:$E$49,2,FALSE),"")</f>
        <v/>
      </c>
      <c r="G2944" s="40"/>
      <c r="H2944" s="29"/>
      <c r="I2944" s="46"/>
      <c r="J2944" s="34" t="str">
        <f t="shared" si="181"/>
        <v/>
      </c>
      <c r="K2944" s="28" t="str">
        <f t="shared" si="182"/>
        <v/>
      </c>
      <c r="L2944" s="25" t="str">
        <f t="shared" si="183"/>
        <v/>
      </c>
    </row>
    <row r="2945" spans="2:12" ht="22.5" customHeight="1" x14ac:dyDescent="0.45">
      <c r="B2945" s="30">
        <f t="shared" si="180"/>
        <v>2937</v>
      </c>
      <c r="C2945" s="40"/>
      <c r="D2945" s="41"/>
      <c r="E2945" s="31" t="str">
        <f>IFERROR(IF(OR(確認書!$C$23="",D2945=""),"",確認書!$C$23),"")</f>
        <v/>
      </c>
      <c r="F2945" s="33" t="str">
        <f>IFERROR(VLOOKUP(E2945,リスト!$A$2:$E$49,2,FALSE),"")</f>
        <v/>
      </c>
      <c r="G2945" s="40"/>
      <c r="H2945" s="29"/>
      <c r="I2945" s="46"/>
      <c r="J2945" s="34" t="str">
        <f t="shared" si="181"/>
        <v/>
      </c>
      <c r="K2945" s="28" t="str">
        <f t="shared" si="182"/>
        <v/>
      </c>
      <c r="L2945" s="25" t="str">
        <f t="shared" si="183"/>
        <v/>
      </c>
    </row>
    <row r="2946" spans="2:12" ht="22.5" customHeight="1" x14ac:dyDescent="0.45">
      <c r="B2946" s="30">
        <f t="shared" si="180"/>
        <v>2938</v>
      </c>
      <c r="C2946" s="40"/>
      <c r="D2946" s="41"/>
      <c r="E2946" s="31" t="str">
        <f>IFERROR(IF(OR(確認書!$C$23="",D2946=""),"",確認書!$C$23),"")</f>
        <v/>
      </c>
      <c r="F2946" s="33" t="str">
        <f>IFERROR(VLOOKUP(E2946,リスト!$A$2:$E$49,2,FALSE),"")</f>
        <v/>
      </c>
      <c r="G2946" s="40"/>
      <c r="H2946" s="29"/>
      <c r="I2946" s="46"/>
      <c r="J2946" s="34" t="str">
        <f t="shared" si="181"/>
        <v/>
      </c>
      <c r="K2946" s="28" t="str">
        <f t="shared" si="182"/>
        <v/>
      </c>
      <c r="L2946" s="25" t="str">
        <f t="shared" si="183"/>
        <v/>
      </c>
    </row>
    <row r="2947" spans="2:12" ht="22.5" customHeight="1" x14ac:dyDescent="0.45">
      <c r="B2947" s="30">
        <f t="shared" si="180"/>
        <v>2939</v>
      </c>
      <c r="C2947" s="40"/>
      <c r="D2947" s="41"/>
      <c r="E2947" s="31" t="str">
        <f>IFERROR(IF(OR(確認書!$C$23="",D2947=""),"",確認書!$C$23),"")</f>
        <v/>
      </c>
      <c r="F2947" s="33" t="str">
        <f>IFERROR(VLOOKUP(E2947,リスト!$A$2:$E$49,2,FALSE),"")</f>
        <v/>
      </c>
      <c r="G2947" s="40"/>
      <c r="H2947" s="29"/>
      <c r="I2947" s="46"/>
      <c r="J2947" s="34" t="str">
        <f t="shared" si="181"/>
        <v/>
      </c>
      <c r="K2947" s="28" t="str">
        <f t="shared" si="182"/>
        <v/>
      </c>
      <c r="L2947" s="25" t="str">
        <f t="shared" si="183"/>
        <v/>
      </c>
    </row>
    <row r="2948" spans="2:12" ht="22.5" customHeight="1" x14ac:dyDescent="0.45">
      <c r="B2948" s="30">
        <f t="shared" si="180"/>
        <v>2940</v>
      </c>
      <c r="C2948" s="40"/>
      <c r="D2948" s="41"/>
      <c r="E2948" s="31" t="str">
        <f>IFERROR(IF(OR(確認書!$C$23="",D2948=""),"",確認書!$C$23),"")</f>
        <v/>
      </c>
      <c r="F2948" s="33" t="str">
        <f>IFERROR(VLOOKUP(E2948,リスト!$A$2:$E$49,2,FALSE),"")</f>
        <v/>
      </c>
      <c r="G2948" s="40"/>
      <c r="H2948" s="29"/>
      <c r="I2948" s="46"/>
      <c r="J2948" s="34" t="str">
        <f t="shared" si="181"/>
        <v/>
      </c>
      <c r="K2948" s="28" t="str">
        <f t="shared" si="182"/>
        <v/>
      </c>
      <c r="L2948" s="25" t="str">
        <f t="shared" si="183"/>
        <v/>
      </c>
    </row>
    <row r="2949" spans="2:12" ht="22.5" customHeight="1" x14ac:dyDescent="0.45">
      <c r="B2949" s="30">
        <f t="shared" si="180"/>
        <v>2941</v>
      </c>
      <c r="C2949" s="40"/>
      <c r="D2949" s="41"/>
      <c r="E2949" s="31" t="str">
        <f>IFERROR(IF(OR(確認書!$C$23="",D2949=""),"",確認書!$C$23),"")</f>
        <v/>
      </c>
      <c r="F2949" s="33" t="str">
        <f>IFERROR(VLOOKUP(E2949,リスト!$A$2:$E$49,2,FALSE),"")</f>
        <v/>
      </c>
      <c r="G2949" s="40"/>
      <c r="H2949" s="29"/>
      <c r="I2949" s="46"/>
      <c r="J2949" s="34" t="str">
        <f t="shared" si="181"/>
        <v/>
      </c>
      <c r="K2949" s="28" t="str">
        <f t="shared" si="182"/>
        <v/>
      </c>
      <c r="L2949" s="25" t="str">
        <f t="shared" si="183"/>
        <v/>
      </c>
    </row>
    <row r="2950" spans="2:12" ht="22.5" customHeight="1" x14ac:dyDescent="0.45">
      <c r="B2950" s="30">
        <f t="shared" si="180"/>
        <v>2942</v>
      </c>
      <c r="C2950" s="40"/>
      <c r="D2950" s="41"/>
      <c r="E2950" s="31" t="str">
        <f>IFERROR(IF(OR(確認書!$C$23="",D2950=""),"",確認書!$C$23),"")</f>
        <v/>
      </c>
      <c r="F2950" s="33" t="str">
        <f>IFERROR(VLOOKUP(E2950,リスト!$A$2:$E$49,2,FALSE),"")</f>
        <v/>
      </c>
      <c r="G2950" s="40"/>
      <c r="H2950" s="29"/>
      <c r="I2950" s="46"/>
      <c r="J2950" s="34" t="str">
        <f t="shared" si="181"/>
        <v/>
      </c>
      <c r="K2950" s="28" t="str">
        <f t="shared" si="182"/>
        <v/>
      </c>
      <c r="L2950" s="25" t="str">
        <f t="shared" si="183"/>
        <v/>
      </c>
    </row>
    <row r="2951" spans="2:12" ht="22.5" customHeight="1" x14ac:dyDescent="0.45">
      <c r="B2951" s="30">
        <f t="shared" si="180"/>
        <v>2943</v>
      </c>
      <c r="C2951" s="40"/>
      <c r="D2951" s="41"/>
      <c r="E2951" s="31" t="str">
        <f>IFERROR(IF(OR(確認書!$C$23="",D2951=""),"",確認書!$C$23),"")</f>
        <v/>
      </c>
      <c r="F2951" s="33" t="str">
        <f>IFERROR(VLOOKUP(E2951,リスト!$A$2:$E$49,2,FALSE),"")</f>
        <v/>
      </c>
      <c r="G2951" s="40"/>
      <c r="H2951" s="29"/>
      <c r="I2951" s="46"/>
      <c r="J2951" s="34" t="str">
        <f t="shared" si="181"/>
        <v/>
      </c>
      <c r="K2951" s="28" t="str">
        <f t="shared" si="182"/>
        <v/>
      </c>
      <c r="L2951" s="25" t="str">
        <f t="shared" si="183"/>
        <v/>
      </c>
    </row>
    <row r="2952" spans="2:12" ht="22.5" customHeight="1" x14ac:dyDescent="0.45">
      <c r="B2952" s="30">
        <f t="shared" si="180"/>
        <v>2944</v>
      </c>
      <c r="C2952" s="40"/>
      <c r="D2952" s="41"/>
      <c r="E2952" s="31" t="str">
        <f>IFERROR(IF(OR(確認書!$C$23="",D2952=""),"",確認書!$C$23),"")</f>
        <v/>
      </c>
      <c r="F2952" s="33" t="str">
        <f>IFERROR(VLOOKUP(E2952,リスト!$A$2:$E$49,2,FALSE),"")</f>
        <v/>
      </c>
      <c r="G2952" s="40"/>
      <c r="H2952" s="29"/>
      <c r="I2952" s="46"/>
      <c r="J2952" s="34" t="str">
        <f t="shared" si="181"/>
        <v/>
      </c>
      <c r="K2952" s="28" t="str">
        <f t="shared" si="182"/>
        <v/>
      </c>
      <c r="L2952" s="25" t="str">
        <f t="shared" si="183"/>
        <v/>
      </c>
    </row>
    <row r="2953" spans="2:12" ht="22.5" customHeight="1" x14ac:dyDescent="0.45">
      <c r="B2953" s="30">
        <f t="shared" si="180"/>
        <v>2945</v>
      </c>
      <c r="C2953" s="40"/>
      <c r="D2953" s="41"/>
      <c r="E2953" s="31" t="str">
        <f>IFERROR(IF(OR(確認書!$C$23="",D2953=""),"",確認書!$C$23),"")</f>
        <v/>
      </c>
      <c r="F2953" s="33" t="str">
        <f>IFERROR(VLOOKUP(E2953,リスト!$A$2:$E$49,2,FALSE),"")</f>
        <v/>
      </c>
      <c r="G2953" s="40"/>
      <c r="H2953" s="29"/>
      <c r="I2953" s="46"/>
      <c r="J2953" s="34" t="str">
        <f t="shared" si="181"/>
        <v/>
      </c>
      <c r="K2953" s="28" t="str">
        <f t="shared" si="182"/>
        <v/>
      </c>
      <c r="L2953" s="25" t="str">
        <f t="shared" si="183"/>
        <v/>
      </c>
    </row>
    <row r="2954" spans="2:12" ht="22.5" customHeight="1" x14ac:dyDescent="0.45">
      <c r="B2954" s="30">
        <f t="shared" ref="B2954:B3008" si="184">ROW()-8</f>
        <v>2946</v>
      </c>
      <c r="C2954" s="40"/>
      <c r="D2954" s="41"/>
      <c r="E2954" s="31" t="str">
        <f>IFERROR(IF(OR(確認書!$C$23="",D2954=""),"",確認書!$C$23),"")</f>
        <v/>
      </c>
      <c r="F2954" s="33" t="str">
        <f>IFERROR(VLOOKUP(E2954,リスト!$A$2:$E$49,2,FALSE),"")</f>
        <v/>
      </c>
      <c r="G2954" s="40"/>
      <c r="H2954" s="29"/>
      <c r="I2954" s="46"/>
      <c r="J2954" s="34" t="str">
        <f t="shared" ref="J2954:J3008" si="185">IF(COUNTBLANK(G2954:I2954)=3, "",
 IF(G2954="3.時間給", IF(H2954="", "", H2954),
 IF(OR(G2954="1.月給", G2954="2.日給"),
   IF(OR(H2954="", I2954=""), "", ROUND(H2954/I2954,0)),
 "")))</f>
        <v/>
      </c>
      <c r="K2954" s="28" t="str">
        <f t="shared" ref="K2954:K3008" si="186">IF(OR(E2954="", F2954=""), "",
 IF(NOT(ISNUMBER(J2954)), "",
 IF(J2954&lt;F2954, "×（法定外・特例等対象外です）", "〇")))</f>
        <v/>
      </c>
      <c r="L2954" s="25" t="str">
        <f t="shared" ref="L2954:L3008" si="187">IF(COUNTBLANK(D2954:J2954)=7, "",
 IF(D2954="", "←D列に従業員名を姓名（フルネーム）で入力してください。誤変換にお気を付け下さい。",
 IF(G2954="", "←G列に1.月給～3.時間給を入力してください",
 IF(H2954="", "←H列に金額を入力してください",
 IF(NOT(ISNUMBER(H2954)), "←H列の金額は半角数字で入力してください",
 IF(G2954="3.時間給", "",
 IF(I2954="", "←I列に労働時間を入力してください",
 IF(NOT(ISNUMBER(I2954)), "←I列の労働時間は半角数字で入力してください", ""))))))))</f>
        <v/>
      </c>
    </row>
    <row r="2955" spans="2:12" ht="22.5" customHeight="1" x14ac:dyDescent="0.45">
      <c r="B2955" s="30">
        <f t="shared" si="184"/>
        <v>2947</v>
      </c>
      <c r="C2955" s="40"/>
      <c r="D2955" s="41"/>
      <c r="E2955" s="31" t="str">
        <f>IFERROR(IF(OR(確認書!$C$23="",D2955=""),"",確認書!$C$23),"")</f>
        <v/>
      </c>
      <c r="F2955" s="33" t="str">
        <f>IFERROR(VLOOKUP(E2955,リスト!$A$2:$E$49,2,FALSE),"")</f>
        <v/>
      </c>
      <c r="G2955" s="40"/>
      <c r="H2955" s="29"/>
      <c r="I2955" s="46"/>
      <c r="J2955" s="34" t="str">
        <f t="shared" si="185"/>
        <v/>
      </c>
      <c r="K2955" s="28" t="str">
        <f t="shared" si="186"/>
        <v/>
      </c>
      <c r="L2955" s="25" t="str">
        <f t="shared" si="187"/>
        <v/>
      </c>
    </row>
    <row r="2956" spans="2:12" ht="22.5" customHeight="1" x14ac:dyDescent="0.45">
      <c r="B2956" s="30">
        <f t="shared" si="184"/>
        <v>2948</v>
      </c>
      <c r="C2956" s="40"/>
      <c r="D2956" s="41"/>
      <c r="E2956" s="31" t="str">
        <f>IFERROR(IF(OR(確認書!$C$23="",D2956=""),"",確認書!$C$23),"")</f>
        <v/>
      </c>
      <c r="F2956" s="33" t="str">
        <f>IFERROR(VLOOKUP(E2956,リスト!$A$2:$E$49,2,FALSE),"")</f>
        <v/>
      </c>
      <c r="G2956" s="40"/>
      <c r="H2956" s="29"/>
      <c r="I2956" s="46"/>
      <c r="J2956" s="34" t="str">
        <f t="shared" si="185"/>
        <v/>
      </c>
      <c r="K2956" s="28" t="str">
        <f t="shared" si="186"/>
        <v/>
      </c>
      <c r="L2956" s="25" t="str">
        <f t="shared" si="187"/>
        <v/>
      </c>
    </row>
    <row r="2957" spans="2:12" ht="22.5" customHeight="1" x14ac:dyDescent="0.45">
      <c r="B2957" s="30">
        <f t="shared" si="184"/>
        <v>2949</v>
      </c>
      <c r="C2957" s="40"/>
      <c r="D2957" s="41"/>
      <c r="E2957" s="31" t="str">
        <f>IFERROR(IF(OR(確認書!$C$23="",D2957=""),"",確認書!$C$23),"")</f>
        <v/>
      </c>
      <c r="F2957" s="33" t="str">
        <f>IFERROR(VLOOKUP(E2957,リスト!$A$2:$E$49,2,FALSE),"")</f>
        <v/>
      </c>
      <c r="G2957" s="40"/>
      <c r="H2957" s="29"/>
      <c r="I2957" s="46"/>
      <c r="J2957" s="34" t="str">
        <f t="shared" si="185"/>
        <v/>
      </c>
      <c r="K2957" s="28" t="str">
        <f t="shared" si="186"/>
        <v/>
      </c>
      <c r="L2957" s="25" t="str">
        <f t="shared" si="187"/>
        <v/>
      </c>
    </row>
    <row r="2958" spans="2:12" ht="22.5" customHeight="1" x14ac:dyDescent="0.45">
      <c r="B2958" s="30">
        <f t="shared" si="184"/>
        <v>2950</v>
      </c>
      <c r="C2958" s="40"/>
      <c r="D2958" s="41"/>
      <c r="E2958" s="31" t="str">
        <f>IFERROR(IF(OR(確認書!$C$23="",D2958=""),"",確認書!$C$23),"")</f>
        <v/>
      </c>
      <c r="F2958" s="33" t="str">
        <f>IFERROR(VLOOKUP(E2958,リスト!$A$2:$E$49,2,FALSE),"")</f>
        <v/>
      </c>
      <c r="G2958" s="40"/>
      <c r="H2958" s="29"/>
      <c r="I2958" s="46"/>
      <c r="J2958" s="34" t="str">
        <f t="shared" si="185"/>
        <v/>
      </c>
      <c r="K2958" s="28" t="str">
        <f t="shared" si="186"/>
        <v/>
      </c>
      <c r="L2958" s="25" t="str">
        <f t="shared" si="187"/>
        <v/>
      </c>
    </row>
    <row r="2959" spans="2:12" ht="22.5" customHeight="1" x14ac:dyDescent="0.45">
      <c r="B2959" s="30">
        <f t="shared" si="184"/>
        <v>2951</v>
      </c>
      <c r="C2959" s="40"/>
      <c r="D2959" s="41"/>
      <c r="E2959" s="31" t="str">
        <f>IFERROR(IF(OR(確認書!$C$23="",D2959=""),"",確認書!$C$23),"")</f>
        <v/>
      </c>
      <c r="F2959" s="33" t="str">
        <f>IFERROR(VLOOKUP(E2959,リスト!$A$2:$E$49,2,FALSE),"")</f>
        <v/>
      </c>
      <c r="G2959" s="40"/>
      <c r="H2959" s="29"/>
      <c r="I2959" s="46"/>
      <c r="J2959" s="34" t="str">
        <f t="shared" si="185"/>
        <v/>
      </c>
      <c r="K2959" s="28" t="str">
        <f t="shared" si="186"/>
        <v/>
      </c>
      <c r="L2959" s="25" t="str">
        <f t="shared" si="187"/>
        <v/>
      </c>
    </row>
    <row r="2960" spans="2:12" ht="22.5" customHeight="1" x14ac:dyDescent="0.45">
      <c r="B2960" s="30">
        <f t="shared" si="184"/>
        <v>2952</v>
      </c>
      <c r="C2960" s="40"/>
      <c r="D2960" s="41"/>
      <c r="E2960" s="31" t="str">
        <f>IFERROR(IF(OR(確認書!$C$23="",D2960=""),"",確認書!$C$23),"")</f>
        <v/>
      </c>
      <c r="F2960" s="33" t="str">
        <f>IFERROR(VLOOKUP(E2960,リスト!$A$2:$E$49,2,FALSE),"")</f>
        <v/>
      </c>
      <c r="G2960" s="40"/>
      <c r="H2960" s="29"/>
      <c r="I2960" s="46"/>
      <c r="J2960" s="34" t="str">
        <f t="shared" si="185"/>
        <v/>
      </c>
      <c r="K2960" s="28" t="str">
        <f t="shared" si="186"/>
        <v/>
      </c>
      <c r="L2960" s="25" t="str">
        <f t="shared" si="187"/>
        <v/>
      </c>
    </row>
    <row r="2961" spans="2:12" ht="22.5" customHeight="1" x14ac:dyDescent="0.45">
      <c r="B2961" s="30">
        <f t="shared" si="184"/>
        <v>2953</v>
      </c>
      <c r="C2961" s="40"/>
      <c r="D2961" s="41"/>
      <c r="E2961" s="31" t="str">
        <f>IFERROR(IF(OR(確認書!$C$23="",D2961=""),"",確認書!$C$23),"")</f>
        <v/>
      </c>
      <c r="F2961" s="33" t="str">
        <f>IFERROR(VLOOKUP(E2961,リスト!$A$2:$E$49,2,FALSE),"")</f>
        <v/>
      </c>
      <c r="G2961" s="40"/>
      <c r="H2961" s="29"/>
      <c r="I2961" s="46"/>
      <c r="J2961" s="34" t="str">
        <f t="shared" si="185"/>
        <v/>
      </c>
      <c r="K2961" s="28" t="str">
        <f t="shared" si="186"/>
        <v/>
      </c>
      <c r="L2961" s="25" t="str">
        <f t="shared" si="187"/>
        <v/>
      </c>
    </row>
    <row r="2962" spans="2:12" ht="22.5" customHeight="1" x14ac:dyDescent="0.45">
      <c r="B2962" s="30">
        <f t="shared" si="184"/>
        <v>2954</v>
      </c>
      <c r="C2962" s="40"/>
      <c r="D2962" s="41"/>
      <c r="E2962" s="31" t="str">
        <f>IFERROR(IF(OR(確認書!$C$23="",D2962=""),"",確認書!$C$23),"")</f>
        <v/>
      </c>
      <c r="F2962" s="33" t="str">
        <f>IFERROR(VLOOKUP(E2962,リスト!$A$2:$E$49,2,FALSE),"")</f>
        <v/>
      </c>
      <c r="G2962" s="40"/>
      <c r="H2962" s="29"/>
      <c r="I2962" s="46"/>
      <c r="J2962" s="34" t="str">
        <f t="shared" si="185"/>
        <v/>
      </c>
      <c r="K2962" s="28" t="str">
        <f t="shared" si="186"/>
        <v/>
      </c>
      <c r="L2962" s="25" t="str">
        <f t="shared" si="187"/>
        <v/>
      </c>
    </row>
    <row r="2963" spans="2:12" ht="22.5" customHeight="1" x14ac:dyDescent="0.45">
      <c r="B2963" s="30">
        <f t="shared" si="184"/>
        <v>2955</v>
      </c>
      <c r="C2963" s="40"/>
      <c r="D2963" s="41"/>
      <c r="E2963" s="31" t="str">
        <f>IFERROR(IF(OR(確認書!$C$23="",D2963=""),"",確認書!$C$23),"")</f>
        <v/>
      </c>
      <c r="F2963" s="33" t="str">
        <f>IFERROR(VLOOKUP(E2963,リスト!$A$2:$E$49,2,FALSE),"")</f>
        <v/>
      </c>
      <c r="G2963" s="40"/>
      <c r="H2963" s="29"/>
      <c r="I2963" s="46"/>
      <c r="J2963" s="34" t="str">
        <f t="shared" si="185"/>
        <v/>
      </c>
      <c r="K2963" s="28" t="str">
        <f t="shared" si="186"/>
        <v/>
      </c>
      <c r="L2963" s="25" t="str">
        <f t="shared" si="187"/>
        <v/>
      </c>
    </row>
    <row r="2964" spans="2:12" ht="22.5" customHeight="1" x14ac:dyDescent="0.45">
      <c r="B2964" s="30">
        <f t="shared" si="184"/>
        <v>2956</v>
      </c>
      <c r="C2964" s="40"/>
      <c r="D2964" s="41"/>
      <c r="E2964" s="31" t="str">
        <f>IFERROR(IF(OR(確認書!$C$23="",D2964=""),"",確認書!$C$23),"")</f>
        <v/>
      </c>
      <c r="F2964" s="33" t="str">
        <f>IFERROR(VLOOKUP(E2964,リスト!$A$2:$E$49,2,FALSE),"")</f>
        <v/>
      </c>
      <c r="G2964" s="40"/>
      <c r="H2964" s="29"/>
      <c r="I2964" s="46"/>
      <c r="J2964" s="34" t="str">
        <f t="shared" si="185"/>
        <v/>
      </c>
      <c r="K2964" s="28" t="str">
        <f t="shared" si="186"/>
        <v/>
      </c>
      <c r="L2964" s="25" t="str">
        <f t="shared" si="187"/>
        <v/>
      </c>
    </row>
    <row r="2965" spans="2:12" ht="22.5" customHeight="1" x14ac:dyDescent="0.45">
      <c r="B2965" s="30">
        <f t="shared" si="184"/>
        <v>2957</v>
      </c>
      <c r="C2965" s="40"/>
      <c r="D2965" s="41"/>
      <c r="E2965" s="31" t="str">
        <f>IFERROR(IF(OR(確認書!$C$23="",D2965=""),"",確認書!$C$23),"")</f>
        <v/>
      </c>
      <c r="F2965" s="33" t="str">
        <f>IFERROR(VLOOKUP(E2965,リスト!$A$2:$E$49,2,FALSE),"")</f>
        <v/>
      </c>
      <c r="G2965" s="40"/>
      <c r="H2965" s="29"/>
      <c r="I2965" s="46"/>
      <c r="J2965" s="34" t="str">
        <f t="shared" si="185"/>
        <v/>
      </c>
      <c r="K2965" s="28" t="str">
        <f t="shared" si="186"/>
        <v/>
      </c>
      <c r="L2965" s="25" t="str">
        <f t="shared" si="187"/>
        <v/>
      </c>
    </row>
    <row r="2966" spans="2:12" ht="22.5" customHeight="1" x14ac:dyDescent="0.45">
      <c r="B2966" s="30">
        <f t="shared" si="184"/>
        <v>2958</v>
      </c>
      <c r="C2966" s="40"/>
      <c r="D2966" s="41"/>
      <c r="E2966" s="31" t="str">
        <f>IFERROR(IF(OR(確認書!$C$23="",D2966=""),"",確認書!$C$23),"")</f>
        <v/>
      </c>
      <c r="F2966" s="33" t="str">
        <f>IFERROR(VLOOKUP(E2966,リスト!$A$2:$E$49,2,FALSE),"")</f>
        <v/>
      </c>
      <c r="G2966" s="40"/>
      <c r="H2966" s="29"/>
      <c r="I2966" s="46"/>
      <c r="J2966" s="34" t="str">
        <f t="shared" si="185"/>
        <v/>
      </c>
      <c r="K2966" s="28" t="str">
        <f t="shared" si="186"/>
        <v/>
      </c>
      <c r="L2966" s="25" t="str">
        <f t="shared" si="187"/>
        <v/>
      </c>
    </row>
    <row r="2967" spans="2:12" ht="22.5" customHeight="1" x14ac:dyDescent="0.45">
      <c r="B2967" s="30">
        <f t="shared" si="184"/>
        <v>2959</v>
      </c>
      <c r="C2967" s="40"/>
      <c r="D2967" s="41"/>
      <c r="E2967" s="31" t="str">
        <f>IFERROR(IF(OR(確認書!$C$23="",D2967=""),"",確認書!$C$23),"")</f>
        <v/>
      </c>
      <c r="F2967" s="33" t="str">
        <f>IFERROR(VLOOKUP(E2967,リスト!$A$2:$E$49,2,FALSE),"")</f>
        <v/>
      </c>
      <c r="G2967" s="40"/>
      <c r="H2967" s="29"/>
      <c r="I2967" s="46"/>
      <c r="J2967" s="34" t="str">
        <f t="shared" si="185"/>
        <v/>
      </c>
      <c r="K2967" s="28" t="str">
        <f t="shared" si="186"/>
        <v/>
      </c>
      <c r="L2967" s="25" t="str">
        <f t="shared" si="187"/>
        <v/>
      </c>
    </row>
    <row r="2968" spans="2:12" ht="22.5" customHeight="1" x14ac:dyDescent="0.45">
      <c r="B2968" s="30">
        <f t="shared" si="184"/>
        <v>2960</v>
      </c>
      <c r="C2968" s="40"/>
      <c r="D2968" s="41"/>
      <c r="E2968" s="31" t="str">
        <f>IFERROR(IF(OR(確認書!$C$23="",D2968=""),"",確認書!$C$23),"")</f>
        <v/>
      </c>
      <c r="F2968" s="33" t="str">
        <f>IFERROR(VLOOKUP(E2968,リスト!$A$2:$E$49,2,FALSE),"")</f>
        <v/>
      </c>
      <c r="G2968" s="40"/>
      <c r="H2968" s="29"/>
      <c r="I2968" s="46"/>
      <c r="J2968" s="34" t="str">
        <f t="shared" si="185"/>
        <v/>
      </c>
      <c r="K2968" s="28" t="str">
        <f t="shared" si="186"/>
        <v/>
      </c>
      <c r="L2968" s="25" t="str">
        <f t="shared" si="187"/>
        <v/>
      </c>
    </row>
    <row r="2969" spans="2:12" ht="22.5" customHeight="1" x14ac:dyDescent="0.45">
      <c r="B2969" s="30">
        <f t="shared" si="184"/>
        <v>2961</v>
      </c>
      <c r="C2969" s="40"/>
      <c r="D2969" s="41"/>
      <c r="E2969" s="31" t="str">
        <f>IFERROR(IF(OR(確認書!$C$23="",D2969=""),"",確認書!$C$23),"")</f>
        <v/>
      </c>
      <c r="F2969" s="33" t="str">
        <f>IFERROR(VLOOKUP(E2969,リスト!$A$2:$E$49,2,FALSE),"")</f>
        <v/>
      </c>
      <c r="G2969" s="40"/>
      <c r="H2969" s="29"/>
      <c r="I2969" s="46"/>
      <c r="J2969" s="34" t="str">
        <f t="shared" si="185"/>
        <v/>
      </c>
      <c r="K2969" s="28" t="str">
        <f t="shared" si="186"/>
        <v/>
      </c>
      <c r="L2969" s="25" t="str">
        <f t="shared" si="187"/>
        <v/>
      </c>
    </row>
    <row r="2970" spans="2:12" ht="22.5" customHeight="1" x14ac:dyDescent="0.45">
      <c r="B2970" s="30">
        <f t="shared" si="184"/>
        <v>2962</v>
      </c>
      <c r="C2970" s="40"/>
      <c r="D2970" s="41"/>
      <c r="E2970" s="31" t="str">
        <f>IFERROR(IF(OR(確認書!$C$23="",D2970=""),"",確認書!$C$23),"")</f>
        <v/>
      </c>
      <c r="F2970" s="33" t="str">
        <f>IFERROR(VLOOKUP(E2970,リスト!$A$2:$E$49,2,FALSE),"")</f>
        <v/>
      </c>
      <c r="G2970" s="40"/>
      <c r="H2970" s="29"/>
      <c r="I2970" s="46"/>
      <c r="J2970" s="34" t="str">
        <f t="shared" si="185"/>
        <v/>
      </c>
      <c r="K2970" s="28" t="str">
        <f t="shared" si="186"/>
        <v/>
      </c>
      <c r="L2970" s="25" t="str">
        <f t="shared" si="187"/>
        <v/>
      </c>
    </row>
    <row r="2971" spans="2:12" ht="22.5" customHeight="1" x14ac:dyDescent="0.45">
      <c r="B2971" s="30">
        <f t="shared" si="184"/>
        <v>2963</v>
      </c>
      <c r="C2971" s="40"/>
      <c r="D2971" s="41"/>
      <c r="E2971" s="31" t="str">
        <f>IFERROR(IF(OR(確認書!$C$23="",D2971=""),"",確認書!$C$23),"")</f>
        <v/>
      </c>
      <c r="F2971" s="33" t="str">
        <f>IFERROR(VLOOKUP(E2971,リスト!$A$2:$E$49,2,FALSE),"")</f>
        <v/>
      </c>
      <c r="G2971" s="40"/>
      <c r="H2971" s="29"/>
      <c r="I2971" s="46"/>
      <c r="J2971" s="34" t="str">
        <f t="shared" si="185"/>
        <v/>
      </c>
      <c r="K2971" s="28" t="str">
        <f t="shared" si="186"/>
        <v/>
      </c>
      <c r="L2971" s="25" t="str">
        <f t="shared" si="187"/>
        <v/>
      </c>
    </row>
    <row r="2972" spans="2:12" ht="22.5" customHeight="1" x14ac:dyDescent="0.45">
      <c r="B2972" s="30">
        <f t="shared" si="184"/>
        <v>2964</v>
      </c>
      <c r="C2972" s="40"/>
      <c r="D2972" s="41"/>
      <c r="E2972" s="31" t="str">
        <f>IFERROR(IF(OR(確認書!$C$23="",D2972=""),"",確認書!$C$23),"")</f>
        <v/>
      </c>
      <c r="F2972" s="33" t="str">
        <f>IFERROR(VLOOKUP(E2972,リスト!$A$2:$E$49,2,FALSE),"")</f>
        <v/>
      </c>
      <c r="G2972" s="40"/>
      <c r="H2972" s="29"/>
      <c r="I2972" s="46"/>
      <c r="J2972" s="34" t="str">
        <f t="shared" si="185"/>
        <v/>
      </c>
      <c r="K2972" s="28" t="str">
        <f t="shared" si="186"/>
        <v/>
      </c>
      <c r="L2972" s="25" t="str">
        <f t="shared" si="187"/>
        <v/>
      </c>
    </row>
    <row r="2973" spans="2:12" ht="22.5" customHeight="1" x14ac:dyDescent="0.45">
      <c r="B2973" s="30">
        <f t="shared" si="184"/>
        <v>2965</v>
      </c>
      <c r="C2973" s="40"/>
      <c r="D2973" s="41"/>
      <c r="E2973" s="31" t="str">
        <f>IFERROR(IF(OR(確認書!$C$23="",D2973=""),"",確認書!$C$23),"")</f>
        <v/>
      </c>
      <c r="F2973" s="33" t="str">
        <f>IFERROR(VLOOKUP(E2973,リスト!$A$2:$E$49,2,FALSE),"")</f>
        <v/>
      </c>
      <c r="G2973" s="40"/>
      <c r="H2973" s="29"/>
      <c r="I2973" s="46"/>
      <c r="J2973" s="34" t="str">
        <f t="shared" si="185"/>
        <v/>
      </c>
      <c r="K2973" s="28" t="str">
        <f t="shared" si="186"/>
        <v/>
      </c>
      <c r="L2973" s="25" t="str">
        <f t="shared" si="187"/>
        <v/>
      </c>
    </row>
    <row r="2974" spans="2:12" ht="22.5" customHeight="1" x14ac:dyDescent="0.45">
      <c r="B2974" s="30">
        <f t="shared" si="184"/>
        <v>2966</v>
      </c>
      <c r="C2974" s="40"/>
      <c r="D2974" s="41"/>
      <c r="E2974" s="31" t="str">
        <f>IFERROR(IF(OR(確認書!$C$23="",D2974=""),"",確認書!$C$23),"")</f>
        <v/>
      </c>
      <c r="F2974" s="33" t="str">
        <f>IFERROR(VLOOKUP(E2974,リスト!$A$2:$E$49,2,FALSE),"")</f>
        <v/>
      </c>
      <c r="G2974" s="40"/>
      <c r="H2974" s="29"/>
      <c r="I2974" s="46"/>
      <c r="J2974" s="34" t="str">
        <f t="shared" si="185"/>
        <v/>
      </c>
      <c r="K2974" s="28" t="str">
        <f t="shared" si="186"/>
        <v/>
      </c>
      <c r="L2974" s="25" t="str">
        <f t="shared" si="187"/>
        <v/>
      </c>
    </row>
    <row r="2975" spans="2:12" ht="22.5" customHeight="1" x14ac:dyDescent="0.45">
      <c r="B2975" s="30">
        <f t="shared" si="184"/>
        <v>2967</v>
      </c>
      <c r="C2975" s="40"/>
      <c r="D2975" s="41"/>
      <c r="E2975" s="31" t="str">
        <f>IFERROR(IF(OR(確認書!$C$23="",D2975=""),"",確認書!$C$23),"")</f>
        <v/>
      </c>
      <c r="F2975" s="33" t="str">
        <f>IFERROR(VLOOKUP(E2975,リスト!$A$2:$E$49,2,FALSE),"")</f>
        <v/>
      </c>
      <c r="G2975" s="40"/>
      <c r="H2975" s="29"/>
      <c r="I2975" s="46"/>
      <c r="J2975" s="34" t="str">
        <f t="shared" si="185"/>
        <v/>
      </c>
      <c r="K2975" s="28" t="str">
        <f t="shared" si="186"/>
        <v/>
      </c>
      <c r="L2975" s="25" t="str">
        <f t="shared" si="187"/>
        <v/>
      </c>
    </row>
    <row r="2976" spans="2:12" ht="22.5" customHeight="1" x14ac:dyDescent="0.45">
      <c r="B2976" s="30">
        <f t="shared" si="184"/>
        <v>2968</v>
      </c>
      <c r="C2976" s="40"/>
      <c r="D2976" s="41"/>
      <c r="E2976" s="31" t="str">
        <f>IFERROR(IF(OR(確認書!$C$23="",D2976=""),"",確認書!$C$23),"")</f>
        <v/>
      </c>
      <c r="F2976" s="33" t="str">
        <f>IFERROR(VLOOKUP(E2976,リスト!$A$2:$E$49,2,FALSE),"")</f>
        <v/>
      </c>
      <c r="G2976" s="40"/>
      <c r="H2976" s="29"/>
      <c r="I2976" s="46"/>
      <c r="J2976" s="34" t="str">
        <f t="shared" si="185"/>
        <v/>
      </c>
      <c r="K2976" s="28" t="str">
        <f t="shared" si="186"/>
        <v/>
      </c>
      <c r="L2976" s="25" t="str">
        <f t="shared" si="187"/>
        <v/>
      </c>
    </row>
    <row r="2977" spans="2:12" ht="22.5" customHeight="1" x14ac:dyDescent="0.45">
      <c r="B2977" s="30">
        <f t="shared" si="184"/>
        <v>2969</v>
      </c>
      <c r="C2977" s="40"/>
      <c r="D2977" s="41"/>
      <c r="E2977" s="31" t="str">
        <f>IFERROR(IF(OR(確認書!$C$23="",D2977=""),"",確認書!$C$23),"")</f>
        <v/>
      </c>
      <c r="F2977" s="33" t="str">
        <f>IFERROR(VLOOKUP(E2977,リスト!$A$2:$E$49,2,FALSE),"")</f>
        <v/>
      </c>
      <c r="G2977" s="40"/>
      <c r="H2977" s="29"/>
      <c r="I2977" s="46"/>
      <c r="J2977" s="34" t="str">
        <f t="shared" si="185"/>
        <v/>
      </c>
      <c r="K2977" s="28" t="str">
        <f t="shared" si="186"/>
        <v/>
      </c>
      <c r="L2977" s="25" t="str">
        <f t="shared" si="187"/>
        <v/>
      </c>
    </row>
    <row r="2978" spans="2:12" ht="22.5" customHeight="1" x14ac:dyDescent="0.45">
      <c r="B2978" s="30">
        <f t="shared" si="184"/>
        <v>2970</v>
      </c>
      <c r="C2978" s="40"/>
      <c r="D2978" s="41"/>
      <c r="E2978" s="31" t="str">
        <f>IFERROR(IF(OR(確認書!$C$23="",D2978=""),"",確認書!$C$23),"")</f>
        <v/>
      </c>
      <c r="F2978" s="33" t="str">
        <f>IFERROR(VLOOKUP(E2978,リスト!$A$2:$E$49,2,FALSE),"")</f>
        <v/>
      </c>
      <c r="G2978" s="40"/>
      <c r="H2978" s="29"/>
      <c r="I2978" s="46"/>
      <c r="J2978" s="34" t="str">
        <f t="shared" si="185"/>
        <v/>
      </c>
      <c r="K2978" s="28" t="str">
        <f t="shared" si="186"/>
        <v/>
      </c>
      <c r="L2978" s="25" t="str">
        <f t="shared" si="187"/>
        <v/>
      </c>
    </row>
    <row r="2979" spans="2:12" ht="22.5" customHeight="1" x14ac:dyDescent="0.45">
      <c r="B2979" s="30">
        <f t="shared" si="184"/>
        <v>2971</v>
      </c>
      <c r="C2979" s="40"/>
      <c r="D2979" s="41"/>
      <c r="E2979" s="31" t="str">
        <f>IFERROR(IF(OR(確認書!$C$23="",D2979=""),"",確認書!$C$23),"")</f>
        <v/>
      </c>
      <c r="F2979" s="33" t="str">
        <f>IFERROR(VLOOKUP(E2979,リスト!$A$2:$E$49,2,FALSE),"")</f>
        <v/>
      </c>
      <c r="G2979" s="40"/>
      <c r="H2979" s="29"/>
      <c r="I2979" s="46"/>
      <c r="J2979" s="34" t="str">
        <f t="shared" si="185"/>
        <v/>
      </c>
      <c r="K2979" s="28" t="str">
        <f t="shared" si="186"/>
        <v/>
      </c>
      <c r="L2979" s="25" t="str">
        <f t="shared" si="187"/>
        <v/>
      </c>
    </row>
    <row r="2980" spans="2:12" ht="22.5" customHeight="1" x14ac:dyDescent="0.45">
      <c r="B2980" s="30">
        <f t="shared" si="184"/>
        <v>2972</v>
      </c>
      <c r="C2980" s="40"/>
      <c r="D2980" s="41"/>
      <c r="E2980" s="31" t="str">
        <f>IFERROR(IF(OR(確認書!$C$23="",D2980=""),"",確認書!$C$23),"")</f>
        <v/>
      </c>
      <c r="F2980" s="33" t="str">
        <f>IFERROR(VLOOKUP(E2980,リスト!$A$2:$E$49,2,FALSE),"")</f>
        <v/>
      </c>
      <c r="G2980" s="40"/>
      <c r="H2980" s="29"/>
      <c r="I2980" s="46"/>
      <c r="J2980" s="34" t="str">
        <f t="shared" si="185"/>
        <v/>
      </c>
      <c r="K2980" s="28" t="str">
        <f t="shared" si="186"/>
        <v/>
      </c>
      <c r="L2980" s="25" t="str">
        <f t="shared" si="187"/>
        <v/>
      </c>
    </row>
    <row r="2981" spans="2:12" ht="22.5" customHeight="1" x14ac:dyDescent="0.45">
      <c r="B2981" s="30">
        <f t="shared" si="184"/>
        <v>2973</v>
      </c>
      <c r="C2981" s="40"/>
      <c r="D2981" s="41"/>
      <c r="E2981" s="31" t="str">
        <f>IFERROR(IF(OR(確認書!$C$23="",D2981=""),"",確認書!$C$23),"")</f>
        <v/>
      </c>
      <c r="F2981" s="33" t="str">
        <f>IFERROR(VLOOKUP(E2981,リスト!$A$2:$E$49,2,FALSE),"")</f>
        <v/>
      </c>
      <c r="G2981" s="40"/>
      <c r="H2981" s="29"/>
      <c r="I2981" s="46"/>
      <c r="J2981" s="34" t="str">
        <f t="shared" si="185"/>
        <v/>
      </c>
      <c r="K2981" s="28" t="str">
        <f t="shared" si="186"/>
        <v/>
      </c>
      <c r="L2981" s="25" t="str">
        <f t="shared" si="187"/>
        <v/>
      </c>
    </row>
    <row r="2982" spans="2:12" ht="22.5" customHeight="1" x14ac:dyDescent="0.45">
      <c r="B2982" s="30">
        <f t="shared" si="184"/>
        <v>2974</v>
      </c>
      <c r="C2982" s="40"/>
      <c r="D2982" s="41"/>
      <c r="E2982" s="31" t="str">
        <f>IFERROR(IF(OR(確認書!$C$23="",D2982=""),"",確認書!$C$23),"")</f>
        <v/>
      </c>
      <c r="F2982" s="33" t="str">
        <f>IFERROR(VLOOKUP(E2982,リスト!$A$2:$E$49,2,FALSE),"")</f>
        <v/>
      </c>
      <c r="G2982" s="40"/>
      <c r="H2982" s="29"/>
      <c r="I2982" s="46"/>
      <c r="J2982" s="34" t="str">
        <f t="shared" si="185"/>
        <v/>
      </c>
      <c r="K2982" s="28" t="str">
        <f t="shared" si="186"/>
        <v/>
      </c>
      <c r="L2982" s="25" t="str">
        <f t="shared" si="187"/>
        <v/>
      </c>
    </row>
    <row r="2983" spans="2:12" ht="22.5" customHeight="1" x14ac:dyDescent="0.45">
      <c r="B2983" s="30">
        <f t="shared" si="184"/>
        <v>2975</v>
      </c>
      <c r="C2983" s="40"/>
      <c r="D2983" s="41"/>
      <c r="E2983" s="31" t="str">
        <f>IFERROR(IF(OR(確認書!$C$23="",D2983=""),"",確認書!$C$23),"")</f>
        <v/>
      </c>
      <c r="F2983" s="33" t="str">
        <f>IFERROR(VLOOKUP(E2983,リスト!$A$2:$E$49,2,FALSE),"")</f>
        <v/>
      </c>
      <c r="G2983" s="40"/>
      <c r="H2983" s="29"/>
      <c r="I2983" s="46"/>
      <c r="J2983" s="34" t="str">
        <f t="shared" si="185"/>
        <v/>
      </c>
      <c r="K2983" s="28" t="str">
        <f t="shared" si="186"/>
        <v/>
      </c>
      <c r="L2983" s="25" t="str">
        <f t="shared" si="187"/>
        <v/>
      </c>
    </row>
    <row r="2984" spans="2:12" ht="22.5" customHeight="1" x14ac:dyDescent="0.45">
      <c r="B2984" s="30">
        <f t="shared" si="184"/>
        <v>2976</v>
      </c>
      <c r="C2984" s="40"/>
      <c r="D2984" s="41"/>
      <c r="E2984" s="31" t="str">
        <f>IFERROR(IF(OR(確認書!$C$23="",D2984=""),"",確認書!$C$23),"")</f>
        <v/>
      </c>
      <c r="F2984" s="33" t="str">
        <f>IFERROR(VLOOKUP(E2984,リスト!$A$2:$E$49,2,FALSE),"")</f>
        <v/>
      </c>
      <c r="G2984" s="40"/>
      <c r="H2984" s="29"/>
      <c r="I2984" s="46"/>
      <c r="J2984" s="34" t="str">
        <f t="shared" si="185"/>
        <v/>
      </c>
      <c r="K2984" s="28" t="str">
        <f t="shared" si="186"/>
        <v/>
      </c>
      <c r="L2984" s="25" t="str">
        <f t="shared" si="187"/>
        <v/>
      </c>
    </row>
    <row r="2985" spans="2:12" ht="22.5" customHeight="1" x14ac:dyDescent="0.45">
      <c r="B2985" s="30">
        <f t="shared" si="184"/>
        <v>2977</v>
      </c>
      <c r="C2985" s="40"/>
      <c r="D2985" s="41"/>
      <c r="E2985" s="31" t="str">
        <f>IFERROR(IF(OR(確認書!$C$23="",D2985=""),"",確認書!$C$23),"")</f>
        <v/>
      </c>
      <c r="F2985" s="33" t="str">
        <f>IFERROR(VLOOKUP(E2985,リスト!$A$2:$E$49,2,FALSE),"")</f>
        <v/>
      </c>
      <c r="G2985" s="40"/>
      <c r="H2985" s="29"/>
      <c r="I2985" s="46"/>
      <c r="J2985" s="34" t="str">
        <f t="shared" si="185"/>
        <v/>
      </c>
      <c r="K2985" s="28" t="str">
        <f t="shared" si="186"/>
        <v/>
      </c>
      <c r="L2985" s="25" t="str">
        <f t="shared" si="187"/>
        <v/>
      </c>
    </row>
    <row r="2986" spans="2:12" ht="22.5" customHeight="1" x14ac:dyDescent="0.45">
      <c r="B2986" s="30">
        <f t="shared" si="184"/>
        <v>2978</v>
      </c>
      <c r="C2986" s="40"/>
      <c r="D2986" s="41"/>
      <c r="E2986" s="31" t="str">
        <f>IFERROR(IF(OR(確認書!$C$23="",D2986=""),"",確認書!$C$23),"")</f>
        <v/>
      </c>
      <c r="F2986" s="33" t="str">
        <f>IFERROR(VLOOKUP(E2986,リスト!$A$2:$E$49,2,FALSE),"")</f>
        <v/>
      </c>
      <c r="G2986" s="40"/>
      <c r="H2986" s="29"/>
      <c r="I2986" s="46"/>
      <c r="J2986" s="34" t="str">
        <f t="shared" si="185"/>
        <v/>
      </c>
      <c r="K2986" s="28" t="str">
        <f t="shared" si="186"/>
        <v/>
      </c>
      <c r="L2986" s="25" t="str">
        <f t="shared" si="187"/>
        <v/>
      </c>
    </row>
    <row r="2987" spans="2:12" ht="22.5" customHeight="1" x14ac:dyDescent="0.45">
      <c r="B2987" s="30">
        <f t="shared" si="184"/>
        <v>2979</v>
      </c>
      <c r="C2987" s="40"/>
      <c r="D2987" s="41"/>
      <c r="E2987" s="31" t="str">
        <f>IFERROR(IF(OR(確認書!$C$23="",D2987=""),"",確認書!$C$23),"")</f>
        <v/>
      </c>
      <c r="F2987" s="33" t="str">
        <f>IFERROR(VLOOKUP(E2987,リスト!$A$2:$E$49,2,FALSE),"")</f>
        <v/>
      </c>
      <c r="G2987" s="40"/>
      <c r="H2987" s="29"/>
      <c r="I2987" s="46"/>
      <c r="J2987" s="34" t="str">
        <f t="shared" si="185"/>
        <v/>
      </c>
      <c r="K2987" s="28" t="str">
        <f t="shared" si="186"/>
        <v/>
      </c>
      <c r="L2987" s="25" t="str">
        <f t="shared" si="187"/>
        <v/>
      </c>
    </row>
    <row r="2988" spans="2:12" ht="22.5" customHeight="1" x14ac:dyDescent="0.45">
      <c r="B2988" s="30">
        <f t="shared" si="184"/>
        <v>2980</v>
      </c>
      <c r="C2988" s="40"/>
      <c r="D2988" s="41"/>
      <c r="E2988" s="31" t="str">
        <f>IFERROR(IF(OR(確認書!$C$23="",D2988=""),"",確認書!$C$23),"")</f>
        <v/>
      </c>
      <c r="F2988" s="33" t="str">
        <f>IFERROR(VLOOKUP(E2988,リスト!$A$2:$E$49,2,FALSE),"")</f>
        <v/>
      </c>
      <c r="G2988" s="40"/>
      <c r="H2988" s="29"/>
      <c r="I2988" s="46"/>
      <c r="J2988" s="34" t="str">
        <f t="shared" si="185"/>
        <v/>
      </c>
      <c r="K2988" s="28" t="str">
        <f t="shared" si="186"/>
        <v/>
      </c>
      <c r="L2988" s="25" t="str">
        <f t="shared" si="187"/>
        <v/>
      </c>
    </row>
    <row r="2989" spans="2:12" ht="22.5" customHeight="1" x14ac:dyDescent="0.45">
      <c r="B2989" s="30">
        <f t="shared" si="184"/>
        <v>2981</v>
      </c>
      <c r="C2989" s="40"/>
      <c r="D2989" s="41"/>
      <c r="E2989" s="31" t="str">
        <f>IFERROR(IF(OR(確認書!$C$23="",D2989=""),"",確認書!$C$23),"")</f>
        <v/>
      </c>
      <c r="F2989" s="33" t="str">
        <f>IFERROR(VLOOKUP(E2989,リスト!$A$2:$E$49,2,FALSE),"")</f>
        <v/>
      </c>
      <c r="G2989" s="40"/>
      <c r="H2989" s="29"/>
      <c r="I2989" s="46"/>
      <c r="J2989" s="34" t="str">
        <f t="shared" si="185"/>
        <v/>
      </c>
      <c r="K2989" s="28" t="str">
        <f t="shared" si="186"/>
        <v/>
      </c>
      <c r="L2989" s="25" t="str">
        <f t="shared" si="187"/>
        <v/>
      </c>
    </row>
    <row r="2990" spans="2:12" ht="22.5" customHeight="1" x14ac:dyDescent="0.45">
      <c r="B2990" s="30">
        <f t="shared" si="184"/>
        <v>2982</v>
      </c>
      <c r="C2990" s="40"/>
      <c r="D2990" s="41"/>
      <c r="E2990" s="31" t="str">
        <f>IFERROR(IF(OR(確認書!$C$23="",D2990=""),"",確認書!$C$23),"")</f>
        <v/>
      </c>
      <c r="F2990" s="33" t="str">
        <f>IFERROR(VLOOKUP(E2990,リスト!$A$2:$E$49,2,FALSE),"")</f>
        <v/>
      </c>
      <c r="G2990" s="40"/>
      <c r="H2990" s="29"/>
      <c r="I2990" s="46"/>
      <c r="J2990" s="34" t="str">
        <f t="shared" si="185"/>
        <v/>
      </c>
      <c r="K2990" s="28" t="str">
        <f t="shared" si="186"/>
        <v/>
      </c>
      <c r="L2990" s="25" t="str">
        <f t="shared" si="187"/>
        <v/>
      </c>
    </row>
    <row r="2991" spans="2:12" ht="22.5" customHeight="1" x14ac:dyDescent="0.45">
      <c r="B2991" s="30">
        <f t="shared" si="184"/>
        <v>2983</v>
      </c>
      <c r="C2991" s="40"/>
      <c r="D2991" s="41"/>
      <c r="E2991" s="31" t="str">
        <f>IFERROR(IF(OR(確認書!$C$23="",D2991=""),"",確認書!$C$23),"")</f>
        <v/>
      </c>
      <c r="F2991" s="33" t="str">
        <f>IFERROR(VLOOKUP(E2991,リスト!$A$2:$E$49,2,FALSE),"")</f>
        <v/>
      </c>
      <c r="G2991" s="40"/>
      <c r="H2991" s="29"/>
      <c r="I2991" s="46"/>
      <c r="J2991" s="34" t="str">
        <f t="shared" si="185"/>
        <v/>
      </c>
      <c r="K2991" s="28" t="str">
        <f t="shared" si="186"/>
        <v/>
      </c>
      <c r="L2991" s="25" t="str">
        <f t="shared" si="187"/>
        <v/>
      </c>
    </row>
    <row r="2992" spans="2:12" ht="22.5" customHeight="1" x14ac:dyDescent="0.45">
      <c r="B2992" s="30">
        <f t="shared" si="184"/>
        <v>2984</v>
      </c>
      <c r="C2992" s="40"/>
      <c r="D2992" s="41"/>
      <c r="E2992" s="31" t="str">
        <f>IFERROR(IF(OR(確認書!$C$23="",D2992=""),"",確認書!$C$23),"")</f>
        <v/>
      </c>
      <c r="F2992" s="33" t="str">
        <f>IFERROR(VLOOKUP(E2992,リスト!$A$2:$E$49,2,FALSE),"")</f>
        <v/>
      </c>
      <c r="G2992" s="40"/>
      <c r="H2992" s="29"/>
      <c r="I2992" s="46"/>
      <c r="J2992" s="34" t="str">
        <f t="shared" si="185"/>
        <v/>
      </c>
      <c r="K2992" s="28" t="str">
        <f t="shared" si="186"/>
        <v/>
      </c>
      <c r="L2992" s="25" t="str">
        <f t="shared" si="187"/>
        <v/>
      </c>
    </row>
    <row r="2993" spans="2:12" ht="22.5" customHeight="1" x14ac:dyDescent="0.45">
      <c r="B2993" s="30">
        <f t="shared" si="184"/>
        <v>2985</v>
      </c>
      <c r="C2993" s="40"/>
      <c r="D2993" s="41"/>
      <c r="E2993" s="31" t="str">
        <f>IFERROR(IF(OR(確認書!$C$23="",D2993=""),"",確認書!$C$23),"")</f>
        <v/>
      </c>
      <c r="F2993" s="33" t="str">
        <f>IFERROR(VLOOKUP(E2993,リスト!$A$2:$E$49,2,FALSE),"")</f>
        <v/>
      </c>
      <c r="G2993" s="40"/>
      <c r="H2993" s="29"/>
      <c r="I2993" s="46"/>
      <c r="J2993" s="34" t="str">
        <f t="shared" si="185"/>
        <v/>
      </c>
      <c r="K2993" s="28" t="str">
        <f t="shared" si="186"/>
        <v/>
      </c>
      <c r="L2993" s="25" t="str">
        <f t="shared" si="187"/>
        <v/>
      </c>
    </row>
    <row r="2994" spans="2:12" ht="22.5" customHeight="1" x14ac:dyDescent="0.45">
      <c r="B2994" s="30">
        <f t="shared" si="184"/>
        <v>2986</v>
      </c>
      <c r="C2994" s="40"/>
      <c r="D2994" s="41"/>
      <c r="E2994" s="31" t="str">
        <f>IFERROR(IF(OR(確認書!$C$23="",D2994=""),"",確認書!$C$23),"")</f>
        <v/>
      </c>
      <c r="F2994" s="33" t="str">
        <f>IFERROR(VLOOKUP(E2994,リスト!$A$2:$E$49,2,FALSE),"")</f>
        <v/>
      </c>
      <c r="G2994" s="40"/>
      <c r="H2994" s="29"/>
      <c r="I2994" s="46"/>
      <c r="J2994" s="34" t="str">
        <f t="shared" si="185"/>
        <v/>
      </c>
      <c r="K2994" s="28" t="str">
        <f t="shared" si="186"/>
        <v/>
      </c>
      <c r="L2994" s="25" t="str">
        <f t="shared" si="187"/>
        <v/>
      </c>
    </row>
    <row r="2995" spans="2:12" ht="22.5" customHeight="1" x14ac:dyDescent="0.45">
      <c r="B2995" s="30">
        <f t="shared" si="184"/>
        <v>2987</v>
      </c>
      <c r="C2995" s="40"/>
      <c r="D2995" s="41"/>
      <c r="E2995" s="31" t="str">
        <f>IFERROR(IF(OR(確認書!$C$23="",D2995=""),"",確認書!$C$23),"")</f>
        <v/>
      </c>
      <c r="F2995" s="33" t="str">
        <f>IFERROR(VLOOKUP(E2995,リスト!$A$2:$E$49,2,FALSE),"")</f>
        <v/>
      </c>
      <c r="G2995" s="40"/>
      <c r="H2995" s="29"/>
      <c r="I2995" s="46"/>
      <c r="J2995" s="34" t="str">
        <f t="shared" si="185"/>
        <v/>
      </c>
      <c r="K2995" s="28" t="str">
        <f t="shared" si="186"/>
        <v/>
      </c>
      <c r="L2995" s="25" t="str">
        <f t="shared" si="187"/>
        <v/>
      </c>
    </row>
    <row r="2996" spans="2:12" ht="22.5" customHeight="1" x14ac:dyDescent="0.45">
      <c r="B2996" s="30">
        <f t="shared" si="184"/>
        <v>2988</v>
      </c>
      <c r="C2996" s="40"/>
      <c r="D2996" s="41"/>
      <c r="E2996" s="31" t="str">
        <f>IFERROR(IF(OR(確認書!$C$23="",D2996=""),"",確認書!$C$23),"")</f>
        <v/>
      </c>
      <c r="F2996" s="33" t="str">
        <f>IFERROR(VLOOKUP(E2996,リスト!$A$2:$E$49,2,FALSE),"")</f>
        <v/>
      </c>
      <c r="G2996" s="40"/>
      <c r="H2996" s="29"/>
      <c r="I2996" s="46"/>
      <c r="J2996" s="34" t="str">
        <f t="shared" si="185"/>
        <v/>
      </c>
      <c r="K2996" s="28" t="str">
        <f t="shared" si="186"/>
        <v/>
      </c>
      <c r="L2996" s="25" t="str">
        <f t="shared" si="187"/>
        <v/>
      </c>
    </row>
    <row r="2997" spans="2:12" ht="22.5" customHeight="1" x14ac:dyDescent="0.45">
      <c r="B2997" s="30">
        <f t="shared" si="184"/>
        <v>2989</v>
      </c>
      <c r="C2997" s="40"/>
      <c r="D2997" s="41"/>
      <c r="E2997" s="31" t="str">
        <f>IFERROR(IF(OR(確認書!$C$23="",D2997=""),"",確認書!$C$23),"")</f>
        <v/>
      </c>
      <c r="F2997" s="33" t="str">
        <f>IFERROR(VLOOKUP(E2997,リスト!$A$2:$E$49,2,FALSE),"")</f>
        <v/>
      </c>
      <c r="G2997" s="40"/>
      <c r="H2997" s="29"/>
      <c r="I2997" s="46"/>
      <c r="J2997" s="34" t="str">
        <f t="shared" si="185"/>
        <v/>
      </c>
      <c r="K2997" s="28" t="str">
        <f t="shared" si="186"/>
        <v/>
      </c>
      <c r="L2997" s="25" t="str">
        <f t="shared" si="187"/>
        <v/>
      </c>
    </row>
    <row r="2998" spans="2:12" ht="22.5" customHeight="1" x14ac:dyDescent="0.45">
      <c r="B2998" s="30">
        <f t="shared" si="184"/>
        <v>2990</v>
      </c>
      <c r="C2998" s="40"/>
      <c r="D2998" s="41"/>
      <c r="E2998" s="31" t="str">
        <f>IFERROR(IF(OR(確認書!$C$23="",D2998=""),"",確認書!$C$23),"")</f>
        <v/>
      </c>
      <c r="F2998" s="33" t="str">
        <f>IFERROR(VLOOKUP(E2998,リスト!$A$2:$E$49,2,FALSE),"")</f>
        <v/>
      </c>
      <c r="G2998" s="40"/>
      <c r="H2998" s="29"/>
      <c r="I2998" s="46"/>
      <c r="J2998" s="34" t="str">
        <f t="shared" si="185"/>
        <v/>
      </c>
      <c r="K2998" s="28" t="str">
        <f t="shared" si="186"/>
        <v/>
      </c>
      <c r="L2998" s="25" t="str">
        <f t="shared" si="187"/>
        <v/>
      </c>
    </row>
    <row r="2999" spans="2:12" ht="22.5" customHeight="1" x14ac:dyDescent="0.45">
      <c r="B2999" s="30">
        <f t="shared" si="184"/>
        <v>2991</v>
      </c>
      <c r="C2999" s="40"/>
      <c r="D2999" s="41"/>
      <c r="E2999" s="31" t="str">
        <f>IFERROR(IF(OR(確認書!$C$23="",D2999=""),"",確認書!$C$23),"")</f>
        <v/>
      </c>
      <c r="F2999" s="33" t="str">
        <f>IFERROR(VLOOKUP(E2999,リスト!$A$2:$E$49,2,FALSE),"")</f>
        <v/>
      </c>
      <c r="G2999" s="40"/>
      <c r="H2999" s="29"/>
      <c r="I2999" s="46"/>
      <c r="J2999" s="34" t="str">
        <f t="shared" si="185"/>
        <v/>
      </c>
      <c r="K2999" s="28" t="str">
        <f t="shared" si="186"/>
        <v/>
      </c>
      <c r="L2999" s="25" t="str">
        <f t="shared" si="187"/>
        <v/>
      </c>
    </row>
    <row r="3000" spans="2:12" ht="22.5" customHeight="1" x14ac:dyDescent="0.45">
      <c r="B3000" s="30">
        <f t="shared" si="184"/>
        <v>2992</v>
      </c>
      <c r="C3000" s="40"/>
      <c r="D3000" s="41"/>
      <c r="E3000" s="31" t="str">
        <f>IFERROR(IF(OR(確認書!$C$23="",D3000=""),"",確認書!$C$23),"")</f>
        <v/>
      </c>
      <c r="F3000" s="33" t="str">
        <f>IFERROR(VLOOKUP(E3000,リスト!$A$2:$E$49,2,FALSE),"")</f>
        <v/>
      </c>
      <c r="G3000" s="40"/>
      <c r="H3000" s="29"/>
      <c r="I3000" s="46"/>
      <c r="J3000" s="34" t="str">
        <f t="shared" si="185"/>
        <v/>
      </c>
      <c r="K3000" s="28" t="str">
        <f t="shared" si="186"/>
        <v/>
      </c>
      <c r="L3000" s="25" t="str">
        <f t="shared" si="187"/>
        <v/>
      </c>
    </row>
    <row r="3001" spans="2:12" ht="22.5" customHeight="1" x14ac:dyDescent="0.45">
      <c r="B3001" s="30">
        <f t="shared" si="184"/>
        <v>2993</v>
      </c>
      <c r="C3001" s="40"/>
      <c r="D3001" s="41"/>
      <c r="E3001" s="31" t="str">
        <f>IFERROR(IF(OR(確認書!$C$23="",D3001=""),"",確認書!$C$23),"")</f>
        <v/>
      </c>
      <c r="F3001" s="33" t="str">
        <f>IFERROR(VLOOKUP(E3001,リスト!$A$2:$E$49,2,FALSE),"")</f>
        <v/>
      </c>
      <c r="G3001" s="40"/>
      <c r="H3001" s="29"/>
      <c r="I3001" s="46"/>
      <c r="J3001" s="34" t="str">
        <f t="shared" si="185"/>
        <v/>
      </c>
      <c r="K3001" s="28" t="str">
        <f t="shared" si="186"/>
        <v/>
      </c>
      <c r="L3001" s="25" t="str">
        <f t="shared" si="187"/>
        <v/>
      </c>
    </row>
    <row r="3002" spans="2:12" ht="22.5" customHeight="1" x14ac:dyDescent="0.45">
      <c r="B3002" s="30">
        <f t="shared" si="184"/>
        <v>2994</v>
      </c>
      <c r="C3002" s="40"/>
      <c r="D3002" s="41"/>
      <c r="E3002" s="31" t="str">
        <f>IFERROR(IF(OR(確認書!$C$23="",D3002=""),"",確認書!$C$23),"")</f>
        <v/>
      </c>
      <c r="F3002" s="33" t="str">
        <f>IFERROR(VLOOKUP(E3002,リスト!$A$2:$E$49,2,FALSE),"")</f>
        <v/>
      </c>
      <c r="G3002" s="40"/>
      <c r="H3002" s="29"/>
      <c r="I3002" s="46"/>
      <c r="J3002" s="34" t="str">
        <f t="shared" si="185"/>
        <v/>
      </c>
      <c r="K3002" s="28" t="str">
        <f t="shared" si="186"/>
        <v/>
      </c>
      <c r="L3002" s="25" t="str">
        <f t="shared" si="187"/>
        <v/>
      </c>
    </row>
    <row r="3003" spans="2:12" ht="22.5" customHeight="1" x14ac:dyDescent="0.45">
      <c r="B3003" s="30">
        <f t="shared" si="184"/>
        <v>2995</v>
      </c>
      <c r="C3003" s="40"/>
      <c r="D3003" s="41"/>
      <c r="E3003" s="31" t="str">
        <f>IFERROR(IF(OR(確認書!$C$23="",D3003=""),"",確認書!$C$23),"")</f>
        <v/>
      </c>
      <c r="F3003" s="33" t="str">
        <f>IFERROR(VLOOKUP(E3003,リスト!$A$2:$E$49,2,FALSE),"")</f>
        <v/>
      </c>
      <c r="G3003" s="40"/>
      <c r="H3003" s="29"/>
      <c r="I3003" s="46"/>
      <c r="J3003" s="34" t="str">
        <f t="shared" si="185"/>
        <v/>
      </c>
      <c r="K3003" s="28" t="str">
        <f t="shared" si="186"/>
        <v/>
      </c>
      <c r="L3003" s="25" t="str">
        <f t="shared" si="187"/>
        <v/>
      </c>
    </row>
    <row r="3004" spans="2:12" ht="22.5" customHeight="1" x14ac:dyDescent="0.45">
      <c r="B3004" s="30">
        <f t="shared" si="184"/>
        <v>2996</v>
      </c>
      <c r="C3004" s="40"/>
      <c r="D3004" s="41"/>
      <c r="E3004" s="31" t="str">
        <f>IFERROR(IF(OR(確認書!$C$23="",D3004=""),"",確認書!$C$23),"")</f>
        <v/>
      </c>
      <c r="F3004" s="33" t="str">
        <f>IFERROR(VLOOKUP(E3004,リスト!$A$2:$E$49,2,FALSE),"")</f>
        <v/>
      </c>
      <c r="G3004" s="40"/>
      <c r="H3004" s="29"/>
      <c r="I3004" s="46"/>
      <c r="J3004" s="34" t="str">
        <f t="shared" si="185"/>
        <v/>
      </c>
      <c r="K3004" s="28" t="str">
        <f t="shared" si="186"/>
        <v/>
      </c>
      <c r="L3004" s="25" t="str">
        <f t="shared" si="187"/>
        <v/>
      </c>
    </row>
    <row r="3005" spans="2:12" ht="22.5" customHeight="1" x14ac:dyDescent="0.45">
      <c r="B3005" s="30">
        <f t="shared" si="184"/>
        <v>2997</v>
      </c>
      <c r="C3005" s="40"/>
      <c r="D3005" s="41"/>
      <c r="E3005" s="31" t="str">
        <f>IFERROR(IF(OR(確認書!$C$23="",D3005=""),"",確認書!$C$23),"")</f>
        <v/>
      </c>
      <c r="F3005" s="33" t="str">
        <f>IFERROR(VLOOKUP(E3005,リスト!$A$2:$E$49,2,FALSE),"")</f>
        <v/>
      </c>
      <c r="G3005" s="40"/>
      <c r="H3005" s="29"/>
      <c r="I3005" s="46"/>
      <c r="J3005" s="34" t="str">
        <f t="shared" si="185"/>
        <v/>
      </c>
      <c r="K3005" s="28" t="str">
        <f t="shared" si="186"/>
        <v/>
      </c>
      <c r="L3005" s="25" t="str">
        <f t="shared" si="187"/>
        <v/>
      </c>
    </row>
    <row r="3006" spans="2:12" ht="22.5" customHeight="1" x14ac:dyDescent="0.45">
      <c r="B3006" s="30">
        <f t="shared" si="184"/>
        <v>2998</v>
      </c>
      <c r="C3006" s="40"/>
      <c r="D3006" s="41"/>
      <c r="E3006" s="31" t="str">
        <f>IFERROR(IF(OR(確認書!$C$23="",D3006=""),"",確認書!$C$23),"")</f>
        <v/>
      </c>
      <c r="F3006" s="33" t="str">
        <f>IFERROR(VLOOKUP(E3006,リスト!$A$2:$E$49,2,FALSE),"")</f>
        <v/>
      </c>
      <c r="G3006" s="40"/>
      <c r="H3006" s="29"/>
      <c r="I3006" s="46"/>
      <c r="J3006" s="34" t="str">
        <f t="shared" si="185"/>
        <v/>
      </c>
      <c r="K3006" s="28" t="str">
        <f t="shared" si="186"/>
        <v/>
      </c>
      <c r="L3006" s="25" t="str">
        <f t="shared" si="187"/>
        <v/>
      </c>
    </row>
    <row r="3007" spans="2:12" ht="22.5" customHeight="1" x14ac:dyDescent="0.45">
      <c r="B3007" s="30">
        <f t="shared" si="184"/>
        <v>2999</v>
      </c>
      <c r="C3007" s="40"/>
      <c r="D3007" s="41"/>
      <c r="E3007" s="31" t="str">
        <f>IFERROR(IF(OR(確認書!$C$23="",D3007=""),"",確認書!$C$23),"")</f>
        <v/>
      </c>
      <c r="F3007" s="33" t="str">
        <f>IFERROR(VLOOKUP(E3007,リスト!$A$2:$E$49,2,FALSE),"")</f>
        <v/>
      </c>
      <c r="G3007" s="40"/>
      <c r="H3007" s="29"/>
      <c r="I3007" s="46"/>
      <c r="J3007" s="34" t="str">
        <f t="shared" si="185"/>
        <v/>
      </c>
      <c r="K3007" s="28" t="str">
        <f t="shared" si="186"/>
        <v/>
      </c>
      <c r="L3007" s="25" t="str">
        <f t="shared" si="187"/>
        <v/>
      </c>
    </row>
    <row r="3008" spans="2:12" ht="22.5" customHeight="1" thickBot="1" x14ac:dyDescent="0.5">
      <c r="B3008" s="30">
        <f t="shared" si="184"/>
        <v>3000</v>
      </c>
      <c r="C3008" s="42"/>
      <c r="D3008" s="43"/>
      <c r="E3008" s="31" t="str">
        <f>IFERROR(IF(OR(確認書!$C$23="",D3008=""),"",確認書!$C$23),"")</f>
        <v/>
      </c>
      <c r="F3008" s="33" t="str">
        <f>IFERROR(VLOOKUP(E3008,リスト!$A$2:$E$49,2,FALSE),"")</f>
        <v/>
      </c>
      <c r="G3008" s="42"/>
      <c r="H3008" s="47"/>
      <c r="I3008" s="48"/>
      <c r="J3008" s="34" t="str">
        <f t="shared" si="185"/>
        <v/>
      </c>
      <c r="K3008" s="28" t="str">
        <f t="shared" si="186"/>
        <v/>
      </c>
      <c r="L3008" s="25" t="str">
        <f t="shared" si="187"/>
        <v/>
      </c>
    </row>
    <row r="3009" spans="1:12" ht="14.25" customHeight="1" thickTop="1" x14ac:dyDescent="0.45">
      <c r="A3009" s="25" t="s">
        <v>29</v>
      </c>
      <c r="B3009" s="25" t="s">
        <v>29</v>
      </c>
      <c r="C3009" s="25" t="s">
        <v>29</v>
      </c>
      <c r="D3009" s="25" t="s">
        <v>29</v>
      </c>
      <c r="E3009" s="25" t="s">
        <v>29</v>
      </c>
      <c r="F3009" s="25" t="s">
        <v>29</v>
      </c>
      <c r="G3009" s="25" t="s">
        <v>29</v>
      </c>
      <c r="H3009" s="25" t="s">
        <v>29</v>
      </c>
      <c r="I3009" s="25" t="s">
        <v>29</v>
      </c>
      <c r="J3009" s="25" t="s">
        <v>29</v>
      </c>
      <c r="K3009" s="25" t="s">
        <v>29</v>
      </c>
      <c r="L3009" s="25"/>
    </row>
  </sheetData>
  <sheetProtection algorithmName="SHA-512" hashValue="qHUrkVRcA5totA5BIYeOP+Kxj9XuZ42nb+bj4IoKIKJ7gm+UyPrcaxoqRAxOxjMShmvurAt2P0EMtlrGSe6uvw==" saltValue="eZKrR0HaK7NxwxKnByzU5w==" spinCount="100000" sheet="1" objects="1" scenarios="1" selectLockedCells="1"/>
  <mergeCells count="8">
    <mergeCell ref="B2:D2"/>
    <mergeCell ref="B3:D3"/>
    <mergeCell ref="K7:K8"/>
    <mergeCell ref="B7:B8"/>
    <mergeCell ref="C7:C8"/>
    <mergeCell ref="D7:D8"/>
    <mergeCell ref="E7:E8"/>
    <mergeCell ref="J7:J8"/>
  </mergeCells>
  <phoneticPr fontId="2"/>
  <conditionalFormatting sqref="K9:K3008">
    <cfRule type="expression" dxfId="4" priority="3">
      <formula>AND(F9&lt;&gt;"",F9&gt;J9)</formula>
    </cfRule>
  </conditionalFormatting>
  <conditionalFormatting sqref="L9:L3008">
    <cfRule type="expression" dxfId="3" priority="1">
      <formula>$L9&lt;&gt;""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00000000-000E-0000-0200-000001000000}">
            <xm:f>IF($G9=リスト!$I$5,TRUE,FALSE)</xm:f>
            <x14:dxf>
              <fill>
                <patternFill>
                  <bgColor theme="0" tint="-0.14996795556505021"/>
                </patternFill>
              </fill>
            </x14:dxf>
          </x14:cfRule>
          <xm:sqref>I9:I3008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72D182F-4A11-40CF-8454-BCBE7CE85A6D}">
          <x14:formula1>
            <xm:f>リスト!$I$3:$I$5</xm:f>
          </x14:formula1>
          <xm:sqref>G9:G3008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23C1-357E-40A5-819D-5A7D38CBDB58}">
  <sheetPr>
    <tabColor theme="0" tint="-0.14999847407452621"/>
  </sheetPr>
  <dimension ref="A1"/>
  <sheetViews>
    <sheetView showGridLines="0" zoomScaleNormal="100" workbookViewId="0"/>
  </sheetViews>
  <sheetFormatPr defaultRowHeight="18" x14ac:dyDescent="0.45"/>
  <sheetData/>
  <sheetProtection algorithmName="SHA-512" hashValue="21HTTQ98Ad9qttDYQK0IJ2TWfQpNC1ASr/V2PhsFwxyUWWSCsj2d4j4IU3BR0sRpMm4l8Bju+GKk9uGiYQuVmg==" saltValue="NPniojkBdrhfCiNbSc+D7g==" spinCount="100000" sheet="1" objects="1" scenarios="1" selectLockedCells="1" selectUnlockedCells="1"/>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8E3C-E36C-4C19-8727-09409F678749}">
  <sheetPr>
    <tabColor theme="0" tint="-0.14999847407452621"/>
    <pageSetUpPr autoPageBreaks="0"/>
  </sheetPr>
  <dimension ref="B1:O36"/>
  <sheetViews>
    <sheetView showGridLines="0" zoomScaleNormal="100" zoomScaleSheetLayoutView="85" workbookViewId="0"/>
  </sheetViews>
  <sheetFormatPr defaultColWidth="6.19921875" defaultRowHeight="18.75" customHeight="1" x14ac:dyDescent="0.45"/>
  <cols>
    <col min="1" max="1" width="2.5" style="4" customWidth="1"/>
    <col min="2" max="2" width="6.796875" style="4" customWidth="1"/>
    <col min="3" max="4" width="8.59765625" style="4" customWidth="1"/>
    <col min="5" max="12" width="6.796875" style="4" customWidth="1"/>
    <col min="13" max="14" width="9.09765625" style="4" customWidth="1"/>
    <col min="15" max="15" width="6.796875" style="4" customWidth="1"/>
    <col min="16" max="16" width="1.796875" style="4" customWidth="1"/>
    <col min="17" max="16384" width="6.19921875" style="4"/>
  </cols>
  <sheetData>
    <row r="1" spans="2:15" ht="15.6" customHeight="1" x14ac:dyDescent="0.45"/>
    <row r="2" spans="2:15" ht="18.75" customHeight="1" x14ac:dyDescent="0.45">
      <c r="B2" s="1"/>
      <c r="C2" s="1"/>
      <c r="D2" s="1"/>
      <c r="E2" s="1"/>
      <c r="F2" s="1"/>
      <c r="G2" s="1"/>
      <c r="H2" s="1"/>
      <c r="I2" s="1"/>
      <c r="J2" s="1"/>
      <c r="K2" s="1"/>
      <c r="L2" s="1"/>
      <c r="M2" s="1"/>
      <c r="N2" s="1"/>
      <c r="O2" s="5" t="s">
        <v>24</v>
      </c>
    </row>
    <row r="3" spans="2:15" ht="18.75" customHeight="1" x14ac:dyDescent="0.45">
      <c r="B3" s="1"/>
      <c r="C3" s="1"/>
      <c r="D3" s="1"/>
      <c r="E3" s="1"/>
      <c r="F3" s="1"/>
      <c r="G3" s="1"/>
      <c r="H3" s="1"/>
      <c r="I3" s="1"/>
      <c r="J3" s="1"/>
      <c r="K3" s="1"/>
      <c r="L3" s="1"/>
      <c r="M3" s="1"/>
      <c r="N3" s="1"/>
      <c r="O3" s="1"/>
    </row>
    <row r="4" spans="2:15" ht="18.75" customHeight="1" x14ac:dyDescent="0.45">
      <c r="B4" s="1"/>
      <c r="C4" s="1"/>
      <c r="D4" s="83"/>
      <c r="E4" s="83"/>
      <c r="F4" s="83"/>
      <c r="G4" s="83"/>
      <c r="H4" s="83"/>
      <c r="I4" s="83"/>
      <c r="J4" s="83"/>
      <c r="K4" s="83"/>
      <c r="L4" s="83"/>
      <c r="M4" s="83"/>
      <c r="N4" s="1"/>
      <c r="O4" s="1"/>
    </row>
    <row r="5" spans="2:15" ht="29.25" customHeight="1" x14ac:dyDescent="0.45">
      <c r="B5" s="1"/>
      <c r="C5" s="1"/>
      <c r="D5" s="84" t="s">
        <v>23</v>
      </c>
      <c r="E5" s="84"/>
      <c r="F5" s="84"/>
      <c r="G5" s="84"/>
      <c r="H5" s="84"/>
      <c r="I5" s="84"/>
      <c r="J5" s="84"/>
      <c r="K5" s="84"/>
      <c r="L5" s="84"/>
      <c r="M5" s="84"/>
      <c r="N5" s="1"/>
      <c r="O5" s="1"/>
    </row>
    <row r="6" spans="2:15" ht="39" customHeight="1" x14ac:dyDescent="0.45">
      <c r="B6" s="1"/>
      <c r="C6" s="1"/>
      <c r="D6" s="1"/>
      <c r="E6" s="89" t="s">
        <v>37</v>
      </c>
      <c r="F6" s="89"/>
      <c r="G6" s="89"/>
      <c r="H6" s="89"/>
      <c r="I6" s="89"/>
      <c r="J6" s="89"/>
      <c r="K6" s="89"/>
      <c r="L6" s="89"/>
      <c r="M6" s="6"/>
      <c r="N6" s="1"/>
      <c r="O6" s="1"/>
    </row>
    <row r="7" spans="2:15" ht="18.75" customHeight="1" thickBot="1" x14ac:dyDescent="0.5">
      <c r="B7" s="1"/>
      <c r="C7" s="1"/>
      <c r="D7" s="1"/>
      <c r="E7" s="1"/>
      <c r="F7" s="1"/>
      <c r="G7" s="1"/>
      <c r="H7" s="1"/>
      <c r="I7" s="1"/>
      <c r="J7" s="1"/>
      <c r="K7" s="1"/>
      <c r="L7" s="1"/>
      <c r="M7" s="1"/>
      <c r="N7" s="1"/>
      <c r="O7" s="1"/>
    </row>
    <row r="8" spans="2:15" ht="18.75" customHeight="1" thickTop="1" x14ac:dyDescent="0.45">
      <c r="B8" s="1"/>
      <c r="C8" s="1"/>
      <c r="D8" s="1"/>
      <c r="E8" s="1"/>
      <c r="F8" s="1"/>
      <c r="G8" s="1"/>
      <c r="H8" s="1"/>
      <c r="I8" s="85" t="s">
        <v>4</v>
      </c>
      <c r="J8" s="85"/>
      <c r="K8" s="108"/>
      <c r="L8" s="109"/>
      <c r="M8" s="109"/>
      <c r="N8" s="110"/>
      <c r="O8" s="1"/>
    </row>
    <row r="9" spans="2:15" ht="18.75" customHeight="1" x14ac:dyDescent="0.45">
      <c r="B9" s="1"/>
      <c r="C9" s="1"/>
      <c r="D9" s="1"/>
      <c r="E9" s="1"/>
      <c r="F9" s="1"/>
      <c r="G9" s="1"/>
      <c r="H9" s="1"/>
      <c r="I9" s="71" t="s">
        <v>32</v>
      </c>
      <c r="J9" s="71"/>
      <c r="K9" s="105"/>
      <c r="L9" s="106"/>
      <c r="M9" s="106"/>
      <c r="N9" s="107"/>
      <c r="O9" s="1"/>
    </row>
    <row r="10" spans="2:15" ht="18.75" customHeight="1" x14ac:dyDescent="0.45">
      <c r="B10" s="1"/>
      <c r="C10" s="1"/>
      <c r="D10" s="1"/>
      <c r="E10" s="1"/>
      <c r="F10" s="1"/>
      <c r="G10" s="1"/>
      <c r="H10" s="1"/>
      <c r="I10" s="71" t="s">
        <v>5</v>
      </c>
      <c r="J10" s="71"/>
      <c r="K10" s="105"/>
      <c r="L10" s="106"/>
      <c r="M10" s="106"/>
      <c r="N10" s="107"/>
      <c r="O10" s="1"/>
    </row>
    <row r="11" spans="2:15" ht="18.75" customHeight="1" x14ac:dyDescent="0.45">
      <c r="B11" s="1"/>
      <c r="C11" s="1"/>
      <c r="D11" s="1"/>
      <c r="E11" s="1"/>
      <c r="F11" s="1"/>
      <c r="G11" s="1"/>
      <c r="H11" s="1"/>
      <c r="I11" s="71" t="s">
        <v>6</v>
      </c>
      <c r="J11" s="71"/>
      <c r="K11" s="105"/>
      <c r="L11" s="106"/>
      <c r="M11" s="106"/>
      <c r="N11" s="107"/>
      <c r="O11" s="1"/>
    </row>
    <row r="12" spans="2:15" ht="18.75" customHeight="1" thickBot="1" x14ac:dyDescent="0.5">
      <c r="B12" s="1"/>
      <c r="C12" s="1"/>
      <c r="D12" s="1"/>
      <c r="E12" s="1"/>
      <c r="F12" s="1"/>
      <c r="G12" s="1"/>
      <c r="H12" s="1"/>
      <c r="I12" s="71" t="s">
        <v>7</v>
      </c>
      <c r="J12" s="71"/>
      <c r="K12" s="111"/>
      <c r="L12" s="112"/>
      <c r="M12" s="112"/>
      <c r="N12" s="113"/>
      <c r="O12" s="1"/>
    </row>
    <row r="13" spans="2:15" ht="18.75" customHeight="1" thickTop="1" x14ac:dyDescent="0.45">
      <c r="B13" s="1"/>
      <c r="C13" s="1"/>
      <c r="D13" s="1"/>
      <c r="E13" s="1"/>
      <c r="F13" s="1"/>
      <c r="G13" s="1"/>
      <c r="H13" s="1"/>
      <c r="I13" s="1"/>
      <c r="J13" s="1"/>
      <c r="K13" s="1"/>
      <c r="L13" s="1"/>
      <c r="M13" s="1"/>
      <c r="N13" s="1"/>
      <c r="O13" s="1"/>
    </row>
    <row r="14" spans="2:15" ht="18.75" customHeight="1" x14ac:dyDescent="0.45">
      <c r="B14" s="1"/>
      <c r="C14" s="1" t="s">
        <v>27</v>
      </c>
      <c r="D14" s="1"/>
      <c r="E14" s="1"/>
      <c r="F14" s="1"/>
      <c r="G14" s="1"/>
      <c r="H14" s="1"/>
      <c r="I14" s="1"/>
      <c r="J14" s="1"/>
      <c r="K14" s="1"/>
      <c r="L14" s="1"/>
      <c r="M14" s="1"/>
      <c r="N14" s="1"/>
      <c r="O14" s="1"/>
    </row>
    <row r="15" spans="2:15" ht="18.75" customHeight="1" x14ac:dyDescent="0.45">
      <c r="B15" s="1"/>
      <c r="C15" s="7" t="s">
        <v>38</v>
      </c>
      <c r="D15" s="1"/>
      <c r="E15" s="1"/>
      <c r="F15" s="1"/>
      <c r="G15" s="1"/>
      <c r="H15" s="1"/>
      <c r="I15" s="1"/>
      <c r="J15" s="1"/>
      <c r="K15" s="1"/>
      <c r="L15" s="1"/>
      <c r="M15" s="1"/>
      <c r="N15" s="1"/>
      <c r="O15" s="1"/>
    </row>
    <row r="16" spans="2:15" ht="18.75" customHeight="1" x14ac:dyDescent="0.45">
      <c r="B16" s="1"/>
      <c r="C16" s="7" t="s">
        <v>8</v>
      </c>
      <c r="D16" s="1"/>
      <c r="E16" s="1"/>
      <c r="F16" s="1"/>
      <c r="G16" s="8"/>
      <c r="H16" s="1"/>
      <c r="I16" s="1"/>
      <c r="J16" s="1"/>
      <c r="K16" s="1"/>
      <c r="L16" s="1"/>
      <c r="M16" s="1"/>
      <c r="N16" s="1"/>
      <c r="O16" s="1"/>
    </row>
    <row r="17" spans="2:15" ht="18.75" customHeight="1" x14ac:dyDescent="0.45">
      <c r="B17" s="1"/>
      <c r="C17" s="1"/>
      <c r="D17" s="1"/>
      <c r="E17" s="1"/>
      <c r="F17" s="1"/>
      <c r="G17" s="1"/>
      <c r="H17" s="1"/>
      <c r="I17" s="1"/>
      <c r="J17" s="1"/>
      <c r="K17" s="1"/>
      <c r="L17" s="1"/>
      <c r="M17" s="1"/>
      <c r="N17" s="1"/>
      <c r="O17" s="1"/>
    </row>
    <row r="18" spans="2:15" ht="18.75" customHeight="1" x14ac:dyDescent="0.45">
      <c r="B18" s="1"/>
      <c r="C18" s="1" t="s">
        <v>45</v>
      </c>
      <c r="D18" s="1"/>
      <c r="E18" s="1"/>
      <c r="F18" s="1"/>
      <c r="G18" s="1"/>
      <c r="H18" s="1"/>
      <c r="I18" s="1"/>
      <c r="J18" s="1"/>
      <c r="K18" s="1"/>
      <c r="L18" s="1"/>
      <c r="M18" s="1"/>
      <c r="N18" s="1"/>
      <c r="O18" s="1"/>
    </row>
    <row r="19" spans="2:15" ht="18.75" customHeight="1" x14ac:dyDescent="0.45">
      <c r="B19" s="1"/>
      <c r="C19" s="1" t="s">
        <v>43</v>
      </c>
      <c r="D19" s="1"/>
      <c r="E19" s="1"/>
      <c r="F19" s="1"/>
      <c r="G19" s="1"/>
      <c r="H19" s="1"/>
      <c r="I19" s="1"/>
      <c r="J19" s="1"/>
      <c r="K19" s="1"/>
      <c r="L19" s="1"/>
      <c r="M19" s="1"/>
      <c r="N19" s="1"/>
      <c r="O19" s="1"/>
    </row>
    <row r="20" spans="2:15" ht="18.75" customHeight="1" x14ac:dyDescent="0.45">
      <c r="B20" s="1"/>
      <c r="C20" s="1" t="s">
        <v>44</v>
      </c>
      <c r="D20" s="1"/>
      <c r="E20" s="1"/>
      <c r="F20" s="1"/>
      <c r="G20" s="1"/>
      <c r="H20" s="1"/>
      <c r="I20" s="1"/>
      <c r="J20" s="1"/>
      <c r="K20" s="1"/>
      <c r="L20" s="1"/>
      <c r="M20" s="1"/>
      <c r="N20" s="1"/>
      <c r="O20" s="1"/>
    </row>
    <row r="21" spans="2:15" ht="18.75" customHeight="1" x14ac:dyDescent="0.45">
      <c r="B21" s="1"/>
      <c r="C21" s="1"/>
      <c r="D21" s="1"/>
      <c r="E21" s="1"/>
      <c r="F21" s="1"/>
      <c r="G21" s="1"/>
      <c r="H21" s="1"/>
      <c r="I21" s="1"/>
      <c r="J21" s="1"/>
      <c r="K21" s="1"/>
      <c r="L21" s="1"/>
      <c r="M21" s="1"/>
      <c r="N21" s="1"/>
      <c r="O21" s="1"/>
    </row>
    <row r="22" spans="2:15" ht="18.75" customHeight="1" thickBot="1" x14ac:dyDescent="0.5">
      <c r="B22" s="1"/>
      <c r="C22" s="80" t="s">
        <v>9</v>
      </c>
      <c r="D22" s="81"/>
      <c r="E22" s="1"/>
      <c r="F22" s="1"/>
      <c r="G22" s="1"/>
      <c r="H22" s="1"/>
      <c r="I22" s="1"/>
      <c r="J22" s="1"/>
      <c r="K22" s="1"/>
      <c r="L22" s="1"/>
      <c r="M22" s="1"/>
      <c r="N22" s="1"/>
      <c r="O22" s="1"/>
    </row>
    <row r="23" spans="2:15" ht="18.75" customHeight="1" thickTop="1" thickBot="1" x14ac:dyDescent="0.5">
      <c r="B23" s="1"/>
      <c r="C23" s="114"/>
      <c r="D23" s="115"/>
      <c r="E23" s="9" t="s">
        <v>25</v>
      </c>
      <c r="F23" s="1" t="s">
        <v>46</v>
      </c>
      <c r="G23" s="1"/>
      <c r="H23" s="1"/>
      <c r="I23" s="1"/>
      <c r="J23" s="1"/>
      <c r="K23" s="1"/>
      <c r="L23" s="1"/>
      <c r="M23" s="1"/>
      <c r="N23" s="1"/>
      <c r="O23" s="1"/>
    </row>
    <row r="24" spans="2:15" ht="18.75" customHeight="1" thickTop="1" x14ac:dyDescent="0.45">
      <c r="B24" s="1"/>
      <c r="C24" s="10"/>
      <c r="D24" s="10"/>
      <c r="E24" s="1"/>
      <c r="F24" s="1" t="s">
        <v>33</v>
      </c>
      <c r="G24" s="1"/>
      <c r="H24" s="1"/>
      <c r="I24" s="1"/>
      <c r="J24" s="1"/>
      <c r="K24" s="1"/>
      <c r="L24" s="1"/>
      <c r="M24" s="1"/>
      <c r="N24" s="1"/>
      <c r="O24" s="1"/>
    </row>
    <row r="25" spans="2:15" ht="18.75" customHeight="1" x14ac:dyDescent="0.45">
      <c r="B25" s="1"/>
      <c r="C25" s="10"/>
      <c r="D25" s="10"/>
      <c r="E25" s="22" t="s">
        <v>26</v>
      </c>
      <c r="F25" s="23" t="s">
        <v>34</v>
      </c>
      <c r="G25" s="1"/>
      <c r="H25" s="1"/>
      <c r="I25" s="1"/>
      <c r="J25" s="1"/>
      <c r="K25" s="1"/>
      <c r="L25" s="1"/>
      <c r="M25" s="1"/>
      <c r="N25" s="1"/>
      <c r="O25" s="1"/>
    </row>
    <row r="26" spans="2:15" ht="18.75" customHeight="1" x14ac:dyDescent="0.45">
      <c r="B26" s="1"/>
      <c r="C26" s="1"/>
      <c r="D26" s="1"/>
      <c r="E26" s="1"/>
      <c r="F26" s="1"/>
      <c r="G26" s="1"/>
      <c r="H26" s="1"/>
      <c r="I26" s="1"/>
      <c r="J26" s="1"/>
      <c r="K26" s="1"/>
      <c r="L26" s="1"/>
      <c r="M26" s="1"/>
      <c r="N26" s="1"/>
      <c r="O26" s="1"/>
    </row>
    <row r="27" spans="2:15" ht="18.75" customHeight="1" x14ac:dyDescent="0.45">
      <c r="B27" s="1"/>
      <c r="C27" s="11" t="s">
        <v>10</v>
      </c>
      <c r="D27" s="1"/>
      <c r="E27" s="1"/>
      <c r="F27" s="1"/>
      <c r="G27" s="1"/>
      <c r="H27" s="1"/>
      <c r="I27" s="1"/>
      <c r="J27" s="1"/>
      <c r="K27" s="1"/>
      <c r="L27" s="1"/>
      <c r="M27" s="1"/>
      <c r="N27" s="1"/>
      <c r="O27" s="1"/>
    </row>
    <row r="28" spans="2:15" ht="38.25" customHeight="1" x14ac:dyDescent="0.45">
      <c r="B28" s="1"/>
      <c r="C28" s="68"/>
      <c r="D28" s="68"/>
      <c r="E28" s="66" t="s">
        <v>39</v>
      </c>
      <c r="F28" s="66"/>
      <c r="G28" s="66"/>
      <c r="H28" s="66"/>
      <c r="I28" s="66"/>
      <c r="J28" s="66"/>
      <c r="K28" s="66" t="s">
        <v>11</v>
      </c>
      <c r="L28" s="66"/>
      <c r="M28" s="66" t="s">
        <v>40</v>
      </c>
      <c r="N28" s="66"/>
      <c r="O28" s="1"/>
    </row>
    <row r="29" spans="2:15" ht="33.75" customHeight="1" x14ac:dyDescent="0.45">
      <c r="B29" s="1"/>
      <c r="C29" s="69" t="s">
        <v>47</v>
      </c>
      <c r="D29" s="69"/>
      <c r="E29" s="82"/>
      <c r="F29" s="82"/>
      <c r="G29" s="82"/>
      <c r="H29" s="82"/>
      <c r="I29" s="82"/>
      <c r="J29" s="82"/>
      <c r="K29" s="63"/>
      <c r="L29" s="63"/>
      <c r="M29" s="63">
        <v>0</v>
      </c>
      <c r="N29" s="63"/>
      <c r="O29" s="1"/>
    </row>
    <row r="30" spans="2:15" ht="33.75" customHeight="1" x14ac:dyDescent="0.45">
      <c r="B30" s="1"/>
      <c r="C30" s="70">
        <v>45839</v>
      </c>
      <c r="D30" s="70"/>
      <c r="E30" s="82"/>
      <c r="F30" s="82"/>
      <c r="G30" s="82"/>
      <c r="H30" s="82"/>
      <c r="I30" s="82"/>
      <c r="J30" s="82"/>
      <c r="K30" s="63"/>
      <c r="L30" s="63"/>
      <c r="M30" s="63">
        <v>0</v>
      </c>
      <c r="N30" s="63"/>
      <c r="O30" s="1"/>
    </row>
    <row r="31" spans="2:15" ht="33.75" customHeight="1" x14ac:dyDescent="0.45">
      <c r="B31" s="1"/>
      <c r="C31" s="1"/>
      <c r="D31" s="1"/>
      <c r="E31" s="1"/>
      <c r="F31" s="1"/>
      <c r="G31" s="1"/>
      <c r="H31" s="1"/>
      <c r="I31" s="1"/>
      <c r="J31" s="1"/>
      <c r="K31" s="65" t="s">
        <v>12</v>
      </c>
      <c r="L31" s="65"/>
      <c r="M31" s="64">
        <v>0</v>
      </c>
      <c r="N31" s="64"/>
      <c r="O31" s="1"/>
    </row>
    <row r="32" spans="2:15" ht="18.75" customHeight="1" x14ac:dyDescent="0.45">
      <c r="B32" s="1"/>
      <c r="C32" s="1"/>
      <c r="D32" s="1"/>
      <c r="E32" s="1"/>
      <c r="F32" s="1"/>
      <c r="G32" s="1"/>
      <c r="H32" s="1"/>
      <c r="I32" s="1"/>
      <c r="J32" s="1"/>
      <c r="K32" s="12" t="s">
        <v>41</v>
      </c>
      <c r="L32" s="1"/>
      <c r="M32" s="1"/>
      <c r="N32" s="1"/>
      <c r="O32" s="1"/>
    </row>
    <row r="33" spans="2:15" ht="18.75" customHeight="1" x14ac:dyDescent="0.45">
      <c r="B33" s="1"/>
      <c r="C33" s="1"/>
      <c r="D33" s="1"/>
      <c r="E33" s="1"/>
      <c r="F33" s="10"/>
      <c r="G33" s="1"/>
      <c r="H33" s="1"/>
      <c r="I33" s="1"/>
      <c r="J33" s="1"/>
      <c r="K33" s="1"/>
      <c r="L33" s="1"/>
      <c r="M33" s="1"/>
      <c r="N33" s="1"/>
      <c r="O33" s="1"/>
    </row>
    <row r="34" spans="2:15" ht="18.75" customHeight="1" x14ac:dyDescent="0.45">
      <c r="B34" s="1"/>
      <c r="C34" s="1" t="s">
        <v>42</v>
      </c>
      <c r="D34" s="1"/>
      <c r="E34" s="1"/>
      <c r="F34" s="1"/>
      <c r="G34" s="1"/>
      <c r="H34" s="1"/>
      <c r="I34" s="1"/>
      <c r="J34" s="1"/>
      <c r="K34" s="1"/>
      <c r="L34" s="1"/>
      <c r="M34" s="1"/>
      <c r="N34" s="1"/>
      <c r="O34" s="1"/>
    </row>
    <row r="35" spans="2:15" ht="18.75" customHeight="1" x14ac:dyDescent="0.45">
      <c r="B35" s="1"/>
      <c r="C35" s="67" t="s">
        <v>13</v>
      </c>
      <c r="D35" s="67"/>
      <c r="E35" s="67"/>
      <c r="F35" s="67"/>
      <c r="G35" s="67"/>
      <c r="H35" s="67"/>
      <c r="I35" s="67"/>
      <c r="J35" s="67"/>
      <c r="K35" s="67"/>
      <c r="L35" s="67"/>
      <c r="M35" s="1"/>
      <c r="N35" s="1"/>
      <c r="O35" s="1"/>
    </row>
    <row r="36" spans="2:15" ht="18.75" customHeight="1" x14ac:dyDescent="0.45">
      <c r="B36" s="1"/>
      <c r="C36" s="1"/>
      <c r="D36" s="1"/>
      <c r="E36" s="1"/>
      <c r="F36" s="1"/>
      <c r="G36" s="1"/>
      <c r="H36" s="1"/>
      <c r="I36" s="1"/>
      <c r="J36" s="1"/>
      <c r="K36" s="1"/>
      <c r="L36" s="1"/>
      <c r="M36" s="1"/>
      <c r="N36" s="1"/>
      <c r="O36" s="1"/>
    </row>
  </sheetData>
  <sheetProtection algorithmName="SHA-512" hashValue="KvomUfHSumDv6oJBHYjUpNeOb+cNn6gBotNewXUtybJSqW1uHQNCwbDBWDm6ixkgxz6zt5k99wPfhETtf70f0g==" saltValue="zt59mhgdsCEW6h1l8KgOMQ==" spinCount="100000" sheet="1" objects="1" scenarios="1" selectLockedCells="1"/>
  <mergeCells count="30">
    <mergeCell ref="K31:L31"/>
    <mergeCell ref="M31:N31"/>
    <mergeCell ref="C35:L35"/>
    <mergeCell ref="C29:D29"/>
    <mergeCell ref="E29:J29"/>
    <mergeCell ref="K29:L29"/>
    <mergeCell ref="M29:N29"/>
    <mergeCell ref="C30:D30"/>
    <mergeCell ref="E30:J30"/>
    <mergeCell ref="K30:L30"/>
    <mergeCell ref="M30:N30"/>
    <mergeCell ref="C22:D22"/>
    <mergeCell ref="C23:D23"/>
    <mergeCell ref="C28:D28"/>
    <mergeCell ref="E28:J28"/>
    <mergeCell ref="K28:L28"/>
    <mergeCell ref="M28:N28"/>
    <mergeCell ref="I10:J10"/>
    <mergeCell ref="K10:N10"/>
    <mergeCell ref="I11:J11"/>
    <mergeCell ref="K11:N11"/>
    <mergeCell ref="I12:J12"/>
    <mergeCell ref="K12:N12"/>
    <mergeCell ref="I9:J9"/>
    <mergeCell ref="K9:N9"/>
    <mergeCell ref="D4:M4"/>
    <mergeCell ref="D5:M5"/>
    <mergeCell ref="E6:L6"/>
    <mergeCell ref="I8:J8"/>
    <mergeCell ref="K8:N8"/>
  </mergeCells>
  <phoneticPr fontId="2"/>
  <conditionalFormatting sqref="M31">
    <cfRule type="cellIs" dxfId="2" priority="1" operator="lessThan">
      <formula>63</formula>
    </cfRule>
  </conditionalFormatting>
  <hyperlinks>
    <hyperlink ref="C35" r:id="rId1" xr:uid="{C045B8D2-7364-473C-8F32-F16F6FDC18C4}"/>
  </hyperlinks>
  <pageMargins left="0.7" right="0.7" top="0.75" bottom="0.75" header="0.3" footer="0.3"/>
  <pageSetup paperSize="9" scale="72"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95D0AB3-13AB-458B-8195-5F62B97EC9F0}">
          <x14:formula1>
            <xm:f>リスト!A$3:A$49</xm:f>
          </x14:formula1>
          <xm:sqref>C23:D23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E20E-A961-44D6-88CC-B23DCB46949A}">
  <sheetPr>
    <tabColor theme="0" tint="-0.14999847407452621"/>
  </sheetPr>
  <dimension ref="A1:L3009"/>
  <sheetViews>
    <sheetView showGridLines="0" zoomScaleNormal="100" workbookViewId="0">
      <pane ySplit="8" topLeftCell="A9" activePane="bottomLeft" state="frozen"/>
      <selection activeCell="E5" sqref="E5:L5"/>
      <selection pane="bottomLeft"/>
    </sheetView>
  </sheetViews>
  <sheetFormatPr defaultColWidth="9" defaultRowHeight="14.25" customHeight="1" x14ac:dyDescent="0.45"/>
  <cols>
    <col min="1" max="1" width="2.5" style="13" customWidth="1"/>
    <col min="2" max="2" width="12.5" style="13" customWidth="1"/>
    <col min="3" max="6" width="20.69921875" style="14" customWidth="1"/>
    <col min="7" max="8" width="29.09765625" style="14" customWidth="1"/>
    <col min="9" max="9" width="29.09765625" style="15" customWidth="1"/>
    <col min="10" max="10" width="45.69921875" style="14" customWidth="1"/>
    <col min="11" max="11" width="50.09765625" style="13" customWidth="1"/>
    <col min="12" max="12" width="9" style="16"/>
    <col min="13" max="16384" width="9" style="13"/>
  </cols>
  <sheetData>
    <row r="1" spans="2:12" ht="15" customHeight="1" x14ac:dyDescent="0.45">
      <c r="L1" s="16" t="s">
        <v>29</v>
      </c>
    </row>
    <row r="2" spans="2:12" ht="22.5" customHeight="1" thickBot="1" x14ac:dyDescent="0.5">
      <c r="B2" s="90" t="s">
        <v>5</v>
      </c>
      <c r="C2" s="90"/>
      <c r="D2" s="90"/>
      <c r="E2" s="93" t="s">
        <v>14</v>
      </c>
      <c r="F2" s="93"/>
      <c r="G2" s="13"/>
      <c r="L2" s="16" t="s">
        <v>29</v>
      </c>
    </row>
    <row r="3" spans="2:12" ht="22.5" customHeight="1" thickTop="1" thickBot="1" x14ac:dyDescent="0.5">
      <c r="B3" s="91"/>
      <c r="C3" s="91"/>
      <c r="D3" s="92"/>
      <c r="E3" s="116"/>
      <c r="F3" s="117"/>
      <c r="G3" s="17"/>
      <c r="L3" s="16" t="s">
        <v>29</v>
      </c>
    </row>
    <row r="4" spans="2:12" ht="14.25" customHeight="1" thickTop="1" x14ac:dyDescent="0.45">
      <c r="L4" s="16" t="s">
        <v>29</v>
      </c>
    </row>
    <row r="5" spans="2:12" ht="14.25" customHeight="1" x14ac:dyDescent="0.45">
      <c r="B5" s="36" t="s">
        <v>15</v>
      </c>
      <c r="C5" s="13"/>
      <c r="D5" s="13"/>
      <c r="E5" s="13"/>
      <c r="F5" s="13"/>
      <c r="G5" s="13"/>
      <c r="H5" s="13"/>
      <c r="I5" s="13"/>
      <c r="J5" s="13"/>
      <c r="L5" s="16" t="s">
        <v>29</v>
      </c>
    </row>
    <row r="6" spans="2:12" ht="14.25" customHeight="1" x14ac:dyDescent="0.45">
      <c r="B6" s="36" t="s">
        <v>16</v>
      </c>
      <c r="C6" s="13"/>
      <c r="D6" s="13"/>
      <c r="E6" s="13"/>
      <c r="F6" s="13"/>
      <c r="G6" s="13"/>
      <c r="H6" s="13"/>
      <c r="I6" s="13"/>
      <c r="J6" s="13"/>
      <c r="L6" s="16" t="s">
        <v>29</v>
      </c>
    </row>
    <row r="7" spans="2:12" ht="22.5" customHeight="1" x14ac:dyDescent="0.45">
      <c r="B7" s="90" t="s">
        <v>28</v>
      </c>
      <c r="C7" s="96" t="s">
        <v>17</v>
      </c>
      <c r="D7" s="96" t="s">
        <v>18</v>
      </c>
      <c r="E7" s="98" t="s">
        <v>30</v>
      </c>
      <c r="F7" s="26" t="s">
        <v>101</v>
      </c>
      <c r="G7" s="26" t="s">
        <v>19</v>
      </c>
      <c r="H7" s="26" t="s">
        <v>99</v>
      </c>
      <c r="I7" s="26" t="s">
        <v>100</v>
      </c>
      <c r="J7" s="96" t="s">
        <v>102</v>
      </c>
      <c r="K7" s="96" t="s">
        <v>20</v>
      </c>
      <c r="L7" s="16" t="s">
        <v>29</v>
      </c>
    </row>
    <row r="8" spans="2:12" ht="22.5" customHeight="1" thickBot="1" x14ac:dyDescent="0.5">
      <c r="B8" s="90"/>
      <c r="C8" s="97"/>
      <c r="D8" s="97"/>
      <c r="E8" s="96"/>
      <c r="F8" s="27" t="s">
        <v>35</v>
      </c>
      <c r="G8" s="32" t="s">
        <v>21</v>
      </c>
      <c r="H8" s="32" t="s">
        <v>21</v>
      </c>
      <c r="I8" s="32" t="s">
        <v>22</v>
      </c>
      <c r="J8" s="96"/>
      <c r="K8" s="96"/>
      <c r="L8" s="16" t="s">
        <v>29</v>
      </c>
    </row>
    <row r="9" spans="2:12" ht="22.5" customHeight="1" thickTop="1" x14ac:dyDescent="0.45">
      <c r="B9" s="30">
        <v>1</v>
      </c>
      <c r="C9" s="49"/>
      <c r="D9" s="50"/>
      <c r="E9" s="31"/>
      <c r="F9" s="33"/>
      <c r="G9" s="49"/>
      <c r="H9" s="55"/>
      <c r="I9" s="56"/>
      <c r="J9" s="34"/>
      <c r="K9" s="28"/>
      <c r="L9" s="16" t="s">
        <v>29</v>
      </c>
    </row>
    <row r="10" spans="2:12" ht="22.5" customHeight="1" x14ac:dyDescent="0.45">
      <c r="B10" s="30">
        <v>2</v>
      </c>
      <c r="C10" s="51"/>
      <c r="D10" s="52"/>
      <c r="E10" s="31"/>
      <c r="F10" s="33"/>
      <c r="G10" s="51"/>
      <c r="H10" s="35"/>
      <c r="I10" s="57"/>
      <c r="J10" s="34"/>
      <c r="K10" s="28"/>
      <c r="L10" s="16" t="s">
        <v>29</v>
      </c>
    </row>
    <row r="11" spans="2:12" ht="22.5" customHeight="1" x14ac:dyDescent="0.45">
      <c r="B11" s="30">
        <v>3</v>
      </c>
      <c r="C11" s="51"/>
      <c r="D11" s="52"/>
      <c r="E11" s="31"/>
      <c r="F11" s="33"/>
      <c r="G11" s="51"/>
      <c r="H11" s="35"/>
      <c r="I11" s="57"/>
      <c r="J11" s="34"/>
      <c r="K11" s="28"/>
      <c r="L11" s="16" t="s">
        <v>29</v>
      </c>
    </row>
    <row r="12" spans="2:12" ht="22.5" customHeight="1" x14ac:dyDescent="0.45">
      <c r="B12" s="30">
        <v>4</v>
      </c>
      <c r="C12" s="51"/>
      <c r="D12" s="52"/>
      <c r="E12" s="31"/>
      <c r="F12" s="33"/>
      <c r="G12" s="51"/>
      <c r="H12" s="35"/>
      <c r="I12" s="57"/>
      <c r="J12" s="34"/>
      <c r="K12" s="28"/>
      <c r="L12" s="16" t="s">
        <v>29</v>
      </c>
    </row>
    <row r="13" spans="2:12" ht="22.5" customHeight="1" x14ac:dyDescent="0.45">
      <c r="B13" s="30">
        <v>5</v>
      </c>
      <c r="C13" s="51"/>
      <c r="D13" s="52"/>
      <c r="E13" s="31"/>
      <c r="F13" s="33"/>
      <c r="G13" s="51"/>
      <c r="H13" s="35"/>
      <c r="I13" s="57"/>
      <c r="J13" s="34"/>
      <c r="K13" s="28"/>
      <c r="L13" s="16" t="s">
        <v>29</v>
      </c>
    </row>
    <row r="14" spans="2:12" ht="22.5" customHeight="1" x14ac:dyDescent="0.45">
      <c r="B14" s="30">
        <v>6</v>
      </c>
      <c r="C14" s="51"/>
      <c r="D14" s="52"/>
      <c r="E14" s="31"/>
      <c r="F14" s="33"/>
      <c r="G14" s="51"/>
      <c r="H14" s="35"/>
      <c r="I14" s="57"/>
      <c r="J14" s="34"/>
      <c r="K14" s="28"/>
      <c r="L14" s="16" t="s">
        <v>29</v>
      </c>
    </row>
    <row r="15" spans="2:12" ht="22.5" customHeight="1" x14ac:dyDescent="0.45">
      <c r="B15" s="30">
        <v>7</v>
      </c>
      <c r="C15" s="51"/>
      <c r="D15" s="52"/>
      <c r="E15" s="31"/>
      <c r="F15" s="33"/>
      <c r="G15" s="51"/>
      <c r="H15" s="35"/>
      <c r="I15" s="57"/>
      <c r="J15" s="34"/>
      <c r="K15" s="28"/>
      <c r="L15" s="16" t="s">
        <v>29</v>
      </c>
    </row>
    <row r="16" spans="2:12" ht="22.5" customHeight="1" x14ac:dyDescent="0.45">
      <c r="B16" s="30">
        <v>8</v>
      </c>
      <c r="C16" s="51"/>
      <c r="D16" s="52"/>
      <c r="E16" s="31"/>
      <c r="F16" s="33"/>
      <c r="G16" s="51"/>
      <c r="H16" s="35"/>
      <c r="I16" s="57"/>
      <c r="J16" s="34"/>
      <c r="K16" s="28"/>
      <c r="L16" s="16" t="s">
        <v>29</v>
      </c>
    </row>
    <row r="17" spans="2:12" ht="22.5" customHeight="1" x14ac:dyDescent="0.45">
      <c r="B17" s="30">
        <v>9</v>
      </c>
      <c r="C17" s="51"/>
      <c r="D17" s="52"/>
      <c r="E17" s="31"/>
      <c r="F17" s="33"/>
      <c r="G17" s="51"/>
      <c r="H17" s="35"/>
      <c r="I17" s="57"/>
      <c r="J17" s="34"/>
      <c r="K17" s="28"/>
      <c r="L17" s="16" t="s">
        <v>29</v>
      </c>
    </row>
    <row r="18" spans="2:12" ht="22.5" customHeight="1" x14ac:dyDescent="0.45">
      <c r="B18" s="30">
        <v>10</v>
      </c>
      <c r="C18" s="51"/>
      <c r="D18" s="52"/>
      <c r="E18" s="31"/>
      <c r="F18" s="33"/>
      <c r="G18" s="51"/>
      <c r="H18" s="35"/>
      <c r="I18" s="57"/>
      <c r="J18" s="34"/>
      <c r="K18" s="28"/>
      <c r="L18" s="16" t="s">
        <v>29</v>
      </c>
    </row>
    <row r="19" spans="2:12" ht="22.5" customHeight="1" x14ac:dyDescent="0.45">
      <c r="B19" s="30">
        <v>11</v>
      </c>
      <c r="C19" s="51"/>
      <c r="D19" s="52"/>
      <c r="E19" s="31"/>
      <c r="F19" s="33"/>
      <c r="G19" s="51"/>
      <c r="H19" s="35"/>
      <c r="I19" s="57"/>
      <c r="J19" s="34"/>
      <c r="K19" s="28"/>
      <c r="L19" s="16" t="s">
        <v>29</v>
      </c>
    </row>
    <row r="20" spans="2:12" ht="22.5" customHeight="1" x14ac:dyDescent="0.45">
      <c r="B20" s="30">
        <v>12</v>
      </c>
      <c r="C20" s="51"/>
      <c r="D20" s="52"/>
      <c r="E20" s="31"/>
      <c r="F20" s="33"/>
      <c r="G20" s="51"/>
      <c r="H20" s="35"/>
      <c r="I20" s="57"/>
      <c r="J20" s="34"/>
      <c r="K20" s="28"/>
      <c r="L20" s="16" t="s">
        <v>29</v>
      </c>
    </row>
    <row r="21" spans="2:12" ht="22.5" customHeight="1" x14ac:dyDescent="0.45">
      <c r="B21" s="30">
        <v>13</v>
      </c>
      <c r="C21" s="51"/>
      <c r="D21" s="52"/>
      <c r="E21" s="31"/>
      <c r="F21" s="33"/>
      <c r="G21" s="51"/>
      <c r="H21" s="35"/>
      <c r="I21" s="57"/>
      <c r="J21" s="34"/>
      <c r="K21" s="28"/>
      <c r="L21" s="16" t="s">
        <v>29</v>
      </c>
    </row>
    <row r="22" spans="2:12" ht="22.5" customHeight="1" x14ac:dyDescent="0.45">
      <c r="B22" s="30">
        <v>14</v>
      </c>
      <c r="C22" s="51"/>
      <c r="D22" s="52"/>
      <c r="E22" s="31"/>
      <c r="F22" s="33"/>
      <c r="G22" s="51"/>
      <c r="H22" s="35"/>
      <c r="I22" s="57"/>
      <c r="J22" s="34"/>
      <c r="K22" s="28"/>
      <c r="L22" s="16" t="s">
        <v>29</v>
      </c>
    </row>
    <row r="23" spans="2:12" ht="22.5" customHeight="1" x14ac:dyDescent="0.45">
      <c r="B23" s="30">
        <v>15</v>
      </c>
      <c r="C23" s="51"/>
      <c r="D23" s="52"/>
      <c r="E23" s="31"/>
      <c r="F23" s="33"/>
      <c r="G23" s="51"/>
      <c r="H23" s="35"/>
      <c r="I23" s="57"/>
      <c r="J23" s="34"/>
      <c r="K23" s="28"/>
      <c r="L23" s="16" t="s">
        <v>29</v>
      </c>
    </row>
    <row r="24" spans="2:12" ht="22.5" customHeight="1" x14ac:dyDescent="0.45">
      <c r="B24" s="30">
        <v>16</v>
      </c>
      <c r="C24" s="51"/>
      <c r="D24" s="52"/>
      <c r="E24" s="31"/>
      <c r="F24" s="33"/>
      <c r="G24" s="51"/>
      <c r="H24" s="35"/>
      <c r="I24" s="57"/>
      <c r="J24" s="34"/>
      <c r="K24" s="28"/>
      <c r="L24" s="16" t="s">
        <v>29</v>
      </c>
    </row>
    <row r="25" spans="2:12" ht="22.5" customHeight="1" x14ac:dyDescent="0.45">
      <c r="B25" s="30">
        <v>17</v>
      </c>
      <c r="C25" s="51"/>
      <c r="D25" s="52"/>
      <c r="E25" s="31"/>
      <c r="F25" s="33"/>
      <c r="G25" s="51"/>
      <c r="H25" s="35"/>
      <c r="I25" s="57"/>
      <c r="J25" s="34"/>
      <c r="K25" s="28"/>
      <c r="L25" s="16" t="s">
        <v>29</v>
      </c>
    </row>
    <row r="26" spans="2:12" ht="22.5" customHeight="1" x14ac:dyDescent="0.45">
      <c r="B26" s="30">
        <v>18</v>
      </c>
      <c r="C26" s="51"/>
      <c r="D26" s="52"/>
      <c r="E26" s="31"/>
      <c r="F26" s="33"/>
      <c r="G26" s="51"/>
      <c r="H26" s="35"/>
      <c r="I26" s="57"/>
      <c r="J26" s="34"/>
      <c r="K26" s="28"/>
      <c r="L26" s="16" t="s">
        <v>29</v>
      </c>
    </row>
    <row r="27" spans="2:12" ht="22.5" customHeight="1" x14ac:dyDescent="0.45">
      <c r="B27" s="30">
        <v>19</v>
      </c>
      <c r="C27" s="51"/>
      <c r="D27" s="52"/>
      <c r="E27" s="31"/>
      <c r="F27" s="33"/>
      <c r="G27" s="51"/>
      <c r="H27" s="35"/>
      <c r="I27" s="57"/>
      <c r="J27" s="34"/>
      <c r="K27" s="28"/>
      <c r="L27" s="16" t="s">
        <v>29</v>
      </c>
    </row>
    <row r="28" spans="2:12" ht="22.5" customHeight="1" x14ac:dyDescent="0.45">
      <c r="B28" s="30">
        <v>20</v>
      </c>
      <c r="C28" s="51"/>
      <c r="D28" s="52"/>
      <c r="E28" s="31"/>
      <c r="F28" s="33"/>
      <c r="G28" s="51"/>
      <c r="H28" s="35"/>
      <c r="I28" s="57"/>
      <c r="J28" s="34"/>
      <c r="K28" s="28"/>
      <c r="L28" s="16" t="s">
        <v>29</v>
      </c>
    </row>
    <row r="29" spans="2:12" ht="22.5" customHeight="1" x14ac:dyDescent="0.45">
      <c r="B29" s="30">
        <v>21</v>
      </c>
      <c r="C29" s="51"/>
      <c r="D29" s="52"/>
      <c r="E29" s="31"/>
      <c r="F29" s="33"/>
      <c r="G29" s="51"/>
      <c r="H29" s="35"/>
      <c r="I29" s="57"/>
      <c r="J29" s="34"/>
      <c r="K29" s="28"/>
      <c r="L29" s="16" t="s">
        <v>29</v>
      </c>
    </row>
    <row r="30" spans="2:12" ht="22.5" customHeight="1" x14ac:dyDescent="0.45">
      <c r="B30" s="30">
        <v>22</v>
      </c>
      <c r="C30" s="51"/>
      <c r="D30" s="52"/>
      <c r="E30" s="31"/>
      <c r="F30" s="33"/>
      <c r="G30" s="51"/>
      <c r="H30" s="35"/>
      <c r="I30" s="57"/>
      <c r="J30" s="34"/>
      <c r="K30" s="28"/>
      <c r="L30" s="16" t="s">
        <v>29</v>
      </c>
    </row>
    <row r="31" spans="2:12" ht="22.5" customHeight="1" x14ac:dyDescent="0.45">
      <c r="B31" s="30">
        <v>23</v>
      </c>
      <c r="C31" s="51"/>
      <c r="D31" s="52"/>
      <c r="E31" s="31"/>
      <c r="F31" s="33"/>
      <c r="G31" s="51"/>
      <c r="H31" s="35"/>
      <c r="I31" s="57"/>
      <c r="J31" s="34"/>
      <c r="K31" s="28"/>
      <c r="L31" s="16" t="s">
        <v>29</v>
      </c>
    </row>
    <row r="32" spans="2:12" ht="22.5" customHeight="1" x14ac:dyDescent="0.45">
      <c r="B32" s="30">
        <v>24</v>
      </c>
      <c r="C32" s="51"/>
      <c r="D32" s="52"/>
      <c r="E32" s="31"/>
      <c r="F32" s="33"/>
      <c r="G32" s="51"/>
      <c r="H32" s="35"/>
      <c r="I32" s="57"/>
      <c r="J32" s="34"/>
      <c r="K32" s="28"/>
      <c r="L32" s="16" t="s">
        <v>29</v>
      </c>
    </row>
    <row r="33" spans="2:12" ht="22.5" customHeight="1" x14ac:dyDescent="0.45">
      <c r="B33" s="30">
        <v>25</v>
      </c>
      <c r="C33" s="51"/>
      <c r="D33" s="52"/>
      <c r="E33" s="31"/>
      <c r="F33" s="33"/>
      <c r="G33" s="51"/>
      <c r="H33" s="35"/>
      <c r="I33" s="57"/>
      <c r="J33" s="34"/>
      <c r="K33" s="28"/>
      <c r="L33" s="16" t="s">
        <v>29</v>
      </c>
    </row>
    <row r="34" spans="2:12" ht="22.5" customHeight="1" x14ac:dyDescent="0.45">
      <c r="B34" s="30">
        <v>26</v>
      </c>
      <c r="C34" s="51"/>
      <c r="D34" s="52"/>
      <c r="E34" s="31"/>
      <c r="F34" s="33"/>
      <c r="G34" s="51"/>
      <c r="H34" s="35"/>
      <c r="I34" s="57"/>
      <c r="J34" s="34"/>
      <c r="K34" s="28"/>
      <c r="L34" s="16" t="s">
        <v>29</v>
      </c>
    </row>
    <row r="35" spans="2:12" ht="22.5" customHeight="1" x14ac:dyDescent="0.45">
      <c r="B35" s="30">
        <v>27</v>
      </c>
      <c r="C35" s="51"/>
      <c r="D35" s="52"/>
      <c r="E35" s="31"/>
      <c r="F35" s="33"/>
      <c r="G35" s="51"/>
      <c r="H35" s="35"/>
      <c r="I35" s="57"/>
      <c r="J35" s="34"/>
      <c r="K35" s="28"/>
      <c r="L35" s="16" t="s">
        <v>29</v>
      </c>
    </row>
    <row r="36" spans="2:12" ht="22.5" customHeight="1" x14ac:dyDescent="0.45">
      <c r="B36" s="30">
        <v>28</v>
      </c>
      <c r="C36" s="51"/>
      <c r="D36" s="52"/>
      <c r="E36" s="31"/>
      <c r="F36" s="33"/>
      <c r="G36" s="51"/>
      <c r="H36" s="35"/>
      <c r="I36" s="57"/>
      <c r="J36" s="34"/>
      <c r="K36" s="28"/>
      <c r="L36" s="16" t="s">
        <v>29</v>
      </c>
    </row>
    <row r="37" spans="2:12" ht="22.5" customHeight="1" x14ac:dyDescent="0.45">
      <c r="B37" s="30">
        <v>29</v>
      </c>
      <c r="C37" s="51"/>
      <c r="D37" s="52"/>
      <c r="E37" s="31"/>
      <c r="F37" s="33"/>
      <c r="G37" s="51"/>
      <c r="H37" s="35"/>
      <c r="I37" s="57"/>
      <c r="J37" s="34"/>
      <c r="K37" s="28"/>
      <c r="L37" s="16" t="s">
        <v>29</v>
      </c>
    </row>
    <row r="38" spans="2:12" ht="22.5" customHeight="1" x14ac:dyDescent="0.45">
      <c r="B38" s="30">
        <v>30</v>
      </c>
      <c r="C38" s="51"/>
      <c r="D38" s="52"/>
      <c r="E38" s="31"/>
      <c r="F38" s="33"/>
      <c r="G38" s="51"/>
      <c r="H38" s="35"/>
      <c r="I38" s="57"/>
      <c r="J38" s="34"/>
      <c r="K38" s="28"/>
      <c r="L38" s="16" t="s">
        <v>29</v>
      </c>
    </row>
    <row r="39" spans="2:12" ht="22.5" customHeight="1" x14ac:dyDescent="0.45">
      <c r="B39" s="30">
        <v>31</v>
      </c>
      <c r="C39" s="51"/>
      <c r="D39" s="52"/>
      <c r="E39" s="31"/>
      <c r="F39" s="33"/>
      <c r="G39" s="51"/>
      <c r="H39" s="35"/>
      <c r="I39" s="57"/>
      <c r="J39" s="34"/>
      <c r="K39" s="28"/>
      <c r="L39" s="16" t="s">
        <v>29</v>
      </c>
    </row>
    <row r="40" spans="2:12" ht="22.5" customHeight="1" x14ac:dyDescent="0.45">
      <c r="B40" s="30">
        <v>32</v>
      </c>
      <c r="C40" s="51"/>
      <c r="D40" s="52"/>
      <c r="E40" s="31"/>
      <c r="F40" s="33"/>
      <c r="G40" s="51"/>
      <c r="H40" s="35"/>
      <c r="I40" s="57"/>
      <c r="J40" s="34"/>
      <c r="K40" s="28"/>
      <c r="L40" s="16" t="s">
        <v>29</v>
      </c>
    </row>
    <row r="41" spans="2:12" ht="22.5" customHeight="1" x14ac:dyDescent="0.45">
      <c r="B41" s="30">
        <v>33</v>
      </c>
      <c r="C41" s="51"/>
      <c r="D41" s="52"/>
      <c r="E41" s="31"/>
      <c r="F41" s="33"/>
      <c r="G41" s="51"/>
      <c r="H41" s="35"/>
      <c r="I41" s="57"/>
      <c r="J41" s="34"/>
      <c r="K41" s="28"/>
      <c r="L41" s="16" t="s">
        <v>29</v>
      </c>
    </row>
    <row r="42" spans="2:12" ht="22.5" customHeight="1" x14ac:dyDescent="0.45">
      <c r="B42" s="30">
        <v>34</v>
      </c>
      <c r="C42" s="51"/>
      <c r="D42" s="52"/>
      <c r="E42" s="31"/>
      <c r="F42" s="33"/>
      <c r="G42" s="51"/>
      <c r="H42" s="35"/>
      <c r="I42" s="57"/>
      <c r="J42" s="34"/>
      <c r="K42" s="28"/>
      <c r="L42" s="16" t="s">
        <v>29</v>
      </c>
    </row>
    <row r="43" spans="2:12" ht="22.5" customHeight="1" x14ac:dyDescent="0.45">
      <c r="B43" s="30">
        <v>35</v>
      </c>
      <c r="C43" s="51"/>
      <c r="D43" s="52"/>
      <c r="E43" s="31"/>
      <c r="F43" s="33"/>
      <c r="G43" s="51"/>
      <c r="H43" s="35"/>
      <c r="I43" s="57"/>
      <c r="J43" s="34"/>
      <c r="K43" s="28"/>
      <c r="L43" s="16" t="s">
        <v>29</v>
      </c>
    </row>
    <row r="44" spans="2:12" ht="22.5" customHeight="1" x14ac:dyDescent="0.45">
      <c r="B44" s="30">
        <v>36</v>
      </c>
      <c r="C44" s="51"/>
      <c r="D44" s="52"/>
      <c r="E44" s="31"/>
      <c r="F44" s="33"/>
      <c r="G44" s="51"/>
      <c r="H44" s="35"/>
      <c r="I44" s="57"/>
      <c r="J44" s="34"/>
      <c r="K44" s="28"/>
      <c r="L44" s="16" t="s">
        <v>29</v>
      </c>
    </row>
    <row r="45" spans="2:12" ht="22.5" customHeight="1" x14ac:dyDescent="0.45">
      <c r="B45" s="30">
        <v>37</v>
      </c>
      <c r="C45" s="51"/>
      <c r="D45" s="52"/>
      <c r="E45" s="31"/>
      <c r="F45" s="33"/>
      <c r="G45" s="51"/>
      <c r="H45" s="35"/>
      <c r="I45" s="57"/>
      <c r="J45" s="34"/>
      <c r="K45" s="28"/>
      <c r="L45" s="16" t="s">
        <v>29</v>
      </c>
    </row>
    <row r="46" spans="2:12" ht="22.5" customHeight="1" x14ac:dyDescent="0.45">
      <c r="B46" s="30">
        <v>38</v>
      </c>
      <c r="C46" s="51"/>
      <c r="D46" s="52"/>
      <c r="E46" s="31"/>
      <c r="F46" s="33"/>
      <c r="G46" s="51"/>
      <c r="H46" s="35"/>
      <c r="I46" s="57"/>
      <c r="J46" s="34"/>
      <c r="K46" s="28"/>
      <c r="L46" s="16" t="s">
        <v>29</v>
      </c>
    </row>
    <row r="47" spans="2:12" ht="22.5" customHeight="1" x14ac:dyDescent="0.45">
      <c r="B47" s="30">
        <v>39</v>
      </c>
      <c r="C47" s="51"/>
      <c r="D47" s="52"/>
      <c r="E47" s="31"/>
      <c r="F47" s="33"/>
      <c r="G47" s="51"/>
      <c r="H47" s="35"/>
      <c r="I47" s="57"/>
      <c r="J47" s="34"/>
      <c r="K47" s="28"/>
      <c r="L47" s="16" t="s">
        <v>29</v>
      </c>
    </row>
    <row r="48" spans="2:12" ht="22.5" customHeight="1" x14ac:dyDescent="0.45">
      <c r="B48" s="30">
        <v>40</v>
      </c>
      <c r="C48" s="51"/>
      <c r="D48" s="52"/>
      <c r="E48" s="31"/>
      <c r="F48" s="33"/>
      <c r="G48" s="51"/>
      <c r="H48" s="35"/>
      <c r="I48" s="57"/>
      <c r="J48" s="34"/>
      <c r="K48" s="28"/>
      <c r="L48" s="16" t="s">
        <v>29</v>
      </c>
    </row>
    <row r="49" spans="2:12" ht="22.5" customHeight="1" x14ac:dyDescent="0.45">
      <c r="B49" s="30">
        <v>41</v>
      </c>
      <c r="C49" s="51"/>
      <c r="D49" s="52"/>
      <c r="E49" s="31"/>
      <c r="F49" s="33"/>
      <c r="G49" s="51"/>
      <c r="H49" s="35"/>
      <c r="I49" s="57"/>
      <c r="J49" s="34"/>
      <c r="K49" s="28"/>
      <c r="L49" s="16" t="s">
        <v>29</v>
      </c>
    </row>
    <row r="50" spans="2:12" ht="22.5" customHeight="1" x14ac:dyDescent="0.45">
      <c r="B50" s="30">
        <v>42</v>
      </c>
      <c r="C50" s="51"/>
      <c r="D50" s="52"/>
      <c r="E50" s="31"/>
      <c r="F50" s="33"/>
      <c r="G50" s="51"/>
      <c r="H50" s="35"/>
      <c r="I50" s="57"/>
      <c r="J50" s="34"/>
      <c r="K50" s="28"/>
      <c r="L50" s="16" t="s">
        <v>29</v>
      </c>
    </row>
    <row r="51" spans="2:12" ht="22.5" customHeight="1" x14ac:dyDescent="0.45">
      <c r="B51" s="30">
        <v>43</v>
      </c>
      <c r="C51" s="51"/>
      <c r="D51" s="52"/>
      <c r="E51" s="31"/>
      <c r="F51" s="33"/>
      <c r="G51" s="51"/>
      <c r="H51" s="35"/>
      <c r="I51" s="57"/>
      <c r="J51" s="34"/>
      <c r="K51" s="28"/>
      <c r="L51" s="16" t="s">
        <v>29</v>
      </c>
    </row>
    <row r="52" spans="2:12" ht="22.5" customHeight="1" x14ac:dyDescent="0.45">
      <c r="B52" s="30">
        <v>44</v>
      </c>
      <c r="C52" s="51"/>
      <c r="D52" s="52"/>
      <c r="E52" s="31"/>
      <c r="F52" s="33"/>
      <c r="G52" s="51"/>
      <c r="H52" s="35"/>
      <c r="I52" s="57"/>
      <c r="J52" s="34"/>
      <c r="K52" s="28"/>
      <c r="L52" s="16" t="s">
        <v>29</v>
      </c>
    </row>
    <row r="53" spans="2:12" ht="22.5" customHeight="1" x14ac:dyDescent="0.45">
      <c r="B53" s="30">
        <v>45</v>
      </c>
      <c r="C53" s="51"/>
      <c r="D53" s="52"/>
      <c r="E53" s="31"/>
      <c r="F53" s="33"/>
      <c r="G53" s="51"/>
      <c r="H53" s="35"/>
      <c r="I53" s="57"/>
      <c r="J53" s="34"/>
      <c r="K53" s="28"/>
      <c r="L53" s="16" t="s">
        <v>29</v>
      </c>
    </row>
    <row r="54" spans="2:12" ht="22.5" customHeight="1" x14ac:dyDescent="0.45">
      <c r="B54" s="30">
        <v>46</v>
      </c>
      <c r="C54" s="51"/>
      <c r="D54" s="52"/>
      <c r="E54" s="31"/>
      <c r="F54" s="33"/>
      <c r="G54" s="51"/>
      <c r="H54" s="35"/>
      <c r="I54" s="57"/>
      <c r="J54" s="34"/>
      <c r="K54" s="28"/>
      <c r="L54" s="16" t="s">
        <v>29</v>
      </c>
    </row>
    <row r="55" spans="2:12" ht="22.5" customHeight="1" x14ac:dyDescent="0.45">
      <c r="B55" s="30">
        <v>47</v>
      </c>
      <c r="C55" s="51"/>
      <c r="D55" s="52"/>
      <c r="E55" s="31"/>
      <c r="F55" s="33"/>
      <c r="G55" s="51"/>
      <c r="H55" s="35"/>
      <c r="I55" s="57"/>
      <c r="J55" s="34"/>
      <c r="K55" s="28"/>
      <c r="L55" s="16" t="s">
        <v>29</v>
      </c>
    </row>
    <row r="56" spans="2:12" ht="22.5" customHeight="1" x14ac:dyDescent="0.45">
      <c r="B56" s="30">
        <v>48</v>
      </c>
      <c r="C56" s="51"/>
      <c r="D56" s="52"/>
      <c r="E56" s="31"/>
      <c r="F56" s="33"/>
      <c r="G56" s="51"/>
      <c r="H56" s="35"/>
      <c r="I56" s="57"/>
      <c r="J56" s="34"/>
      <c r="K56" s="28"/>
      <c r="L56" s="16" t="s">
        <v>29</v>
      </c>
    </row>
    <row r="57" spans="2:12" ht="22.5" customHeight="1" x14ac:dyDescent="0.45">
      <c r="B57" s="30">
        <v>49</v>
      </c>
      <c r="C57" s="51"/>
      <c r="D57" s="52"/>
      <c r="E57" s="31"/>
      <c r="F57" s="33"/>
      <c r="G57" s="51"/>
      <c r="H57" s="35"/>
      <c r="I57" s="57"/>
      <c r="J57" s="34"/>
      <c r="K57" s="28"/>
      <c r="L57" s="16" t="s">
        <v>29</v>
      </c>
    </row>
    <row r="58" spans="2:12" ht="22.5" customHeight="1" x14ac:dyDescent="0.45">
      <c r="B58" s="30">
        <v>50</v>
      </c>
      <c r="C58" s="51"/>
      <c r="D58" s="52"/>
      <c r="E58" s="31"/>
      <c r="F58" s="33"/>
      <c r="G58" s="51"/>
      <c r="H58" s="35"/>
      <c r="I58" s="57"/>
      <c r="J58" s="34"/>
      <c r="K58" s="28"/>
      <c r="L58" s="16" t="s">
        <v>29</v>
      </c>
    </row>
    <row r="59" spans="2:12" ht="22.5" customHeight="1" x14ac:dyDescent="0.45">
      <c r="B59" s="30">
        <v>51</v>
      </c>
      <c r="C59" s="51"/>
      <c r="D59" s="52"/>
      <c r="E59" s="31"/>
      <c r="F59" s="33"/>
      <c r="G59" s="51"/>
      <c r="H59" s="35"/>
      <c r="I59" s="57"/>
      <c r="J59" s="34"/>
      <c r="K59" s="28"/>
      <c r="L59" s="16" t="s">
        <v>29</v>
      </c>
    </row>
    <row r="60" spans="2:12" ht="22.5" customHeight="1" x14ac:dyDescent="0.45">
      <c r="B60" s="30">
        <v>52</v>
      </c>
      <c r="C60" s="51"/>
      <c r="D60" s="52"/>
      <c r="E60" s="31"/>
      <c r="F60" s="33"/>
      <c r="G60" s="51"/>
      <c r="H60" s="35"/>
      <c r="I60" s="57"/>
      <c r="J60" s="34"/>
      <c r="K60" s="28"/>
      <c r="L60" s="16" t="s">
        <v>29</v>
      </c>
    </row>
    <row r="61" spans="2:12" ht="22.5" customHeight="1" x14ac:dyDescent="0.45">
      <c r="B61" s="30">
        <v>53</v>
      </c>
      <c r="C61" s="51"/>
      <c r="D61" s="52"/>
      <c r="E61" s="31"/>
      <c r="F61" s="33"/>
      <c r="G61" s="51"/>
      <c r="H61" s="35"/>
      <c r="I61" s="57"/>
      <c r="J61" s="34"/>
      <c r="K61" s="28"/>
      <c r="L61" s="16" t="s">
        <v>29</v>
      </c>
    </row>
    <row r="62" spans="2:12" ht="22.5" customHeight="1" x14ac:dyDescent="0.45">
      <c r="B62" s="30">
        <v>54</v>
      </c>
      <c r="C62" s="51"/>
      <c r="D62" s="52"/>
      <c r="E62" s="31"/>
      <c r="F62" s="33"/>
      <c r="G62" s="51"/>
      <c r="H62" s="35"/>
      <c r="I62" s="57"/>
      <c r="J62" s="34"/>
      <c r="K62" s="28"/>
      <c r="L62" s="16" t="s">
        <v>29</v>
      </c>
    </row>
    <row r="63" spans="2:12" ht="22.5" customHeight="1" x14ac:dyDescent="0.45">
      <c r="B63" s="30">
        <v>55</v>
      </c>
      <c r="C63" s="51"/>
      <c r="D63" s="52"/>
      <c r="E63" s="31"/>
      <c r="F63" s="33"/>
      <c r="G63" s="51"/>
      <c r="H63" s="35"/>
      <c r="I63" s="57"/>
      <c r="J63" s="34"/>
      <c r="K63" s="28"/>
      <c r="L63" s="16" t="s">
        <v>29</v>
      </c>
    </row>
    <row r="64" spans="2:12" ht="22.5" customHeight="1" x14ac:dyDescent="0.45">
      <c r="B64" s="30">
        <v>56</v>
      </c>
      <c r="C64" s="51"/>
      <c r="D64" s="52"/>
      <c r="E64" s="31"/>
      <c r="F64" s="33"/>
      <c r="G64" s="51"/>
      <c r="H64" s="35"/>
      <c r="I64" s="57"/>
      <c r="J64" s="34"/>
      <c r="K64" s="28"/>
      <c r="L64" s="16" t="s">
        <v>29</v>
      </c>
    </row>
    <row r="65" spans="2:12" ht="22.5" customHeight="1" x14ac:dyDescent="0.45">
      <c r="B65" s="30">
        <v>57</v>
      </c>
      <c r="C65" s="51"/>
      <c r="D65" s="52"/>
      <c r="E65" s="31"/>
      <c r="F65" s="33"/>
      <c r="G65" s="51"/>
      <c r="H65" s="35"/>
      <c r="I65" s="57"/>
      <c r="J65" s="34"/>
      <c r="K65" s="28"/>
      <c r="L65" s="16" t="s">
        <v>29</v>
      </c>
    </row>
    <row r="66" spans="2:12" ht="22.5" customHeight="1" x14ac:dyDescent="0.45">
      <c r="B66" s="30">
        <v>58</v>
      </c>
      <c r="C66" s="51"/>
      <c r="D66" s="52"/>
      <c r="E66" s="31"/>
      <c r="F66" s="33"/>
      <c r="G66" s="51"/>
      <c r="H66" s="35"/>
      <c r="I66" s="57"/>
      <c r="J66" s="34"/>
      <c r="K66" s="28"/>
      <c r="L66" s="16" t="s">
        <v>29</v>
      </c>
    </row>
    <row r="67" spans="2:12" ht="22.5" customHeight="1" x14ac:dyDescent="0.45">
      <c r="B67" s="30">
        <v>59</v>
      </c>
      <c r="C67" s="51"/>
      <c r="D67" s="52"/>
      <c r="E67" s="31"/>
      <c r="F67" s="33"/>
      <c r="G67" s="51"/>
      <c r="H67" s="35"/>
      <c r="I67" s="57"/>
      <c r="J67" s="34"/>
      <c r="K67" s="28"/>
      <c r="L67" s="16" t="s">
        <v>29</v>
      </c>
    </row>
    <row r="68" spans="2:12" ht="22.5" customHeight="1" x14ac:dyDescent="0.45">
      <c r="B68" s="30">
        <v>60</v>
      </c>
      <c r="C68" s="51"/>
      <c r="D68" s="52"/>
      <c r="E68" s="31"/>
      <c r="F68" s="33"/>
      <c r="G68" s="51"/>
      <c r="H68" s="35"/>
      <c r="I68" s="57"/>
      <c r="J68" s="34"/>
      <c r="K68" s="28"/>
      <c r="L68" s="16" t="s">
        <v>29</v>
      </c>
    </row>
    <row r="69" spans="2:12" ht="22.5" customHeight="1" x14ac:dyDescent="0.45">
      <c r="B69" s="30">
        <v>61</v>
      </c>
      <c r="C69" s="51"/>
      <c r="D69" s="52"/>
      <c r="E69" s="31"/>
      <c r="F69" s="33"/>
      <c r="G69" s="51"/>
      <c r="H69" s="35"/>
      <c r="I69" s="57"/>
      <c r="J69" s="34"/>
      <c r="K69" s="28"/>
      <c r="L69" s="16" t="s">
        <v>29</v>
      </c>
    </row>
    <row r="70" spans="2:12" ht="22.5" customHeight="1" x14ac:dyDescent="0.45">
      <c r="B70" s="30">
        <v>62</v>
      </c>
      <c r="C70" s="51"/>
      <c r="D70" s="52"/>
      <c r="E70" s="31"/>
      <c r="F70" s="33"/>
      <c r="G70" s="51"/>
      <c r="H70" s="35"/>
      <c r="I70" s="57"/>
      <c r="J70" s="34"/>
      <c r="K70" s="28"/>
      <c r="L70" s="16" t="s">
        <v>29</v>
      </c>
    </row>
    <row r="71" spans="2:12" ht="22.5" customHeight="1" x14ac:dyDescent="0.45">
      <c r="B71" s="30">
        <v>63</v>
      </c>
      <c r="C71" s="51"/>
      <c r="D71" s="52"/>
      <c r="E71" s="31"/>
      <c r="F71" s="33"/>
      <c r="G71" s="51"/>
      <c r="H71" s="35"/>
      <c r="I71" s="57"/>
      <c r="J71" s="34"/>
      <c r="K71" s="28"/>
      <c r="L71" s="16" t="s">
        <v>29</v>
      </c>
    </row>
    <row r="72" spans="2:12" ht="22.5" customHeight="1" x14ac:dyDescent="0.45">
      <c r="B72" s="30">
        <v>64</v>
      </c>
      <c r="C72" s="51"/>
      <c r="D72" s="52"/>
      <c r="E72" s="31"/>
      <c r="F72" s="33"/>
      <c r="G72" s="51"/>
      <c r="H72" s="35"/>
      <c r="I72" s="57"/>
      <c r="J72" s="34"/>
      <c r="K72" s="28"/>
      <c r="L72" s="16" t="s">
        <v>29</v>
      </c>
    </row>
    <row r="73" spans="2:12" ht="22.5" customHeight="1" x14ac:dyDescent="0.45">
      <c r="B73" s="30">
        <v>65</v>
      </c>
      <c r="C73" s="51"/>
      <c r="D73" s="52"/>
      <c r="E73" s="31"/>
      <c r="F73" s="33"/>
      <c r="G73" s="51"/>
      <c r="H73" s="35"/>
      <c r="I73" s="57"/>
      <c r="J73" s="34"/>
      <c r="K73" s="28"/>
      <c r="L73" s="16" t="s">
        <v>29</v>
      </c>
    </row>
    <row r="74" spans="2:12" ht="22.5" customHeight="1" x14ac:dyDescent="0.45">
      <c r="B74" s="30">
        <v>66</v>
      </c>
      <c r="C74" s="51"/>
      <c r="D74" s="52"/>
      <c r="E74" s="31"/>
      <c r="F74" s="33"/>
      <c r="G74" s="51"/>
      <c r="H74" s="35"/>
      <c r="I74" s="57"/>
      <c r="J74" s="34"/>
      <c r="K74" s="28"/>
      <c r="L74" s="16" t="s">
        <v>29</v>
      </c>
    </row>
    <row r="75" spans="2:12" ht="22.5" customHeight="1" x14ac:dyDescent="0.45">
      <c r="B75" s="30">
        <v>67</v>
      </c>
      <c r="C75" s="51"/>
      <c r="D75" s="52"/>
      <c r="E75" s="31"/>
      <c r="F75" s="33"/>
      <c r="G75" s="51"/>
      <c r="H75" s="35"/>
      <c r="I75" s="57"/>
      <c r="J75" s="34"/>
      <c r="K75" s="28"/>
      <c r="L75" s="16" t="s">
        <v>29</v>
      </c>
    </row>
    <row r="76" spans="2:12" ht="22.5" customHeight="1" x14ac:dyDescent="0.45">
      <c r="B76" s="30">
        <v>68</v>
      </c>
      <c r="C76" s="51"/>
      <c r="D76" s="52"/>
      <c r="E76" s="31"/>
      <c r="F76" s="33"/>
      <c r="G76" s="51"/>
      <c r="H76" s="35"/>
      <c r="I76" s="57"/>
      <c r="J76" s="34"/>
      <c r="K76" s="28"/>
      <c r="L76" s="16" t="s">
        <v>29</v>
      </c>
    </row>
    <row r="77" spans="2:12" ht="22.5" customHeight="1" x14ac:dyDescent="0.45">
      <c r="B77" s="30">
        <v>69</v>
      </c>
      <c r="C77" s="51"/>
      <c r="D77" s="52"/>
      <c r="E77" s="31"/>
      <c r="F77" s="33"/>
      <c r="G77" s="51"/>
      <c r="H77" s="35"/>
      <c r="I77" s="57"/>
      <c r="J77" s="34"/>
      <c r="K77" s="28"/>
      <c r="L77" s="16" t="s">
        <v>29</v>
      </c>
    </row>
    <row r="78" spans="2:12" ht="22.5" customHeight="1" x14ac:dyDescent="0.45">
      <c r="B78" s="30">
        <v>70</v>
      </c>
      <c r="C78" s="51"/>
      <c r="D78" s="52"/>
      <c r="E78" s="31"/>
      <c r="F78" s="33"/>
      <c r="G78" s="51"/>
      <c r="H78" s="35"/>
      <c r="I78" s="57"/>
      <c r="J78" s="34"/>
      <c r="K78" s="28"/>
      <c r="L78" s="16" t="s">
        <v>29</v>
      </c>
    </row>
    <row r="79" spans="2:12" ht="22.5" customHeight="1" x14ac:dyDescent="0.45">
      <c r="B79" s="30">
        <v>71</v>
      </c>
      <c r="C79" s="51"/>
      <c r="D79" s="52"/>
      <c r="E79" s="31"/>
      <c r="F79" s="33"/>
      <c r="G79" s="51"/>
      <c r="H79" s="35"/>
      <c r="I79" s="57"/>
      <c r="J79" s="34"/>
      <c r="K79" s="28"/>
      <c r="L79" s="16" t="s">
        <v>29</v>
      </c>
    </row>
    <row r="80" spans="2:12" ht="22.5" customHeight="1" x14ac:dyDescent="0.45">
      <c r="B80" s="30">
        <v>72</v>
      </c>
      <c r="C80" s="51"/>
      <c r="D80" s="52"/>
      <c r="E80" s="31"/>
      <c r="F80" s="33"/>
      <c r="G80" s="51"/>
      <c r="H80" s="35"/>
      <c r="I80" s="57"/>
      <c r="J80" s="34"/>
      <c r="K80" s="28"/>
      <c r="L80" s="16" t="s">
        <v>29</v>
      </c>
    </row>
    <row r="81" spans="2:12" ht="22.5" customHeight="1" x14ac:dyDescent="0.45">
      <c r="B81" s="30">
        <v>73</v>
      </c>
      <c r="C81" s="51"/>
      <c r="D81" s="52"/>
      <c r="E81" s="31"/>
      <c r="F81" s="33"/>
      <c r="G81" s="51"/>
      <c r="H81" s="35"/>
      <c r="I81" s="57"/>
      <c r="J81" s="34"/>
      <c r="K81" s="28"/>
      <c r="L81" s="16" t="s">
        <v>29</v>
      </c>
    </row>
    <row r="82" spans="2:12" ht="22.5" customHeight="1" x14ac:dyDescent="0.45">
      <c r="B82" s="30">
        <v>74</v>
      </c>
      <c r="C82" s="51"/>
      <c r="D82" s="52"/>
      <c r="E82" s="31"/>
      <c r="F82" s="33"/>
      <c r="G82" s="51"/>
      <c r="H82" s="35"/>
      <c r="I82" s="57"/>
      <c r="J82" s="34"/>
      <c r="K82" s="28"/>
      <c r="L82" s="16" t="s">
        <v>29</v>
      </c>
    </row>
    <row r="83" spans="2:12" ht="22.5" customHeight="1" x14ac:dyDescent="0.45">
      <c r="B83" s="30">
        <v>75</v>
      </c>
      <c r="C83" s="51"/>
      <c r="D83" s="52"/>
      <c r="E83" s="31"/>
      <c r="F83" s="33"/>
      <c r="G83" s="51"/>
      <c r="H83" s="35"/>
      <c r="I83" s="57"/>
      <c r="J83" s="34"/>
      <c r="K83" s="28"/>
      <c r="L83" s="16" t="s">
        <v>29</v>
      </c>
    </row>
    <row r="84" spans="2:12" ht="22.5" customHeight="1" x14ac:dyDescent="0.45">
      <c r="B84" s="30">
        <v>76</v>
      </c>
      <c r="C84" s="51"/>
      <c r="D84" s="52"/>
      <c r="E84" s="31"/>
      <c r="F84" s="33"/>
      <c r="G84" s="51"/>
      <c r="H84" s="35"/>
      <c r="I84" s="57"/>
      <c r="J84" s="34"/>
      <c r="K84" s="28"/>
      <c r="L84" s="16" t="s">
        <v>29</v>
      </c>
    </row>
    <row r="85" spans="2:12" ht="22.5" customHeight="1" x14ac:dyDescent="0.45">
      <c r="B85" s="30">
        <v>77</v>
      </c>
      <c r="C85" s="51"/>
      <c r="D85" s="52"/>
      <c r="E85" s="31"/>
      <c r="F85" s="33"/>
      <c r="G85" s="51"/>
      <c r="H85" s="35"/>
      <c r="I85" s="57"/>
      <c r="J85" s="34"/>
      <c r="K85" s="28"/>
      <c r="L85" s="16" t="s">
        <v>29</v>
      </c>
    </row>
    <row r="86" spans="2:12" ht="22.5" customHeight="1" x14ac:dyDescent="0.45">
      <c r="B86" s="30">
        <v>78</v>
      </c>
      <c r="C86" s="51"/>
      <c r="D86" s="52"/>
      <c r="E86" s="31"/>
      <c r="F86" s="33"/>
      <c r="G86" s="51"/>
      <c r="H86" s="35"/>
      <c r="I86" s="57"/>
      <c r="J86" s="34"/>
      <c r="K86" s="28"/>
      <c r="L86" s="16" t="s">
        <v>29</v>
      </c>
    </row>
    <row r="87" spans="2:12" ht="22.5" customHeight="1" x14ac:dyDescent="0.45">
      <c r="B87" s="30">
        <v>79</v>
      </c>
      <c r="C87" s="51"/>
      <c r="D87" s="52"/>
      <c r="E87" s="31"/>
      <c r="F87" s="33"/>
      <c r="G87" s="51"/>
      <c r="H87" s="35"/>
      <c r="I87" s="57"/>
      <c r="J87" s="34"/>
      <c r="K87" s="28"/>
      <c r="L87" s="16" t="s">
        <v>29</v>
      </c>
    </row>
    <row r="88" spans="2:12" ht="22.5" customHeight="1" x14ac:dyDescent="0.45">
      <c r="B88" s="30">
        <v>80</v>
      </c>
      <c r="C88" s="51"/>
      <c r="D88" s="52"/>
      <c r="E88" s="31"/>
      <c r="F88" s="33"/>
      <c r="G88" s="51"/>
      <c r="H88" s="35"/>
      <c r="I88" s="57"/>
      <c r="J88" s="34"/>
      <c r="K88" s="28"/>
      <c r="L88" s="16" t="s">
        <v>29</v>
      </c>
    </row>
    <row r="89" spans="2:12" ht="22.5" customHeight="1" x14ac:dyDescent="0.45">
      <c r="B89" s="30">
        <v>81</v>
      </c>
      <c r="C89" s="51"/>
      <c r="D89" s="52"/>
      <c r="E89" s="31"/>
      <c r="F89" s="33"/>
      <c r="G89" s="51"/>
      <c r="H89" s="35"/>
      <c r="I89" s="57"/>
      <c r="J89" s="34"/>
      <c r="K89" s="28"/>
      <c r="L89" s="16" t="s">
        <v>29</v>
      </c>
    </row>
    <row r="90" spans="2:12" ht="22.5" customHeight="1" x14ac:dyDescent="0.45">
      <c r="B90" s="30">
        <v>82</v>
      </c>
      <c r="C90" s="51"/>
      <c r="D90" s="52"/>
      <c r="E90" s="31"/>
      <c r="F90" s="33"/>
      <c r="G90" s="51"/>
      <c r="H90" s="35"/>
      <c r="I90" s="57"/>
      <c r="J90" s="34"/>
      <c r="K90" s="28"/>
      <c r="L90" s="16" t="s">
        <v>29</v>
      </c>
    </row>
    <row r="91" spans="2:12" ht="22.5" customHeight="1" x14ac:dyDescent="0.45">
      <c r="B91" s="30">
        <v>83</v>
      </c>
      <c r="C91" s="51"/>
      <c r="D91" s="52"/>
      <c r="E91" s="31"/>
      <c r="F91" s="33"/>
      <c r="G91" s="51"/>
      <c r="H91" s="35"/>
      <c r="I91" s="57"/>
      <c r="J91" s="34"/>
      <c r="K91" s="28"/>
      <c r="L91" s="16" t="s">
        <v>29</v>
      </c>
    </row>
    <row r="92" spans="2:12" ht="22.5" customHeight="1" x14ac:dyDescent="0.45">
      <c r="B92" s="30">
        <v>84</v>
      </c>
      <c r="C92" s="51"/>
      <c r="D92" s="52"/>
      <c r="E92" s="31"/>
      <c r="F92" s="33"/>
      <c r="G92" s="51"/>
      <c r="H92" s="35"/>
      <c r="I92" s="57"/>
      <c r="J92" s="34"/>
      <c r="K92" s="28"/>
      <c r="L92" s="16" t="s">
        <v>29</v>
      </c>
    </row>
    <row r="93" spans="2:12" ht="22.5" customHeight="1" x14ac:dyDescent="0.45">
      <c r="B93" s="30">
        <v>85</v>
      </c>
      <c r="C93" s="51"/>
      <c r="D93" s="52"/>
      <c r="E93" s="31"/>
      <c r="F93" s="33"/>
      <c r="G93" s="51"/>
      <c r="H93" s="35"/>
      <c r="I93" s="57"/>
      <c r="J93" s="34"/>
      <c r="K93" s="28"/>
      <c r="L93" s="16" t="s">
        <v>29</v>
      </c>
    </row>
    <row r="94" spans="2:12" ht="22.5" customHeight="1" x14ac:dyDescent="0.45">
      <c r="B94" s="30">
        <v>86</v>
      </c>
      <c r="C94" s="51"/>
      <c r="D94" s="52"/>
      <c r="E94" s="31"/>
      <c r="F94" s="33"/>
      <c r="G94" s="51"/>
      <c r="H94" s="35"/>
      <c r="I94" s="57"/>
      <c r="J94" s="34"/>
      <c r="K94" s="28"/>
      <c r="L94" s="16" t="s">
        <v>29</v>
      </c>
    </row>
    <row r="95" spans="2:12" ht="22.5" customHeight="1" x14ac:dyDescent="0.45">
      <c r="B95" s="30">
        <v>87</v>
      </c>
      <c r="C95" s="51"/>
      <c r="D95" s="52"/>
      <c r="E95" s="31"/>
      <c r="F95" s="33"/>
      <c r="G95" s="51"/>
      <c r="H95" s="35"/>
      <c r="I95" s="57"/>
      <c r="J95" s="34"/>
      <c r="K95" s="28"/>
      <c r="L95" s="16" t="s">
        <v>29</v>
      </c>
    </row>
    <row r="96" spans="2:12" ht="22.5" customHeight="1" x14ac:dyDescent="0.45">
      <c r="B96" s="30">
        <v>88</v>
      </c>
      <c r="C96" s="51"/>
      <c r="D96" s="52"/>
      <c r="E96" s="31"/>
      <c r="F96" s="33"/>
      <c r="G96" s="51"/>
      <c r="H96" s="35"/>
      <c r="I96" s="57"/>
      <c r="J96" s="34"/>
      <c r="K96" s="28"/>
      <c r="L96" s="16" t="s">
        <v>29</v>
      </c>
    </row>
    <row r="97" spans="2:12" ht="22.5" customHeight="1" x14ac:dyDescent="0.45">
      <c r="B97" s="30">
        <v>89</v>
      </c>
      <c r="C97" s="51"/>
      <c r="D97" s="52"/>
      <c r="E97" s="31"/>
      <c r="F97" s="33"/>
      <c r="G97" s="51"/>
      <c r="H97" s="35"/>
      <c r="I97" s="57"/>
      <c r="J97" s="34"/>
      <c r="K97" s="28"/>
      <c r="L97" s="16" t="s">
        <v>29</v>
      </c>
    </row>
    <row r="98" spans="2:12" ht="22.5" customHeight="1" x14ac:dyDescent="0.45">
      <c r="B98" s="30">
        <v>90</v>
      </c>
      <c r="C98" s="51"/>
      <c r="D98" s="52"/>
      <c r="E98" s="31"/>
      <c r="F98" s="33"/>
      <c r="G98" s="51"/>
      <c r="H98" s="35"/>
      <c r="I98" s="57"/>
      <c r="J98" s="34"/>
      <c r="K98" s="28"/>
      <c r="L98" s="16" t="s">
        <v>29</v>
      </c>
    </row>
    <row r="99" spans="2:12" ht="22.5" customHeight="1" x14ac:dyDescent="0.45">
      <c r="B99" s="30">
        <v>91</v>
      </c>
      <c r="C99" s="51"/>
      <c r="D99" s="52"/>
      <c r="E99" s="31"/>
      <c r="F99" s="33"/>
      <c r="G99" s="51"/>
      <c r="H99" s="35"/>
      <c r="I99" s="57"/>
      <c r="J99" s="34"/>
      <c r="K99" s="28"/>
      <c r="L99" s="16" t="s">
        <v>29</v>
      </c>
    </row>
    <row r="100" spans="2:12" ht="22.5" customHeight="1" x14ac:dyDescent="0.45">
      <c r="B100" s="30">
        <v>92</v>
      </c>
      <c r="C100" s="51"/>
      <c r="D100" s="52"/>
      <c r="E100" s="31"/>
      <c r="F100" s="33"/>
      <c r="G100" s="51"/>
      <c r="H100" s="35"/>
      <c r="I100" s="57"/>
      <c r="J100" s="34"/>
      <c r="K100" s="28"/>
      <c r="L100" s="16" t="s">
        <v>29</v>
      </c>
    </row>
    <row r="101" spans="2:12" ht="22.5" customHeight="1" x14ac:dyDescent="0.45">
      <c r="B101" s="30">
        <v>93</v>
      </c>
      <c r="C101" s="51"/>
      <c r="D101" s="52"/>
      <c r="E101" s="31"/>
      <c r="F101" s="33"/>
      <c r="G101" s="51"/>
      <c r="H101" s="35"/>
      <c r="I101" s="57"/>
      <c r="J101" s="34"/>
      <c r="K101" s="28"/>
      <c r="L101" s="16" t="s">
        <v>29</v>
      </c>
    </row>
    <row r="102" spans="2:12" ht="22.5" customHeight="1" x14ac:dyDescent="0.45">
      <c r="B102" s="30">
        <v>94</v>
      </c>
      <c r="C102" s="51"/>
      <c r="D102" s="52"/>
      <c r="E102" s="31"/>
      <c r="F102" s="33"/>
      <c r="G102" s="51"/>
      <c r="H102" s="35"/>
      <c r="I102" s="57"/>
      <c r="J102" s="34"/>
      <c r="K102" s="28"/>
      <c r="L102" s="16" t="s">
        <v>29</v>
      </c>
    </row>
    <row r="103" spans="2:12" ht="22.5" customHeight="1" x14ac:dyDescent="0.45">
      <c r="B103" s="30">
        <v>95</v>
      </c>
      <c r="C103" s="51"/>
      <c r="D103" s="52"/>
      <c r="E103" s="31"/>
      <c r="F103" s="33"/>
      <c r="G103" s="51"/>
      <c r="H103" s="35"/>
      <c r="I103" s="57"/>
      <c r="J103" s="34"/>
      <c r="K103" s="28"/>
      <c r="L103" s="16" t="s">
        <v>29</v>
      </c>
    </row>
    <row r="104" spans="2:12" ht="22.5" customHeight="1" x14ac:dyDescent="0.45">
      <c r="B104" s="30">
        <v>96</v>
      </c>
      <c r="C104" s="51"/>
      <c r="D104" s="52"/>
      <c r="E104" s="31"/>
      <c r="F104" s="33"/>
      <c r="G104" s="51"/>
      <c r="H104" s="35"/>
      <c r="I104" s="57"/>
      <c r="J104" s="34"/>
      <c r="K104" s="28"/>
      <c r="L104" s="16" t="s">
        <v>29</v>
      </c>
    </row>
    <row r="105" spans="2:12" ht="22.5" customHeight="1" x14ac:dyDescent="0.45">
      <c r="B105" s="30">
        <v>97</v>
      </c>
      <c r="C105" s="51"/>
      <c r="D105" s="52"/>
      <c r="E105" s="31"/>
      <c r="F105" s="33"/>
      <c r="G105" s="51"/>
      <c r="H105" s="35"/>
      <c r="I105" s="57"/>
      <c r="J105" s="34"/>
      <c r="K105" s="28"/>
      <c r="L105" s="16" t="s">
        <v>29</v>
      </c>
    </row>
    <row r="106" spans="2:12" ht="22.5" customHeight="1" x14ac:dyDescent="0.45">
      <c r="B106" s="30">
        <v>98</v>
      </c>
      <c r="C106" s="51"/>
      <c r="D106" s="52"/>
      <c r="E106" s="31"/>
      <c r="F106" s="33"/>
      <c r="G106" s="51"/>
      <c r="H106" s="35"/>
      <c r="I106" s="57"/>
      <c r="J106" s="34"/>
      <c r="K106" s="28"/>
      <c r="L106" s="16" t="s">
        <v>29</v>
      </c>
    </row>
    <row r="107" spans="2:12" ht="22.5" customHeight="1" x14ac:dyDescent="0.45">
      <c r="B107" s="30">
        <v>99</v>
      </c>
      <c r="C107" s="51"/>
      <c r="D107" s="52"/>
      <c r="E107" s="31"/>
      <c r="F107" s="33"/>
      <c r="G107" s="51"/>
      <c r="H107" s="35"/>
      <c r="I107" s="57"/>
      <c r="J107" s="34"/>
      <c r="K107" s="28"/>
      <c r="L107" s="16" t="s">
        <v>29</v>
      </c>
    </row>
    <row r="108" spans="2:12" ht="22.5" customHeight="1" x14ac:dyDescent="0.45">
      <c r="B108" s="30">
        <v>100</v>
      </c>
      <c r="C108" s="51"/>
      <c r="D108" s="52"/>
      <c r="E108" s="31"/>
      <c r="F108" s="33"/>
      <c r="G108" s="51"/>
      <c r="H108" s="35"/>
      <c r="I108" s="57"/>
      <c r="J108" s="34"/>
      <c r="K108" s="28"/>
      <c r="L108" s="16" t="s">
        <v>29</v>
      </c>
    </row>
    <row r="109" spans="2:12" ht="22.5" customHeight="1" x14ac:dyDescent="0.45">
      <c r="B109" s="30">
        <v>101</v>
      </c>
      <c r="C109" s="51"/>
      <c r="D109" s="52"/>
      <c r="E109" s="31"/>
      <c r="F109" s="33"/>
      <c r="G109" s="51"/>
      <c r="H109" s="35"/>
      <c r="I109" s="57"/>
      <c r="J109" s="34"/>
      <c r="K109" s="28"/>
      <c r="L109" s="16" t="s">
        <v>29</v>
      </c>
    </row>
    <row r="110" spans="2:12" ht="22.5" customHeight="1" x14ac:dyDescent="0.45">
      <c r="B110" s="30">
        <v>102</v>
      </c>
      <c r="C110" s="51"/>
      <c r="D110" s="52"/>
      <c r="E110" s="31"/>
      <c r="F110" s="33"/>
      <c r="G110" s="51"/>
      <c r="H110" s="35"/>
      <c r="I110" s="57"/>
      <c r="J110" s="34"/>
      <c r="K110" s="28"/>
      <c r="L110" s="16" t="s">
        <v>29</v>
      </c>
    </row>
    <row r="111" spans="2:12" ht="22.5" customHeight="1" x14ac:dyDescent="0.45">
      <c r="B111" s="30">
        <v>103</v>
      </c>
      <c r="C111" s="51"/>
      <c r="D111" s="52"/>
      <c r="E111" s="31"/>
      <c r="F111" s="33"/>
      <c r="G111" s="51"/>
      <c r="H111" s="35"/>
      <c r="I111" s="57"/>
      <c r="J111" s="34"/>
      <c r="K111" s="28"/>
      <c r="L111" s="16" t="s">
        <v>29</v>
      </c>
    </row>
    <row r="112" spans="2:12" ht="22.5" customHeight="1" x14ac:dyDescent="0.45">
      <c r="B112" s="30">
        <v>104</v>
      </c>
      <c r="C112" s="51"/>
      <c r="D112" s="52"/>
      <c r="E112" s="31"/>
      <c r="F112" s="33"/>
      <c r="G112" s="51"/>
      <c r="H112" s="35"/>
      <c r="I112" s="57"/>
      <c r="J112" s="34"/>
      <c r="K112" s="28"/>
      <c r="L112" s="16" t="s">
        <v>29</v>
      </c>
    </row>
    <row r="113" spans="2:12" ht="22.5" customHeight="1" x14ac:dyDescent="0.45">
      <c r="B113" s="30">
        <v>105</v>
      </c>
      <c r="C113" s="51"/>
      <c r="D113" s="52"/>
      <c r="E113" s="31"/>
      <c r="F113" s="33"/>
      <c r="G113" s="51"/>
      <c r="H113" s="35"/>
      <c r="I113" s="57"/>
      <c r="J113" s="34"/>
      <c r="K113" s="28"/>
      <c r="L113" s="16" t="s">
        <v>29</v>
      </c>
    </row>
    <row r="114" spans="2:12" ht="22.5" customHeight="1" x14ac:dyDescent="0.45">
      <c r="B114" s="30">
        <v>106</v>
      </c>
      <c r="C114" s="51"/>
      <c r="D114" s="52"/>
      <c r="E114" s="31"/>
      <c r="F114" s="33"/>
      <c r="G114" s="51"/>
      <c r="H114" s="35"/>
      <c r="I114" s="57"/>
      <c r="J114" s="34"/>
      <c r="K114" s="28"/>
      <c r="L114" s="16" t="s">
        <v>29</v>
      </c>
    </row>
    <row r="115" spans="2:12" ht="22.5" customHeight="1" x14ac:dyDescent="0.45">
      <c r="B115" s="30">
        <v>107</v>
      </c>
      <c r="C115" s="51"/>
      <c r="D115" s="52"/>
      <c r="E115" s="31"/>
      <c r="F115" s="33"/>
      <c r="G115" s="51"/>
      <c r="H115" s="35"/>
      <c r="I115" s="57"/>
      <c r="J115" s="34"/>
      <c r="K115" s="28"/>
      <c r="L115" s="16" t="s">
        <v>29</v>
      </c>
    </row>
    <row r="116" spans="2:12" ht="22.5" customHeight="1" x14ac:dyDescent="0.45">
      <c r="B116" s="30">
        <v>108</v>
      </c>
      <c r="C116" s="51"/>
      <c r="D116" s="52"/>
      <c r="E116" s="31"/>
      <c r="F116" s="33"/>
      <c r="G116" s="51"/>
      <c r="H116" s="35"/>
      <c r="I116" s="57"/>
      <c r="J116" s="34"/>
      <c r="K116" s="28"/>
      <c r="L116" s="16" t="s">
        <v>29</v>
      </c>
    </row>
    <row r="117" spans="2:12" ht="22.5" customHeight="1" x14ac:dyDescent="0.45">
      <c r="B117" s="30">
        <v>109</v>
      </c>
      <c r="C117" s="51"/>
      <c r="D117" s="52"/>
      <c r="E117" s="31"/>
      <c r="F117" s="33"/>
      <c r="G117" s="51"/>
      <c r="H117" s="35"/>
      <c r="I117" s="57"/>
      <c r="J117" s="34"/>
      <c r="K117" s="28"/>
      <c r="L117" s="16" t="s">
        <v>29</v>
      </c>
    </row>
    <row r="118" spans="2:12" ht="22.5" customHeight="1" x14ac:dyDescent="0.45">
      <c r="B118" s="30">
        <v>110</v>
      </c>
      <c r="C118" s="51"/>
      <c r="D118" s="52"/>
      <c r="E118" s="31"/>
      <c r="F118" s="33"/>
      <c r="G118" s="51"/>
      <c r="H118" s="35"/>
      <c r="I118" s="57"/>
      <c r="J118" s="34"/>
      <c r="K118" s="28"/>
      <c r="L118" s="16" t="s">
        <v>29</v>
      </c>
    </row>
    <row r="119" spans="2:12" ht="22.5" customHeight="1" x14ac:dyDescent="0.45">
      <c r="B119" s="30">
        <v>111</v>
      </c>
      <c r="C119" s="51"/>
      <c r="D119" s="52"/>
      <c r="E119" s="31"/>
      <c r="F119" s="33"/>
      <c r="G119" s="51"/>
      <c r="H119" s="35"/>
      <c r="I119" s="57"/>
      <c r="J119" s="34"/>
      <c r="K119" s="28"/>
      <c r="L119" s="16" t="s">
        <v>29</v>
      </c>
    </row>
    <row r="120" spans="2:12" ht="22.5" customHeight="1" x14ac:dyDescent="0.45">
      <c r="B120" s="30">
        <v>112</v>
      </c>
      <c r="C120" s="51"/>
      <c r="D120" s="52"/>
      <c r="E120" s="31"/>
      <c r="F120" s="33"/>
      <c r="G120" s="51"/>
      <c r="H120" s="35"/>
      <c r="I120" s="57"/>
      <c r="J120" s="34"/>
      <c r="K120" s="28"/>
      <c r="L120" s="16" t="s">
        <v>29</v>
      </c>
    </row>
    <row r="121" spans="2:12" ht="22.5" customHeight="1" x14ac:dyDescent="0.45">
      <c r="B121" s="30">
        <v>113</v>
      </c>
      <c r="C121" s="51"/>
      <c r="D121" s="52"/>
      <c r="E121" s="31"/>
      <c r="F121" s="33"/>
      <c r="G121" s="51"/>
      <c r="H121" s="35"/>
      <c r="I121" s="57"/>
      <c r="J121" s="34"/>
      <c r="K121" s="28"/>
      <c r="L121" s="16" t="s">
        <v>29</v>
      </c>
    </row>
    <row r="122" spans="2:12" ht="22.5" customHeight="1" x14ac:dyDescent="0.45">
      <c r="B122" s="30">
        <v>114</v>
      </c>
      <c r="C122" s="51"/>
      <c r="D122" s="52"/>
      <c r="E122" s="31"/>
      <c r="F122" s="33"/>
      <c r="G122" s="51"/>
      <c r="H122" s="35"/>
      <c r="I122" s="57"/>
      <c r="J122" s="34"/>
      <c r="K122" s="28"/>
      <c r="L122" s="16" t="s">
        <v>29</v>
      </c>
    </row>
    <row r="123" spans="2:12" ht="22.5" customHeight="1" x14ac:dyDescent="0.45">
      <c r="B123" s="30">
        <v>115</v>
      </c>
      <c r="C123" s="51"/>
      <c r="D123" s="52"/>
      <c r="E123" s="31"/>
      <c r="F123" s="33"/>
      <c r="G123" s="51"/>
      <c r="H123" s="35"/>
      <c r="I123" s="57"/>
      <c r="J123" s="34"/>
      <c r="K123" s="28"/>
      <c r="L123" s="16" t="s">
        <v>29</v>
      </c>
    </row>
    <row r="124" spans="2:12" ht="22.5" customHeight="1" x14ac:dyDescent="0.45">
      <c r="B124" s="30">
        <v>116</v>
      </c>
      <c r="C124" s="51"/>
      <c r="D124" s="52"/>
      <c r="E124" s="31"/>
      <c r="F124" s="33"/>
      <c r="G124" s="51"/>
      <c r="H124" s="35"/>
      <c r="I124" s="57"/>
      <c r="J124" s="34"/>
      <c r="K124" s="28"/>
      <c r="L124" s="16" t="s">
        <v>29</v>
      </c>
    </row>
    <row r="125" spans="2:12" ht="22.5" customHeight="1" x14ac:dyDescent="0.45">
      <c r="B125" s="30">
        <v>117</v>
      </c>
      <c r="C125" s="51"/>
      <c r="D125" s="52"/>
      <c r="E125" s="31"/>
      <c r="F125" s="33"/>
      <c r="G125" s="51"/>
      <c r="H125" s="35"/>
      <c r="I125" s="57"/>
      <c r="J125" s="34"/>
      <c r="K125" s="28"/>
      <c r="L125" s="16" t="s">
        <v>29</v>
      </c>
    </row>
    <row r="126" spans="2:12" ht="22.5" customHeight="1" x14ac:dyDescent="0.45">
      <c r="B126" s="30">
        <v>118</v>
      </c>
      <c r="C126" s="51"/>
      <c r="D126" s="52"/>
      <c r="E126" s="31"/>
      <c r="F126" s="33"/>
      <c r="G126" s="51"/>
      <c r="H126" s="35"/>
      <c r="I126" s="57"/>
      <c r="J126" s="34"/>
      <c r="K126" s="28"/>
      <c r="L126" s="16" t="s">
        <v>29</v>
      </c>
    </row>
    <row r="127" spans="2:12" ht="22.5" customHeight="1" x14ac:dyDescent="0.45">
      <c r="B127" s="30">
        <v>119</v>
      </c>
      <c r="C127" s="51"/>
      <c r="D127" s="52"/>
      <c r="E127" s="31"/>
      <c r="F127" s="33"/>
      <c r="G127" s="51"/>
      <c r="H127" s="35"/>
      <c r="I127" s="57"/>
      <c r="J127" s="34"/>
      <c r="K127" s="28"/>
      <c r="L127" s="16" t="s">
        <v>29</v>
      </c>
    </row>
    <row r="128" spans="2:12" ht="22.5" customHeight="1" x14ac:dyDescent="0.45">
      <c r="B128" s="30">
        <v>120</v>
      </c>
      <c r="C128" s="51"/>
      <c r="D128" s="52"/>
      <c r="E128" s="31"/>
      <c r="F128" s="33"/>
      <c r="G128" s="51"/>
      <c r="H128" s="35"/>
      <c r="I128" s="57"/>
      <c r="J128" s="34"/>
      <c r="K128" s="28"/>
      <c r="L128" s="16" t="s">
        <v>29</v>
      </c>
    </row>
    <row r="129" spans="2:12" ht="22.5" customHeight="1" x14ac:dyDescent="0.45">
      <c r="B129" s="30">
        <v>121</v>
      </c>
      <c r="C129" s="51"/>
      <c r="D129" s="52"/>
      <c r="E129" s="31"/>
      <c r="F129" s="33"/>
      <c r="G129" s="51"/>
      <c r="H129" s="35"/>
      <c r="I129" s="57"/>
      <c r="J129" s="34"/>
      <c r="K129" s="28"/>
      <c r="L129" s="16" t="s">
        <v>29</v>
      </c>
    </row>
    <row r="130" spans="2:12" ht="22.5" customHeight="1" x14ac:dyDescent="0.45">
      <c r="B130" s="30">
        <v>122</v>
      </c>
      <c r="C130" s="51"/>
      <c r="D130" s="52"/>
      <c r="E130" s="31"/>
      <c r="F130" s="33"/>
      <c r="G130" s="51"/>
      <c r="H130" s="35"/>
      <c r="I130" s="57"/>
      <c r="J130" s="34"/>
      <c r="K130" s="28"/>
      <c r="L130" s="16" t="s">
        <v>29</v>
      </c>
    </row>
    <row r="131" spans="2:12" ht="22.5" customHeight="1" x14ac:dyDescent="0.45">
      <c r="B131" s="30">
        <v>123</v>
      </c>
      <c r="C131" s="51"/>
      <c r="D131" s="52"/>
      <c r="E131" s="31"/>
      <c r="F131" s="33"/>
      <c r="G131" s="51"/>
      <c r="H131" s="35"/>
      <c r="I131" s="57"/>
      <c r="J131" s="34"/>
      <c r="K131" s="28"/>
      <c r="L131" s="16" t="s">
        <v>29</v>
      </c>
    </row>
    <row r="132" spans="2:12" ht="22.5" customHeight="1" x14ac:dyDescent="0.45">
      <c r="B132" s="30">
        <v>124</v>
      </c>
      <c r="C132" s="51"/>
      <c r="D132" s="52"/>
      <c r="E132" s="31"/>
      <c r="F132" s="33"/>
      <c r="G132" s="51"/>
      <c r="H132" s="35"/>
      <c r="I132" s="57"/>
      <c r="J132" s="34"/>
      <c r="K132" s="28"/>
      <c r="L132" s="16" t="s">
        <v>29</v>
      </c>
    </row>
    <row r="133" spans="2:12" ht="22.5" customHeight="1" x14ac:dyDescent="0.45">
      <c r="B133" s="30">
        <v>125</v>
      </c>
      <c r="C133" s="51"/>
      <c r="D133" s="52"/>
      <c r="E133" s="31"/>
      <c r="F133" s="33"/>
      <c r="G133" s="51"/>
      <c r="H133" s="35"/>
      <c r="I133" s="57"/>
      <c r="J133" s="34"/>
      <c r="K133" s="28"/>
      <c r="L133" s="16" t="s">
        <v>29</v>
      </c>
    </row>
    <row r="134" spans="2:12" ht="22.5" customHeight="1" x14ac:dyDescent="0.45">
      <c r="B134" s="30">
        <v>126</v>
      </c>
      <c r="C134" s="51"/>
      <c r="D134" s="52"/>
      <c r="E134" s="31"/>
      <c r="F134" s="33"/>
      <c r="G134" s="51"/>
      <c r="H134" s="35"/>
      <c r="I134" s="57"/>
      <c r="J134" s="34"/>
      <c r="K134" s="28"/>
      <c r="L134" s="16" t="s">
        <v>29</v>
      </c>
    </row>
    <row r="135" spans="2:12" ht="22.5" customHeight="1" x14ac:dyDescent="0.45">
      <c r="B135" s="30">
        <v>127</v>
      </c>
      <c r="C135" s="51"/>
      <c r="D135" s="52"/>
      <c r="E135" s="31"/>
      <c r="F135" s="33"/>
      <c r="G135" s="51"/>
      <c r="H135" s="35"/>
      <c r="I135" s="57"/>
      <c r="J135" s="34"/>
      <c r="K135" s="28"/>
      <c r="L135" s="16" t="s">
        <v>29</v>
      </c>
    </row>
    <row r="136" spans="2:12" ht="22.5" customHeight="1" x14ac:dyDescent="0.45">
      <c r="B136" s="30">
        <v>128</v>
      </c>
      <c r="C136" s="51"/>
      <c r="D136" s="52"/>
      <c r="E136" s="31"/>
      <c r="F136" s="33"/>
      <c r="G136" s="51"/>
      <c r="H136" s="35"/>
      <c r="I136" s="57"/>
      <c r="J136" s="34"/>
      <c r="K136" s="28"/>
      <c r="L136" s="16" t="s">
        <v>29</v>
      </c>
    </row>
    <row r="137" spans="2:12" ht="22.5" customHeight="1" x14ac:dyDescent="0.45">
      <c r="B137" s="30">
        <v>129</v>
      </c>
      <c r="C137" s="51"/>
      <c r="D137" s="52"/>
      <c r="E137" s="31"/>
      <c r="F137" s="33"/>
      <c r="G137" s="51"/>
      <c r="H137" s="35"/>
      <c r="I137" s="57"/>
      <c r="J137" s="34"/>
      <c r="K137" s="28"/>
      <c r="L137" s="16" t="s">
        <v>29</v>
      </c>
    </row>
    <row r="138" spans="2:12" ht="22.5" customHeight="1" x14ac:dyDescent="0.45">
      <c r="B138" s="30">
        <v>130</v>
      </c>
      <c r="C138" s="51"/>
      <c r="D138" s="52"/>
      <c r="E138" s="31"/>
      <c r="F138" s="33"/>
      <c r="G138" s="51"/>
      <c r="H138" s="35"/>
      <c r="I138" s="57"/>
      <c r="J138" s="34"/>
      <c r="K138" s="28"/>
      <c r="L138" s="16" t="s">
        <v>29</v>
      </c>
    </row>
    <row r="139" spans="2:12" ht="22.5" customHeight="1" x14ac:dyDescent="0.45">
      <c r="B139" s="30">
        <v>131</v>
      </c>
      <c r="C139" s="51"/>
      <c r="D139" s="52"/>
      <c r="E139" s="31"/>
      <c r="F139" s="33"/>
      <c r="G139" s="51"/>
      <c r="H139" s="35"/>
      <c r="I139" s="57"/>
      <c r="J139" s="34"/>
      <c r="K139" s="28"/>
      <c r="L139" s="16" t="s">
        <v>29</v>
      </c>
    </row>
    <row r="140" spans="2:12" ht="22.5" customHeight="1" x14ac:dyDescent="0.45">
      <c r="B140" s="30">
        <v>132</v>
      </c>
      <c r="C140" s="51"/>
      <c r="D140" s="52"/>
      <c r="E140" s="31"/>
      <c r="F140" s="33"/>
      <c r="G140" s="51"/>
      <c r="H140" s="35"/>
      <c r="I140" s="57"/>
      <c r="J140" s="34"/>
      <c r="K140" s="28"/>
      <c r="L140" s="16" t="s">
        <v>29</v>
      </c>
    </row>
    <row r="141" spans="2:12" ht="22.5" customHeight="1" x14ac:dyDescent="0.45">
      <c r="B141" s="30">
        <v>133</v>
      </c>
      <c r="C141" s="51"/>
      <c r="D141" s="52"/>
      <c r="E141" s="31"/>
      <c r="F141" s="33"/>
      <c r="G141" s="51"/>
      <c r="H141" s="35"/>
      <c r="I141" s="57"/>
      <c r="J141" s="34"/>
      <c r="K141" s="28"/>
      <c r="L141" s="16" t="s">
        <v>29</v>
      </c>
    </row>
    <row r="142" spans="2:12" ht="22.5" customHeight="1" x14ac:dyDescent="0.45">
      <c r="B142" s="30">
        <v>134</v>
      </c>
      <c r="C142" s="51"/>
      <c r="D142" s="52"/>
      <c r="E142" s="31"/>
      <c r="F142" s="33"/>
      <c r="G142" s="51"/>
      <c r="H142" s="35"/>
      <c r="I142" s="57"/>
      <c r="J142" s="34"/>
      <c r="K142" s="28"/>
      <c r="L142" s="16" t="s">
        <v>29</v>
      </c>
    </row>
    <row r="143" spans="2:12" ht="22.5" customHeight="1" x14ac:dyDescent="0.45">
      <c r="B143" s="30">
        <v>135</v>
      </c>
      <c r="C143" s="51"/>
      <c r="D143" s="52"/>
      <c r="E143" s="31"/>
      <c r="F143" s="33"/>
      <c r="G143" s="51"/>
      <c r="H143" s="35"/>
      <c r="I143" s="57"/>
      <c r="J143" s="34"/>
      <c r="K143" s="28"/>
      <c r="L143" s="16" t="s">
        <v>29</v>
      </c>
    </row>
    <row r="144" spans="2:12" ht="22.5" customHeight="1" x14ac:dyDescent="0.45">
      <c r="B144" s="30">
        <v>136</v>
      </c>
      <c r="C144" s="51"/>
      <c r="D144" s="52"/>
      <c r="E144" s="31"/>
      <c r="F144" s="33"/>
      <c r="G144" s="51"/>
      <c r="H144" s="35"/>
      <c r="I144" s="57"/>
      <c r="J144" s="34"/>
      <c r="K144" s="28"/>
      <c r="L144" s="16" t="s">
        <v>29</v>
      </c>
    </row>
    <row r="145" spans="2:12" ht="22.5" customHeight="1" x14ac:dyDescent="0.45">
      <c r="B145" s="30">
        <v>137</v>
      </c>
      <c r="C145" s="51"/>
      <c r="D145" s="52"/>
      <c r="E145" s="31"/>
      <c r="F145" s="33"/>
      <c r="G145" s="51"/>
      <c r="H145" s="35"/>
      <c r="I145" s="57"/>
      <c r="J145" s="34"/>
      <c r="K145" s="28"/>
      <c r="L145" s="16" t="s">
        <v>29</v>
      </c>
    </row>
    <row r="146" spans="2:12" ht="22.5" customHeight="1" x14ac:dyDescent="0.45">
      <c r="B146" s="30">
        <v>138</v>
      </c>
      <c r="C146" s="51"/>
      <c r="D146" s="52"/>
      <c r="E146" s="31"/>
      <c r="F146" s="33"/>
      <c r="G146" s="51"/>
      <c r="H146" s="35"/>
      <c r="I146" s="57"/>
      <c r="J146" s="34"/>
      <c r="K146" s="28"/>
      <c r="L146" s="16" t="s">
        <v>29</v>
      </c>
    </row>
    <row r="147" spans="2:12" ht="22.5" customHeight="1" x14ac:dyDescent="0.45">
      <c r="B147" s="30">
        <v>139</v>
      </c>
      <c r="C147" s="51"/>
      <c r="D147" s="52"/>
      <c r="E147" s="31"/>
      <c r="F147" s="33"/>
      <c r="G147" s="51"/>
      <c r="H147" s="35"/>
      <c r="I147" s="57"/>
      <c r="J147" s="34"/>
      <c r="K147" s="28"/>
      <c r="L147" s="16" t="s">
        <v>29</v>
      </c>
    </row>
    <row r="148" spans="2:12" ht="22.5" customHeight="1" x14ac:dyDescent="0.45">
      <c r="B148" s="30">
        <v>140</v>
      </c>
      <c r="C148" s="51"/>
      <c r="D148" s="52"/>
      <c r="E148" s="31"/>
      <c r="F148" s="33"/>
      <c r="G148" s="51"/>
      <c r="H148" s="35"/>
      <c r="I148" s="57"/>
      <c r="J148" s="34"/>
      <c r="K148" s="28"/>
      <c r="L148" s="16" t="s">
        <v>29</v>
      </c>
    </row>
    <row r="149" spans="2:12" ht="22.5" customHeight="1" x14ac:dyDescent="0.45">
      <c r="B149" s="30">
        <v>141</v>
      </c>
      <c r="C149" s="51"/>
      <c r="D149" s="52"/>
      <c r="E149" s="31"/>
      <c r="F149" s="33"/>
      <c r="G149" s="51"/>
      <c r="H149" s="35"/>
      <c r="I149" s="57"/>
      <c r="J149" s="34"/>
      <c r="K149" s="28"/>
      <c r="L149" s="16" t="s">
        <v>29</v>
      </c>
    </row>
    <row r="150" spans="2:12" ht="22.5" customHeight="1" x14ac:dyDescent="0.45">
      <c r="B150" s="30">
        <v>142</v>
      </c>
      <c r="C150" s="51"/>
      <c r="D150" s="52"/>
      <c r="E150" s="31"/>
      <c r="F150" s="33"/>
      <c r="G150" s="51"/>
      <c r="H150" s="35"/>
      <c r="I150" s="57"/>
      <c r="J150" s="34"/>
      <c r="K150" s="28"/>
      <c r="L150" s="16" t="s">
        <v>29</v>
      </c>
    </row>
    <row r="151" spans="2:12" ht="22.5" customHeight="1" x14ac:dyDescent="0.45">
      <c r="B151" s="30">
        <v>143</v>
      </c>
      <c r="C151" s="51"/>
      <c r="D151" s="52"/>
      <c r="E151" s="31"/>
      <c r="F151" s="33"/>
      <c r="G151" s="51"/>
      <c r="H151" s="35"/>
      <c r="I151" s="57"/>
      <c r="J151" s="34"/>
      <c r="K151" s="28"/>
      <c r="L151" s="16" t="s">
        <v>29</v>
      </c>
    </row>
    <row r="152" spans="2:12" ht="22.5" customHeight="1" x14ac:dyDescent="0.45">
      <c r="B152" s="30">
        <v>144</v>
      </c>
      <c r="C152" s="51"/>
      <c r="D152" s="52"/>
      <c r="E152" s="31"/>
      <c r="F152" s="33"/>
      <c r="G152" s="51"/>
      <c r="H152" s="35"/>
      <c r="I152" s="57"/>
      <c r="J152" s="34"/>
      <c r="K152" s="28"/>
      <c r="L152" s="16" t="s">
        <v>29</v>
      </c>
    </row>
    <row r="153" spans="2:12" ht="22.5" customHeight="1" x14ac:dyDescent="0.45">
      <c r="B153" s="30">
        <v>145</v>
      </c>
      <c r="C153" s="51"/>
      <c r="D153" s="52"/>
      <c r="E153" s="31"/>
      <c r="F153" s="33"/>
      <c r="G153" s="51"/>
      <c r="H153" s="35"/>
      <c r="I153" s="57"/>
      <c r="J153" s="34"/>
      <c r="K153" s="28"/>
      <c r="L153" s="16" t="s">
        <v>29</v>
      </c>
    </row>
    <row r="154" spans="2:12" ht="22.5" customHeight="1" x14ac:dyDescent="0.45">
      <c r="B154" s="30">
        <v>146</v>
      </c>
      <c r="C154" s="51"/>
      <c r="D154" s="52"/>
      <c r="E154" s="31"/>
      <c r="F154" s="33"/>
      <c r="G154" s="51"/>
      <c r="H154" s="35"/>
      <c r="I154" s="57"/>
      <c r="J154" s="34"/>
      <c r="K154" s="28"/>
      <c r="L154" s="16" t="s">
        <v>29</v>
      </c>
    </row>
    <row r="155" spans="2:12" ht="22.5" customHeight="1" x14ac:dyDescent="0.45">
      <c r="B155" s="30">
        <v>147</v>
      </c>
      <c r="C155" s="51"/>
      <c r="D155" s="52"/>
      <c r="E155" s="31"/>
      <c r="F155" s="33"/>
      <c r="G155" s="51"/>
      <c r="H155" s="35"/>
      <c r="I155" s="57"/>
      <c r="J155" s="34"/>
      <c r="K155" s="28"/>
      <c r="L155" s="16" t="s">
        <v>29</v>
      </c>
    </row>
    <row r="156" spans="2:12" ht="22.5" customHeight="1" x14ac:dyDescent="0.45">
      <c r="B156" s="30">
        <v>148</v>
      </c>
      <c r="C156" s="51"/>
      <c r="D156" s="52"/>
      <c r="E156" s="31"/>
      <c r="F156" s="33"/>
      <c r="G156" s="51"/>
      <c r="H156" s="35"/>
      <c r="I156" s="57"/>
      <c r="J156" s="34"/>
      <c r="K156" s="28"/>
      <c r="L156" s="16" t="s">
        <v>29</v>
      </c>
    </row>
    <row r="157" spans="2:12" ht="22.5" customHeight="1" x14ac:dyDescent="0.45">
      <c r="B157" s="30">
        <v>149</v>
      </c>
      <c r="C157" s="51"/>
      <c r="D157" s="52"/>
      <c r="E157" s="31"/>
      <c r="F157" s="33"/>
      <c r="G157" s="51"/>
      <c r="H157" s="35"/>
      <c r="I157" s="57"/>
      <c r="J157" s="34"/>
      <c r="K157" s="28"/>
      <c r="L157" s="16" t="s">
        <v>29</v>
      </c>
    </row>
    <row r="158" spans="2:12" ht="22.5" customHeight="1" x14ac:dyDescent="0.45">
      <c r="B158" s="30">
        <v>150</v>
      </c>
      <c r="C158" s="51"/>
      <c r="D158" s="52"/>
      <c r="E158" s="31"/>
      <c r="F158" s="33"/>
      <c r="G158" s="51"/>
      <c r="H158" s="35"/>
      <c r="I158" s="57"/>
      <c r="J158" s="34"/>
      <c r="K158" s="28"/>
      <c r="L158" s="16" t="s">
        <v>29</v>
      </c>
    </row>
    <row r="159" spans="2:12" ht="22.5" customHeight="1" x14ac:dyDescent="0.45">
      <c r="B159" s="30">
        <v>151</v>
      </c>
      <c r="C159" s="51"/>
      <c r="D159" s="52"/>
      <c r="E159" s="31"/>
      <c r="F159" s="33"/>
      <c r="G159" s="51"/>
      <c r="H159" s="35"/>
      <c r="I159" s="57"/>
      <c r="J159" s="34"/>
      <c r="K159" s="28"/>
      <c r="L159" s="16" t="s">
        <v>29</v>
      </c>
    </row>
    <row r="160" spans="2:12" ht="22.5" customHeight="1" x14ac:dyDescent="0.45">
      <c r="B160" s="30">
        <v>152</v>
      </c>
      <c r="C160" s="51"/>
      <c r="D160" s="52"/>
      <c r="E160" s="31"/>
      <c r="F160" s="33"/>
      <c r="G160" s="51"/>
      <c r="H160" s="35"/>
      <c r="I160" s="57"/>
      <c r="J160" s="34"/>
      <c r="K160" s="28"/>
      <c r="L160" s="16" t="s">
        <v>29</v>
      </c>
    </row>
    <row r="161" spans="2:12" ht="22.5" customHeight="1" x14ac:dyDescent="0.45">
      <c r="B161" s="30">
        <v>153</v>
      </c>
      <c r="C161" s="51"/>
      <c r="D161" s="52"/>
      <c r="E161" s="31"/>
      <c r="F161" s="33"/>
      <c r="G161" s="51"/>
      <c r="H161" s="35"/>
      <c r="I161" s="57"/>
      <c r="J161" s="34"/>
      <c r="K161" s="28"/>
      <c r="L161" s="16" t="s">
        <v>29</v>
      </c>
    </row>
    <row r="162" spans="2:12" ht="22.5" customHeight="1" x14ac:dyDescent="0.45">
      <c r="B162" s="30">
        <v>154</v>
      </c>
      <c r="C162" s="51"/>
      <c r="D162" s="52"/>
      <c r="E162" s="31"/>
      <c r="F162" s="33"/>
      <c r="G162" s="51"/>
      <c r="H162" s="35"/>
      <c r="I162" s="57"/>
      <c r="J162" s="34"/>
      <c r="K162" s="28"/>
      <c r="L162" s="16" t="s">
        <v>29</v>
      </c>
    </row>
    <row r="163" spans="2:12" ht="22.5" customHeight="1" x14ac:dyDescent="0.45">
      <c r="B163" s="30">
        <v>155</v>
      </c>
      <c r="C163" s="51"/>
      <c r="D163" s="52"/>
      <c r="E163" s="31"/>
      <c r="F163" s="33"/>
      <c r="G163" s="51"/>
      <c r="H163" s="35"/>
      <c r="I163" s="57"/>
      <c r="J163" s="34"/>
      <c r="K163" s="28"/>
      <c r="L163" s="16" t="s">
        <v>29</v>
      </c>
    </row>
    <row r="164" spans="2:12" ht="22.5" customHeight="1" x14ac:dyDescent="0.45">
      <c r="B164" s="30">
        <v>156</v>
      </c>
      <c r="C164" s="51"/>
      <c r="D164" s="52"/>
      <c r="E164" s="31"/>
      <c r="F164" s="33"/>
      <c r="G164" s="51"/>
      <c r="H164" s="35"/>
      <c r="I164" s="57"/>
      <c r="J164" s="34"/>
      <c r="K164" s="28"/>
      <c r="L164" s="16" t="s">
        <v>29</v>
      </c>
    </row>
    <row r="165" spans="2:12" ht="22.5" customHeight="1" x14ac:dyDescent="0.45">
      <c r="B165" s="30">
        <v>157</v>
      </c>
      <c r="C165" s="51"/>
      <c r="D165" s="52"/>
      <c r="E165" s="31"/>
      <c r="F165" s="33"/>
      <c r="G165" s="51"/>
      <c r="H165" s="35"/>
      <c r="I165" s="57"/>
      <c r="J165" s="34"/>
      <c r="K165" s="28"/>
      <c r="L165" s="16" t="s">
        <v>29</v>
      </c>
    </row>
    <row r="166" spans="2:12" ht="22.5" customHeight="1" x14ac:dyDescent="0.45">
      <c r="B166" s="30">
        <v>158</v>
      </c>
      <c r="C166" s="51"/>
      <c r="D166" s="52"/>
      <c r="E166" s="31"/>
      <c r="F166" s="33"/>
      <c r="G166" s="51"/>
      <c r="H166" s="35"/>
      <c r="I166" s="57"/>
      <c r="J166" s="34"/>
      <c r="K166" s="28"/>
      <c r="L166" s="16" t="s">
        <v>29</v>
      </c>
    </row>
    <row r="167" spans="2:12" ht="22.5" customHeight="1" x14ac:dyDescent="0.45">
      <c r="B167" s="30">
        <v>159</v>
      </c>
      <c r="C167" s="51"/>
      <c r="D167" s="52"/>
      <c r="E167" s="31"/>
      <c r="F167" s="33"/>
      <c r="G167" s="51"/>
      <c r="H167" s="35"/>
      <c r="I167" s="57"/>
      <c r="J167" s="34"/>
      <c r="K167" s="28"/>
      <c r="L167" s="16" t="s">
        <v>29</v>
      </c>
    </row>
    <row r="168" spans="2:12" ht="22.5" customHeight="1" x14ac:dyDescent="0.45">
      <c r="B168" s="30">
        <v>160</v>
      </c>
      <c r="C168" s="51"/>
      <c r="D168" s="52"/>
      <c r="E168" s="31"/>
      <c r="F168" s="33"/>
      <c r="G168" s="51"/>
      <c r="H168" s="35"/>
      <c r="I168" s="57"/>
      <c r="J168" s="34"/>
      <c r="K168" s="28"/>
      <c r="L168" s="16" t="s">
        <v>29</v>
      </c>
    </row>
    <row r="169" spans="2:12" ht="22.5" customHeight="1" x14ac:dyDescent="0.45">
      <c r="B169" s="30">
        <v>161</v>
      </c>
      <c r="C169" s="51"/>
      <c r="D169" s="52"/>
      <c r="E169" s="31"/>
      <c r="F169" s="33"/>
      <c r="G169" s="51"/>
      <c r="H169" s="35"/>
      <c r="I169" s="57"/>
      <c r="J169" s="34"/>
      <c r="K169" s="28"/>
      <c r="L169" s="16" t="s">
        <v>29</v>
      </c>
    </row>
    <row r="170" spans="2:12" ht="22.5" customHeight="1" x14ac:dyDescent="0.45">
      <c r="B170" s="30">
        <v>162</v>
      </c>
      <c r="C170" s="51"/>
      <c r="D170" s="52"/>
      <c r="E170" s="31"/>
      <c r="F170" s="33"/>
      <c r="G170" s="51"/>
      <c r="H170" s="35"/>
      <c r="I170" s="57"/>
      <c r="J170" s="34"/>
      <c r="K170" s="28"/>
      <c r="L170" s="16" t="s">
        <v>29</v>
      </c>
    </row>
    <row r="171" spans="2:12" ht="22.5" customHeight="1" x14ac:dyDescent="0.45">
      <c r="B171" s="30">
        <v>163</v>
      </c>
      <c r="C171" s="51"/>
      <c r="D171" s="52"/>
      <c r="E171" s="31"/>
      <c r="F171" s="33"/>
      <c r="G171" s="51"/>
      <c r="H171" s="35"/>
      <c r="I171" s="57"/>
      <c r="J171" s="34"/>
      <c r="K171" s="28"/>
      <c r="L171" s="16" t="s">
        <v>29</v>
      </c>
    </row>
    <row r="172" spans="2:12" ht="22.5" customHeight="1" x14ac:dyDescent="0.45">
      <c r="B172" s="30">
        <v>164</v>
      </c>
      <c r="C172" s="51"/>
      <c r="D172" s="52"/>
      <c r="E172" s="31"/>
      <c r="F172" s="33"/>
      <c r="G172" s="51"/>
      <c r="H172" s="35"/>
      <c r="I172" s="57"/>
      <c r="J172" s="34"/>
      <c r="K172" s="28"/>
      <c r="L172" s="16" t="s">
        <v>29</v>
      </c>
    </row>
    <row r="173" spans="2:12" ht="22.5" customHeight="1" x14ac:dyDescent="0.45">
      <c r="B173" s="30">
        <v>165</v>
      </c>
      <c r="C173" s="51"/>
      <c r="D173" s="52"/>
      <c r="E173" s="31"/>
      <c r="F173" s="33"/>
      <c r="G173" s="51"/>
      <c r="H173" s="35"/>
      <c r="I173" s="57"/>
      <c r="J173" s="34"/>
      <c r="K173" s="28"/>
      <c r="L173" s="16" t="s">
        <v>29</v>
      </c>
    </row>
    <row r="174" spans="2:12" ht="22.5" customHeight="1" x14ac:dyDescent="0.45">
      <c r="B174" s="30">
        <v>166</v>
      </c>
      <c r="C174" s="51"/>
      <c r="D174" s="52"/>
      <c r="E174" s="31"/>
      <c r="F174" s="33"/>
      <c r="G174" s="51"/>
      <c r="H174" s="35"/>
      <c r="I174" s="57"/>
      <c r="J174" s="34"/>
      <c r="K174" s="28"/>
      <c r="L174" s="16" t="s">
        <v>29</v>
      </c>
    </row>
    <row r="175" spans="2:12" ht="22.5" customHeight="1" x14ac:dyDescent="0.45">
      <c r="B175" s="30">
        <v>167</v>
      </c>
      <c r="C175" s="51"/>
      <c r="D175" s="52"/>
      <c r="E175" s="31"/>
      <c r="F175" s="33"/>
      <c r="G175" s="51"/>
      <c r="H175" s="35"/>
      <c r="I175" s="57"/>
      <c r="J175" s="34"/>
      <c r="K175" s="28"/>
      <c r="L175" s="16" t="s">
        <v>29</v>
      </c>
    </row>
    <row r="176" spans="2:12" ht="22.5" customHeight="1" x14ac:dyDescent="0.45">
      <c r="B176" s="30">
        <v>168</v>
      </c>
      <c r="C176" s="51"/>
      <c r="D176" s="52"/>
      <c r="E176" s="31"/>
      <c r="F176" s="33"/>
      <c r="G176" s="51"/>
      <c r="H176" s="35"/>
      <c r="I176" s="57"/>
      <c r="J176" s="34"/>
      <c r="K176" s="28"/>
      <c r="L176" s="16" t="s">
        <v>29</v>
      </c>
    </row>
    <row r="177" spans="2:12" ht="22.5" customHeight="1" x14ac:dyDescent="0.45">
      <c r="B177" s="30">
        <v>169</v>
      </c>
      <c r="C177" s="51"/>
      <c r="D177" s="52"/>
      <c r="E177" s="31"/>
      <c r="F177" s="33"/>
      <c r="G177" s="51"/>
      <c r="H177" s="35"/>
      <c r="I177" s="57"/>
      <c r="J177" s="34"/>
      <c r="K177" s="28"/>
      <c r="L177" s="16" t="s">
        <v>29</v>
      </c>
    </row>
    <row r="178" spans="2:12" ht="22.5" customHeight="1" x14ac:dyDescent="0.45">
      <c r="B178" s="30">
        <v>170</v>
      </c>
      <c r="C178" s="51"/>
      <c r="D178" s="52"/>
      <c r="E178" s="31"/>
      <c r="F178" s="33"/>
      <c r="G178" s="51"/>
      <c r="H178" s="35"/>
      <c r="I178" s="57"/>
      <c r="J178" s="34"/>
      <c r="K178" s="28"/>
      <c r="L178" s="16" t="s">
        <v>29</v>
      </c>
    </row>
    <row r="179" spans="2:12" ht="22.5" customHeight="1" x14ac:dyDescent="0.45">
      <c r="B179" s="30">
        <v>171</v>
      </c>
      <c r="C179" s="51"/>
      <c r="D179" s="52"/>
      <c r="E179" s="31"/>
      <c r="F179" s="33"/>
      <c r="G179" s="51"/>
      <c r="H179" s="35"/>
      <c r="I179" s="57"/>
      <c r="J179" s="34"/>
      <c r="K179" s="28"/>
      <c r="L179" s="16" t="s">
        <v>29</v>
      </c>
    </row>
    <row r="180" spans="2:12" ht="22.5" customHeight="1" x14ac:dyDescent="0.45">
      <c r="B180" s="30">
        <v>172</v>
      </c>
      <c r="C180" s="51"/>
      <c r="D180" s="52"/>
      <c r="E180" s="31"/>
      <c r="F180" s="33"/>
      <c r="G180" s="51"/>
      <c r="H180" s="35"/>
      <c r="I180" s="57"/>
      <c r="J180" s="34"/>
      <c r="K180" s="28"/>
      <c r="L180" s="16" t="s">
        <v>29</v>
      </c>
    </row>
    <row r="181" spans="2:12" ht="22.5" customHeight="1" x14ac:dyDescent="0.45">
      <c r="B181" s="30">
        <v>173</v>
      </c>
      <c r="C181" s="51"/>
      <c r="D181" s="52"/>
      <c r="E181" s="31"/>
      <c r="F181" s="33"/>
      <c r="G181" s="51"/>
      <c r="H181" s="35"/>
      <c r="I181" s="57"/>
      <c r="J181" s="34"/>
      <c r="K181" s="28"/>
      <c r="L181" s="16" t="s">
        <v>29</v>
      </c>
    </row>
    <row r="182" spans="2:12" ht="22.5" customHeight="1" x14ac:dyDescent="0.45">
      <c r="B182" s="30">
        <v>174</v>
      </c>
      <c r="C182" s="51"/>
      <c r="D182" s="52"/>
      <c r="E182" s="31"/>
      <c r="F182" s="33"/>
      <c r="G182" s="51"/>
      <c r="H182" s="35"/>
      <c r="I182" s="57"/>
      <c r="J182" s="34"/>
      <c r="K182" s="28"/>
      <c r="L182" s="16" t="s">
        <v>29</v>
      </c>
    </row>
    <row r="183" spans="2:12" ht="22.5" customHeight="1" x14ac:dyDescent="0.45">
      <c r="B183" s="30">
        <v>175</v>
      </c>
      <c r="C183" s="51"/>
      <c r="D183" s="52"/>
      <c r="E183" s="31"/>
      <c r="F183" s="33"/>
      <c r="G183" s="51"/>
      <c r="H183" s="35"/>
      <c r="I183" s="57"/>
      <c r="J183" s="34"/>
      <c r="K183" s="28"/>
      <c r="L183" s="16" t="s">
        <v>29</v>
      </c>
    </row>
    <row r="184" spans="2:12" ht="22.5" customHeight="1" x14ac:dyDescent="0.45">
      <c r="B184" s="30">
        <v>176</v>
      </c>
      <c r="C184" s="51"/>
      <c r="D184" s="52"/>
      <c r="E184" s="31"/>
      <c r="F184" s="33"/>
      <c r="G184" s="51"/>
      <c r="H184" s="35"/>
      <c r="I184" s="57"/>
      <c r="J184" s="34"/>
      <c r="K184" s="28"/>
      <c r="L184" s="16" t="s">
        <v>29</v>
      </c>
    </row>
    <row r="185" spans="2:12" ht="22.5" customHeight="1" x14ac:dyDescent="0.45">
      <c r="B185" s="30">
        <v>177</v>
      </c>
      <c r="C185" s="51"/>
      <c r="D185" s="52"/>
      <c r="E185" s="31"/>
      <c r="F185" s="33"/>
      <c r="G185" s="51"/>
      <c r="H185" s="35"/>
      <c r="I185" s="57"/>
      <c r="J185" s="34"/>
      <c r="K185" s="28"/>
      <c r="L185" s="16" t="s">
        <v>29</v>
      </c>
    </row>
    <row r="186" spans="2:12" ht="22.5" customHeight="1" x14ac:dyDescent="0.45">
      <c r="B186" s="30">
        <v>178</v>
      </c>
      <c r="C186" s="51"/>
      <c r="D186" s="52"/>
      <c r="E186" s="31"/>
      <c r="F186" s="33"/>
      <c r="G186" s="51"/>
      <c r="H186" s="35"/>
      <c r="I186" s="57"/>
      <c r="J186" s="34"/>
      <c r="K186" s="28"/>
      <c r="L186" s="16" t="s">
        <v>29</v>
      </c>
    </row>
    <row r="187" spans="2:12" ht="22.5" customHeight="1" x14ac:dyDescent="0.45">
      <c r="B187" s="30">
        <v>179</v>
      </c>
      <c r="C187" s="51"/>
      <c r="D187" s="52"/>
      <c r="E187" s="31"/>
      <c r="F187" s="33"/>
      <c r="G187" s="51"/>
      <c r="H187" s="35"/>
      <c r="I187" s="57"/>
      <c r="J187" s="34"/>
      <c r="K187" s="28"/>
      <c r="L187" s="16" t="s">
        <v>29</v>
      </c>
    </row>
    <row r="188" spans="2:12" ht="22.5" customHeight="1" x14ac:dyDescent="0.45">
      <c r="B188" s="30">
        <v>180</v>
      </c>
      <c r="C188" s="51"/>
      <c r="D188" s="52"/>
      <c r="E188" s="31"/>
      <c r="F188" s="33"/>
      <c r="G188" s="51"/>
      <c r="H188" s="35"/>
      <c r="I188" s="57"/>
      <c r="J188" s="34"/>
      <c r="K188" s="28"/>
      <c r="L188" s="16" t="s">
        <v>29</v>
      </c>
    </row>
    <row r="189" spans="2:12" ht="22.5" customHeight="1" x14ac:dyDescent="0.45">
      <c r="B189" s="30">
        <v>181</v>
      </c>
      <c r="C189" s="51"/>
      <c r="D189" s="52"/>
      <c r="E189" s="31"/>
      <c r="F189" s="33"/>
      <c r="G189" s="51"/>
      <c r="H189" s="35"/>
      <c r="I189" s="57"/>
      <c r="J189" s="34"/>
      <c r="K189" s="28"/>
      <c r="L189" s="16" t="s">
        <v>29</v>
      </c>
    </row>
    <row r="190" spans="2:12" ht="22.5" customHeight="1" x14ac:dyDescent="0.45">
      <c r="B190" s="30">
        <v>182</v>
      </c>
      <c r="C190" s="51"/>
      <c r="D190" s="52"/>
      <c r="E190" s="31"/>
      <c r="F190" s="33"/>
      <c r="G190" s="51"/>
      <c r="H190" s="35"/>
      <c r="I190" s="57"/>
      <c r="J190" s="34"/>
      <c r="K190" s="28"/>
      <c r="L190" s="16" t="s">
        <v>29</v>
      </c>
    </row>
    <row r="191" spans="2:12" ht="22.5" customHeight="1" x14ac:dyDescent="0.45">
      <c r="B191" s="30">
        <v>183</v>
      </c>
      <c r="C191" s="51"/>
      <c r="D191" s="52"/>
      <c r="E191" s="31"/>
      <c r="F191" s="33"/>
      <c r="G191" s="51"/>
      <c r="H191" s="35"/>
      <c r="I191" s="57"/>
      <c r="J191" s="34"/>
      <c r="K191" s="28"/>
      <c r="L191" s="16" t="s">
        <v>29</v>
      </c>
    </row>
    <row r="192" spans="2:12" ht="22.5" customHeight="1" x14ac:dyDescent="0.45">
      <c r="B192" s="30">
        <v>184</v>
      </c>
      <c r="C192" s="51"/>
      <c r="D192" s="52"/>
      <c r="E192" s="31"/>
      <c r="F192" s="33"/>
      <c r="G192" s="51"/>
      <c r="H192" s="35"/>
      <c r="I192" s="57"/>
      <c r="J192" s="34"/>
      <c r="K192" s="28"/>
      <c r="L192" s="16" t="s">
        <v>29</v>
      </c>
    </row>
    <row r="193" spans="2:12" ht="22.5" customHeight="1" x14ac:dyDescent="0.45">
      <c r="B193" s="30">
        <v>185</v>
      </c>
      <c r="C193" s="51"/>
      <c r="D193" s="52"/>
      <c r="E193" s="31"/>
      <c r="F193" s="33"/>
      <c r="G193" s="51"/>
      <c r="H193" s="35"/>
      <c r="I193" s="57"/>
      <c r="J193" s="34"/>
      <c r="K193" s="28"/>
      <c r="L193" s="16" t="s">
        <v>29</v>
      </c>
    </row>
    <row r="194" spans="2:12" ht="22.5" customHeight="1" x14ac:dyDescent="0.45">
      <c r="B194" s="30">
        <v>186</v>
      </c>
      <c r="C194" s="51"/>
      <c r="D194" s="52"/>
      <c r="E194" s="31"/>
      <c r="F194" s="33"/>
      <c r="G194" s="51"/>
      <c r="H194" s="35"/>
      <c r="I194" s="57"/>
      <c r="J194" s="34"/>
      <c r="K194" s="28"/>
      <c r="L194" s="16" t="s">
        <v>29</v>
      </c>
    </row>
    <row r="195" spans="2:12" ht="22.5" customHeight="1" x14ac:dyDescent="0.45">
      <c r="B195" s="30">
        <v>187</v>
      </c>
      <c r="C195" s="51"/>
      <c r="D195" s="52"/>
      <c r="E195" s="31"/>
      <c r="F195" s="33"/>
      <c r="G195" s="51"/>
      <c r="H195" s="35"/>
      <c r="I195" s="57"/>
      <c r="J195" s="34"/>
      <c r="K195" s="28"/>
      <c r="L195" s="16" t="s">
        <v>29</v>
      </c>
    </row>
    <row r="196" spans="2:12" ht="22.5" customHeight="1" x14ac:dyDescent="0.45">
      <c r="B196" s="30">
        <v>188</v>
      </c>
      <c r="C196" s="51"/>
      <c r="D196" s="52"/>
      <c r="E196" s="31"/>
      <c r="F196" s="33"/>
      <c r="G196" s="51"/>
      <c r="H196" s="35"/>
      <c r="I196" s="57"/>
      <c r="J196" s="34"/>
      <c r="K196" s="28"/>
      <c r="L196" s="16" t="s">
        <v>29</v>
      </c>
    </row>
    <row r="197" spans="2:12" ht="22.5" customHeight="1" x14ac:dyDescent="0.45">
      <c r="B197" s="30">
        <v>189</v>
      </c>
      <c r="C197" s="51"/>
      <c r="D197" s="52"/>
      <c r="E197" s="31"/>
      <c r="F197" s="33"/>
      <c r="G197" s="51"/>
      <c r="H197" s="35"/>
      <c r="I197" s="57"/>
      <c r="J197" s="34"/>
      <c r="K197" s="28"/>
      <c r="L197" s="16" t="s">
        <v>29</v>
      </c>
    </row>
    <row r="198" spans="2:12" ht="22.5" customHeight="1" x14ac:dyDescent="0.45">
      <c r="B198" s="30">
        <v>190</v>
      </c>
      <c r="C198" s="51"/>
      <c r="D198" s="52"/>
      <c r="E198" s="31"/>
      <c r="F198" s="33"/>
      <c r="G198" s="51"/>
      <c r="H198" s="35"/>
      <c r="I198" s="57"/>
      <c r="J198" s="34"/>
      <c r="K198" s="28"/>
      <c r="L198" s="16" t="s">
        <v>29</v>
      </c>
    </row>
    <row r="199" spans="2:12" ht="22.5" customHeight="1" x14ac:dyDescent="0.45">
      <c r="B199" s="30">
        <v>191</v>
      </c>
      <c r="C199" s="51"/>
      <c r="D199" s="52"/>
      <c r="E199" s="31"/>
      <c r="F199" s="33"/>
      <c r="G199" s="51"/>
      <c r="H199" s="35"/>
      <c r="I199" s="57"/>
      <c r="J199" s="34"/>
      <c r="K199" s="28"/>
      <c r="L199" s="16" t="s">
        <v>29</v>
      </c>
    </row>
    <row r="200" spans="2:12" ht="22.5" customHeight="1" x14ac:dyDescent="0.45">
      <c r="B200" s="30">
        <v>192</v>
      </c>
      <c r="C200" s="51"/>
      <c r="D200" s="52"/>
      <c r="E200" s="31"/>
      <c r="F200" s="33"/>
      <c r="G200" s="51"/>
      <c r="H200" s="35"/>
      <c r="I200" s="57"/>
      <c r="J200" s="34"/>
      <c r="K200" s="28"/>
      <c r="L200" s="16" t="s">
        <v>29</v>
      </c>
    </row>
    <row r="201" spans="2:12" ht="22.5" customHeight="1" x14ac:dyDescent="0.45">
      <c r="B201" s="30">
        <v>193</v>
      </c>
      <c r="C201" s="51"/>
      <c r="D201" s="52"/>
      <c r="E201" s="31"/>
      <c r="F201" s="33"/>
      <c r="G201" s="51"/>
      <c r="H201" s="35"/>
      <c r="I201" s="57"/>
      <c r="J201" s="34"/>
      <c r="K201" s="28"/>
      <c r="L201" s="16" t="s">
        <v>29</v>
      </c>
    </row>
    <row r="202" spans="2:12" ht="22.5" customHeight="1" x14ac:dyDescent="0.45">
      <c r="B202" s="30">
        <v>194</v>
      </c>
      <c r="C202" s="51"/>
      <c r="D202" s="52"/>
      <c r="E202" s="31"/>
      <c r="F202" s="33"/>
      <c r="G202" s="51"/>
      <c r="H202" s="35"/>
      <c r="I202" s="57"/>
      <c r="J202" s="34"/>
      <c r="K202" s="28"/>
      <c r="L202" s="16" t="s">
        <v>29</v>
      </c>
    </row>
    <row r="203" spans="2:12" ht="22.5" customHeight="1" x14ac:dyDescent="0.45">
      <c r="B203" s="30">
        <v>195</v>
      </c>
      <c r="C203" s="51"/>
      <c r="D203" s="52"/>
      <c r="E203" s="31"/>
      <c r="F203" s="33"/>
      <c r="G203" s="51"/>
      <c r="H203" s="35"/>
      <c r="I203" s="57"/>
      <c r="J203" s="34"/>
      <c r="K203" s="28"/>
      <c r="L203" s="16" t="s">
        <v>29</v>
      </c>
    </row>
    <row r="204" spans="2:12" ht="22.5" customHeight="1" x14ac:dyDescent="0.45">
      <c r="B204" s="30">
        <v>196</v>
      </c>
      <c r="C204" s="51"/>
      <c r="D204" s="52"/>
      <c r="E204" s="31"/>
      <c r="F204" s="33"/>
      <c r="G204" s="51"/>
      <c r="H204" s="35"/>
      <c r="I204" s="57"/>
      <c r="J204" s="34"/>
      <c r="K204" s="28"/>
      <c r="L204" s="16" t="s">
        <v>29</v>
      </c>
    </row>
    <row r="205" spans="2:12" ht="22.5" customHeight="1" x14ac:dyDescent="0.45">
      <c r="B205" s="30">
        <v>197</v>
      </c>
      <c r="C205" s="51"/>
      <c r="D205" s="52"/>
      <c r="E205" s="31"/>
      <c r="F205" s="33"/>
      <c r="G205" s="51"/>
      <c r="H205" s="35"/>
      <c r="I205" s="57"/>
      <c r="J205" s="34"/>
      <c r="K205" s="28"/>
      <c r="L205" s="16" t="s">
        <v>29</v>
      </c>
    </row>
    <row r="206" spans="2:12" ht="22.5" customHeight="1" x14ac:dyDescent="0.45">
      <c r="B206" s="30">
        <v>198</v>
      </c>
      <c r="C206" s="51"/>
      <c r="D206" s="52"/>
      <c r="E206" s="31"/>
      <c r="F206" s="33"/>
      <c r="G206" s="51"/>
      <c r="H206" s="35"/>
      <c r="I206" s="57"/>
      <c r="J206" s="34"/>
      <c r="K206" s="28"/>
      <c r="L206" s="16" t="s">
        <v>29</v>
      </c>
    </row>
    <row r="207" spans="2:12" ht="22.5" customHeight="1" x14ac:dyDescent="0.45">
      <c r="B207" s="30">
        <v>199</v>
      </c>
      <c r="C207" s="51"/>
      <c r="D207" s="52"/>
      <c r="E207" s="31"/>
      <c r="F207" s="33"/>
      <c r="G207" s="51"/>
      <c r="H207" s="35"/>
      <c r="I207" s="57"/>
      <c r="J207" s="34"/>
      <c r="K207" s="28"/>
      <c r="L207" s="16" t="s">
        <v>29</v>
      </c>
    </row>
    <row r="208" spans="2:12" ht="22.5" customHeight="1" x14ac:dyDescent="0.45">
      <c r="B208" s="30">
        <v>200</v>
      </c>
      <c r="C208" s="51"/>
      <c r="D208" s="52"/>
      <c r="E208" s="31"/>
      <c r="F208" s="33"/>
      <c r="G208" s="51"/>
      <c r="H208" s="35"/>
      <c r="I208" s="57"/>
      <c r="J208" s="34"/>
      <c r="K208" s="28"/>
      <c r="L208" s="16" t="s">
        <v>29</v>
      </c>
    </row>
    <row r="209" spans="2:12" ht="22.5" customHeight="1" x14ac:dyDescent="0.45">
      <c r="B209" s="30">
        <v>201</v>
      </c>
      <c r="C209" s="51"/>
      <c r="D209" s="52"/>
      <c r="E209" s="31"/>
      <c r="F209" s="33"/>
      <c r="G209" s="51"/>
      <c r="H209" s="35"/>
      <c r="I209" s="57"/>
      <c r="J209" s="34"/>
      <c r="K209" s="28"/>
      <c r="L209" s="16" t="s">
        <v>29</v>
      </c>
    </row>
    <row r="210" spans="2:12" ht="22.5" customHeight="1" x14ac:dyDescent="0.45">
      <c r="B210" s="30">
        <v>202</v>
      </c>
      <c r="C210" s="51"/>
      <c r="D210" s="52"/>
      <c r="E210" s="31"/>
      <c r="F210" s="33"/>
      <c r="G210" s="51"/>
      <c r="H210" s="35"/>
      <c r="I210" s="57"/>
      <c r="J210" s="34"/>
      <c r="K210" s="28"/>
      <c r="L210" s="16" t="s">
        <v>29</v>
      </c>
    </row>
    <row r="211" spans="2:12" ht="22.5" customHeight="1" x14ac:dyDescent="0.45">
      <c r="B211" s="30">
        <v>203</v>
      </c>
      <c r="C211" s="51"/>
      <c r="D211" s="52"/>
      <c r="E211" s="31"/>
      <c r="F211" s="33"/>
      <c r="G211" s="51"/>
      <c r="H211" s="35"/>
      <c r="I211" s="57"/>
      <c r="J211" s="34"/>
      <c r="K211" s="28"/>
      <c r="L211" s="16" t="s">
        <v>29</v>
      </c>
    </row>
    <row r="212" spans="2:12" ht="22.5" customHeight="1" x14ac:dyDescent="0.45">
      <c r="B212" s="30">
        <v>204</v>
      </c>
      <c r="C212" s="51"/>
      <c r="D212" s="52"/>
      <c r="E212" s="31"/>
      <c r="F212" s="33"/>
      <c r="G212" s="51"/>
      <c r="H212" s="35"/>
      <c r="I212" s="57"/>
      <c r="J212" s="34"/>
      <c r="K212" s="28"/>
      <c r="L212" s="16" t="s">
        <v>29</v>
      </c>
    </row>
    <row r="213" spans="2:12" ht="22.5" customHeight="1" x14ac:dyDescent="0.45">
      <c r="B213" s="30">
        <v>205</v>
      </c>
      <c r="C213" s="51"/>
      <c r="D213" s="52"/>
      <c r="E213" s="31"/>
      <c r="F213" s="33"/>
      <c r="G213" s="51"/>
      <c r="H213" s="35"/>
      <c r="I213" s="57"/>
      <c r="J213" s="34"/>
      <c r="K213" s="28"/>
      <c r="L213" s="16" t="s">
        <v>29</v>
      </c>
    </row>
    <row r="214" spans="2:12" ht="22.5" customHeight="1" x14ac:dyDescent="0.45">
      <c r="B214" s="30">
        <v>206</v>
      </c>
      <c r="C214" s="51"/>
      <c r="D214" s="52"/>
      <c r="E214" s="31"/>
      <c r="F214" s="33"/>
      <c r="G214" s="51"/>
      <c r="H214" s="35"/>
      <c r="I214" s="57"/>
      <c r="J214" s="34"/>
      <c r="K214" s="28"/>
      <c r="L214" s="16" t="s">
        <v>29</v>
      </c>
    </row>
    <row r="215" spans="2:12" ht="22.5" customHeight="1" x14ac:dyDescent="0.45">
      <c r="B215" s="30">
        <v>207</v>
      </c>
      <c r="C215" s="51"/>
      <c r="D215" s="52"/>
      <c r="E215" s="31"/>
      <c r="F215" s="33"/>
      <c r="G215" s="51"/>
      <c r="H215" s="35"/>
      <c r="I215" s="57"/>
      <c r="J215" s="34"/>
      <c r="K215" s="28"/>
      <c r="L215" s="16" t="s">
        <v>29</v>
      </c>
    </row>
    <row r="216" spans="2:12" ht="22.5" customHeight="1" x14ac:dyDescent="0.45">
      <c r="B216" s="30">
        <v>208</v>
      </c>
      <c r="C216" s="51"/>
      <c r="D216" s="52"/>
      <c r="E216" s="31"/>
      <c r="F216" s="33"/>
      <c r="G216" s="51"/>
      <c r="H216" s="35"/>
      <c r="I216" s="57"/>
      <c r="J216" s="34"/>
      <c r="K216" s="28"/>
      <c r="L216" s="16" t="s">
        <v>29</v>
      </c>
    </row>
    <row r="217" spans="2:12" ht="22.5" customHeight="1" x14ac:dyDescent="0.45">
      <c r="B217" s="30">
        <v>209</v>
      </c>
      <c r="C217" s="51"/>
      <c r="D217" s="52"/>
      <c r="E217" s="31"/>
      <c r="F217" s="33"/>
      <c r="G217" s="51"/>
      <c r="H217" s="35"/>
      <c r="I217" s="57"/>
      <c r="J217" s="34"/>
      <c r="K217" s="28"/>
      <c r="L217" s="16" t="s">
        <v>29</v>
      </c>
    </row>
    <row r="218" spans="2:12" ht="22.5" customHeight="1" x14ac:dyDescent="0.45">
      <c r="B218" s="30">
        <v>210</v>
      </c>
      <c r="C218" s="51"/>
      <c r="D218" s="52"/>
      <c r="E218" s="31"/>
      <c r="F218" s="33"/>
      <c r="G218" s="51"/>
      <c r="H218" s="35"/>
      <c r="I218" s="57"/>
      <c r="J218" s="34"/>
      <c r="K218" s="28"/>
      <c r="L218" s="16" t="s">
        <v>29</v>
      </c>
    </row>
    <row r="219" spans="2:12" ht="22.5" customHeight="1" x14ac:dyDescent="0.45">
      <c r="B219" s="30">
        <v>211</v>
      </c>
      <c r="C219" s="51"/>
      <c r="D219" s="52"/>
      <c r="E219" s="31"/>
      <c r="F219" s="33"/>
      <c r="G219" s="51"/>
      <c r="H219" s="35"/>
      <c r="I219" s="57"/>
      <c r="J219" s="34"/>
      <c r="K219" s="28"/>
      <c r="L219" s="16" t="s">
        <v>29</v>
      </c>
    </row>
    <row r="220" spans="2:12" ht="22.5" customHeight="1" x14ac:dyDescent="0.45">
      <c r="B220" s="30">
        <v>212</v>
      </c>
      <c r="C220" s="51"/>
      <c r="D220" s="52"/>
      <c r="E220" s="31"/>
      <c r="F220" s="33"/>
      <c r="G220" s="51"/>
      <c r="H220" s="35"/>
      <c r="I220" s="57"/>
      <c r="J220" s="34"/>
      <c r="K220" s="28"/>
      <c r="L220" s="16" t="s">
        <v>29</v>
      </c>
    </row>
    <row r="221" spans="2:12" ht="22.5" customHeight="1" x14ac:dyDescent="0.45">
      <c r="B221" s="30">
        <v>213</v>
      </c>
      <c r="C221" s="51"/>
      <c r="D221" s="52"/>
      <c r="E221" s="31"/>
      <c r="F221" s="33"/>
      <c r="G221" s="51"/>
      <c r="H221" s="35"/>
      <c r="I221" s="57"/>
      <c r="J221" s="34"/>
      <c r="K221" s="28"/>
      <c r="L221" s="16" t="s">
        <v>29</v>
      </c>
    </row>
    <row r="222" spans="2:12" ht="22.5" customHeight="1" x14ac:dyDescent="0.45">
      <c r="B222" s="30">
        <v>214</v>
      </c>
      <c r="C222" s="51"/>
      <c r="D222" s="52"/>
      <c r="E222" s="31"/>
      <c r="F222" s="33"/>
      <c r="G222" s="51"/>
      <c r="H222" s="35"/>
      <c r="I222" s="57"/>
      <c r="J222" s="34"/>
      <c r="K222" s="28"/>
      <c r="L222" s="16" t="s">
        <v>29</v>
      </c>
    </row>
    <row r="223" spans="2:12" ht="22.5" customHeight="1" x14ac:dyDescent="0.45">
      <c r="B223" s="30">
        <v>215</v>
      </c>
      <c r="C223" s="51"/>
      <c r="D223" s="52"/>
      <c r="E223" s="31"/>
      <c r="F223" s="33"/>
      <c r="G223" s="51"/>
      <c r="H223" s="35"/>
      <c r="I223" s="57"/>
      <c r="J223" s="34"/>
      <c r="K223" s="28"/>
      <c r="L223" s="16" t="s">
        <v>29</v>
      </c>
    </row>
    <row r="224" spans="2:12" ht="22.5" customHeight="1" x14ac:dyDescent="0.45">
      <c r="B224" s="30">
        <v>216</v>
      </c>
      <c r="C224" s="51"/>
      <c r="D224" s="52"/>
      <c r="E224" s="31"/>
      <c r="F224" s="33"/>
      <c r="G224" s="51"/>
      <c r="H224" s="35"/>
      <c r="I224" s="57"/>
      <c r="J224" s="34"/>
      <c r="K224" s="28"/>
      <c r="L224" s="16" t="s">
        <v>29</v>
      </c>
    </row>
    <row r="225" spans="2:12" ht="22.5" customHeight="1" x14ac:dyDescent="0.45">
      <c r="B225" s="30">
        <v>217</v>
      </c>
      <c r="C225" s="51"/>
      <c r="D225" s="52"/>
      <c r="E225" s="31"/>
      <c r="F225" s="33"/>
      <c r="G225" s="51"/>
      <c r="H225" s="35"/>
      <c r="I225" s="57"/>
      <c r="J225" s="34"/>
      <c r="K225" s="28"/>
      <c r="L225" s="16" t="s">
        <v>29</v>
      </c>
    </row>
    <row r="226" spans="2:12" ht="22.5" customHeight="1" x14ac:dyDescent="0.45">
      <c r="B226" s="30">
        <v>218</v>
      </c>
      <c r="C226" s="51"/>
      <c r="D226" s="52"/>
      <c r="E226" s="31"/>
      <c r="F226" s="33"/>
      <c r="G226" s="51"/>
      <c r="H226" s="35"/>
      <c r="I226" s="57"/>
      <c r="J226" s="34"/>
      <c r="K226" s="28"/>
      <c r="L226" s="16" t="s">
        <v>29</v>
      </c>
    </row>
    <row r="227" spans="2:12" ht="22.5" customHeight="1" x14ac:dyDescent="0.45">
      <c r="B227" s="30">
        <v>219</v>
      </c>
      <c r="C227" s="51"/>
      <c r="D227" s="52"/>
      <c r="E227" s="31"/>
      <c r="F227" s="33"/>
      <c r="G227" s="51"/>
      <c r="H227" s="35"/>
      <c r="I227" s="57"/>
      <c r="J227" s="34"/>
      <c r="K227" s="28"/>
      <c r="L227" s="16" t="s">
        <v>29</v>
      </c>
    </row>
    <row r="228" spans="2:12" ht="22.5" customHeight="1" x14ac:dyDescent="0.45">
      <c r="B228" s="30">
        <v>220</v>
      </c>
      <c r="C228" s="51"/>
      <c r="D228" s="52"/>
      <c r="E228" s="31"/>
      <c r="F228" s="33"/>
      <c r="G228" s="51"/>
      <c r="H228" s="35"/>
      <c r="I228" s="57"/>
      <c r="J228" s="34"/>
      <c r="K228" s="28"/>
      <c r="L228" s="16" t="s">
        <v>29</v>
      </c>
    </row>
    <row r="229" spans="2:12" ht="22.5" customHeight="1" x14ac:dyDescent="0.45">
      <c r="B229" s="30">
        <v>221</v>
      </c>
      <c r="C229" s="51"/>
      <c r="D229" s="52"/>
      <c r="E229" s="31"/>
      <c r="F229" s="33"/>
      <c r="G229" s="51"/>
      <c r="H229" s="35"/>
      <c r="I229" s="57"/>
      <c r="J229" s="34"/>
      <c r="K229" s="28"/>
      <c r="L229" s="16" t="s">
        <v>29</v>
      </c>
    </row>
    <row r="230" spans="2:12" ht="22.5" customHeight="1" x14ac:dyDescent="0.45">
      <c r="B230" s="30">
        <v>222</v>
      </c>
      <c r="C230" s="51"/>
      <c r="D230" s="52"/>
      <c r="E230" s="31"/>
      <c r="F230" s="33"/>
      <c r="G230" s="51"/>
      <c r="H230" s="35"/>
      <c r="I230" s="57"/>
      <c r="J230" s="34"/>
      <c r="K230" s="28"/>
      <c r="L230" s="16" t="s">
        <v>29</v>
      </c>
    </row>
    <row r="231" spans="2:12" ht="22.5" customHeight="1" x14ac:dyDescent="0.45">
      <c r="B231" s="30">
        <v>223</v>
      </c>
      <c r="C231" s="51"/>
      <c r="D231" s="52"/>
      <c r="E231" s="31"/>
      <c r="F231" s="33"/>
      <c r="G231" s="51"/>
      <c r="H231" s="35"/>
      <c r="I231" s="57"/>
      <c r="J231" s="34"/>
      <c r="K231" s="28"/>
      <c r="L231" s="16" t="s">
        <v>29</v>
      </c>
    </row>
    <row r="232" spans="2:12" ht="22.5" customHeight="1" x14ac:dyDescent="0.45">
      <c r="B232" s="30">
        <v>224</v>
      </c>
      <c r="C232" s="51"/>
      <c r="D232" s="52"/>
      <c r="E232" s="31"/>
      <c r="F232" s="33"/>
      <c r="G232" s="51"/>
      <c r="H232" s="35"/>
      <c r="I232" s="57"/>
      <c r="J232" s="34"/>
      <c r="K232" s="28"/>
      <c r="L232" s="16" t="s">
        <v>29</v>
      </c>
    </row>
    <row r="233" spans="2:12" ht="22.5" customHeight="1" x14ac:dyDescent="0.45">
      <c r="B233" s="30">
        <v>225</v>
      </c>
      <c r="C233" s="51"/>
      <c r="D233" s="52"/>
      <c r="E233" s="31"/>
      <c r="F233" s="33"/>
      <c r="G233" s="51"/>
      <c r="H233" s="35"/>
      <c r="I233" s="57"/>
      <c r="J233" s="34"/>
      <c r="K233" s="28"/>
      <c r="L233" s="16" t="s">
        <v>29</v>
      </c>
    </row>
    <row r="234" spans="2:12" ht="22.5" customHeight="1" x14ac:dyDescent="0.45">
      <c r="B234" s="30">
        <v>226</v>
      </c>
      <c r="C234" s="51"/>
      <c r="D234" s="52"/>
      <c r="E234" s="31"/>
      <c r="F234" s="33"/>
      <c r="G234" s="51"/>
      <c r="H234" s="35"/>
      <c r="I234" s="57"/>
      <c r="J234" s="34"/>
      <c r="K234" s="28"/>
      <c r="L234" s="16" t="s">
        <v>29</v>
      </c>
    </row>
    <row r="235" spans="2:12" ht="22.5" customHeight="1" x14ac:dyDescent="0.45">
      <c r="B235" s="30">
        <v>227</v>
      </c>
      <c r="C235" s="51"/>
      <c r="D235" s="52"/>
      <c r="E235" s="31"/>
      <c r="F235" s="33"/>
      <c r="G235" s="51"/>
      <c r="H235" s="35"/>
      <c r="I235" s="57"/>
      <c r="J235" s="34"/>
      <c r="K235" s="28"/>
      <c r="L235" s="16" t="s">
        <v>29</v>
      </c>
    </row>
    <row r="236" spans="2:12" ht="22.5" customHeight="1" x14ac:dyDescent="0.45">
      <c r="B236" s="30">
        <v>228</v>
      </c>
      <c r="C236" s="51"/>
      <c r="D236" s="52"/>
      <c r="E236" s="31"/>
      <c r="F236" s="33"/>
      <c r="G236" s="51"/>
      <c r="H236" s="35"/>
      <c r="I236" s="57"/>
      <c r="J236" s="34"/>
      <c r="K236" s="28"/>
      <c r="L236" s="16" t="s">
        <v>29</v>
      </c>
    </row>
    <row r="237" spans="2:12" ht="22.5" customHeight="1" x14ac:dyDescent="0.45">
      <c r="B237" s="30">
        <v>229</v>
      </c>
      <c r="C237" s="51"/>
      <c r="D237" s="52"/>
      <c r="E237" s="31"/>
      <c r="F237" s="33"/>
      <c r="G237" s="51"/>
      <c r="H237" s="35"/>
      <c r="I237" s="57"/>
      <c r="J237" s="34"/>
      <c r="K237" s="28"/>
      <c r="L237" s="16" t="s">
        <v>29</v>
      </c>
    </row>
    <row r="238" spans="2:12" ht="22.5" customHeight="1" x14ac:dyDescent="0.45">
      <c r="B238" s="30">
        <v>230</v>
      </c>
      <c r="C238" s="51"/>
      <c r="D238" s="52"/>
      <c r="E238" s="31"/>
      <c r="F238" s="33"/>
      <c r="G238" s="51"/>
      <c r="H238" s="35"/>
      <c r="I238" s="57"/>
      <c r="J238" s="34"/>
      <c r="K238" s="28"/>
      <c r="L238" s="16" t="s">
        <v>29</v>
      </c>
    </row>
    <row r="239" spans="2:12" ht="22.5" customHeight="1" x14ac:dyDescent="0.45">
      <c r="B239" s="30">
        <v>231</v>
      </c>
      <c r="C239" s="51"/>
      <c r="D239" s="52"/>
      <c r="E239" s="31"/>
      <c r="F239" s="33"/>
      <c r="G239" s="51"/>
      <c r="H239" s="35"/>
      <c r="I239" s="57"/>
      <c r="J239" s="34"/>
      <c r="K239" s="28"/>
      <c r="L239" s="16" t="s">
        <v>29</v>
      </c>
    </row>
    <row r="240" spans="2:12" ht="22.5" customHeight="1" x14ac:dyDescent="0.45">
      <c r="B240" s="30">
        <v>232</v>
      </c>
      <c r="C240" s="51"/>
      <c r="D240" s="52"/>
      <c r="E240" s="31"/>
      <c r="F240" s="33"/>
      <c r="G240" s="51"/>
      <c r="H240" s="35"/>
      <c r="I240" s="57"/>
      <c r="J240" s="34"/>
      <c r="K240" s="28"/>
      <c r="L240" s="16" t="s">
        <v>29</v>
      </c>
    </row>
    <row r="241" spans="2:12" ht="22.5" customHeight="1" x14ac:dyDescent="0.45">
      <c r="B241" s="30">
        <v>233</v>
      </c>
      <c r="C241" s="51"/>
      <c r="D241" s="52"/>
      <c r="E241" s="31"/>
      <c r="F241" s="33"/>
      <c r="G241" s="51"/>
      <c r="H241" s="35"/>
      <c r="I241" s="57"/>
      <c r="J241" s="34"/>
      <c r="K241" s="28"/>
      <c r="L241" s="16" t="s">
        <v>29</v>
      </c>
    </row>
    <row r="242" spans="2:12" ht="22.5" customHeight="1" x14ac:dyDescent="0.45">
      <c r="B242" s="30">
        <v>234</v>
      </c>
      <c r="C242" s="51"/>
      <c r="D242" s="52"/>
      <c r="E242" s="31"/>
      <c r="F242" s="33"/>
      <c r="G242" s="51"/>
      <c r="H242" s="35"/>
      <c r="I242" s="57"/>
      <c r="J242" s="34"/>
      <c r="K242" s="28"/>
      <c r="L242" s="16" t="s">
        <v>29</v>
      </c>
    </row>
    <row r="243" spans="2:12" ht="22.5" customHeight="1" x14ac:dyDescent="0.45">
      <c r="B243" s="30">
        <v>235</v>
      </c>
      <c r="C243" s="51"/>
      <c r="D243" s="52"/>
      <c r="E243" s="31"/>
      <c r="F243" s="33"/>
      <c r="G243" s="51"/>
      <c r="H243" s="35"/>
      <c r="I243" s="57"/>
      <c r="J243" s="34"/>
      <c r="K243" s="28"/>
      <c r="L243" s="16" t="s">
        <v>29</v>
      </c>
    </row>
    <row r="244" spans="2:12" ht="22.5" customHeight="1" x14ac:dyDescent="0.45">
      <c r="B244" s="30">
        <v>236</v>
      </c>
      <c r="C244" s="51"/>
      <c r="D244" s="52"/>
      <c r="E244" s="31"/>
      <c r="F244" s="33"/>
      <c r="G244" s="51"/>
      <c r="H244" s="35"/>
      <c r="I244" s="57"/>
      <c r="J244" s="34"/>
      <c r="K244" s="28"/>
      <c r="L244" s="16" t="s">
        <v>29</v>
      </c>
    </row>
    <row r="245" spans="2:12" ht="22.5" customHeight="1" x14ac:dyDescent="0.45">
      <c r="B245" s="30">
        <v>237</v>
      </c>
      <c r="C245" s="51"/>
      <c r="D245" s="52"/>
      <c r="E245" s="31"/>
      <c r="F245" s="33"/>
      <c r="G245" s="51"/>
      <c r="H245" s="35"/>
      <c r="I245" s="57"/>
      <c r="J245" s="34"/>
      <c r="K245" s="28"/>
      <c r="L245" s="16" t="s">
        <v>29</v>
      </c>
    </row>
    <row r="246" spans="2:12" ht="22.5" customHeight="1" x14ac:dyDescent="0.45">
      <c r="B246" s="30">
        <v>238</v>
      </c>
      <c r="C246" s="51"/>
      <c r="D246" s="52"/>
      <c r="E246" s="31"/>
      <c r="F246" s="33"/>
      <c r="G246" s="51"/>
      <c r="H246" s="35"/>
      <c r="I246" s="57"/>
      <c r="J246" s="34"/>
      <c r="K246" s="28"/>
      <c r="L246" s="16" t="s">
        <v>29</v>
      </c>
    </row>
    <row r="247" spans="2:12" ht="22.5" customHeight="1" x14ac:dyDescent="0.45">
      <c r="B247" s="30">
        <v>239</v>
      </c>
      <c r="C247" s="51"/>
      <c r="D247" s="52"/>
      <c r="E247" s="31"/>
      <c r="F247" s="33"/>
      <c r="G247" s="51"/>
      <c r="H247" s="35"/>
      <c r="I247" s="57"/>
      <c r="J247" s="34"/>
      <c r="K247" s="28"/>
      <c r="L247" s="16" t="s">
        <v>29</v>
      </c>
    </row>
    <row r="248" spans="2:12" ht="22.5" customHeight="1" x14ac:dyDescent="0.45">
      <c r="B248" s="30">
        <v>240</v>
      </c>
      <c r="C248" s="51"/>
      <c r="D248" s="52"/>
      <c r="E248" s="31"/>
      <c r="F248" s="33"/>
      <c r="G248" s="51"/>
      <c r="H248" s="35"/>
      <c r="I248" s="57"/>
      <c r="J248" s="34"/>
      <c r="K248" s="28"/>
      <c r="L248" s="16" t="s">
        <v>29</v>
      </c>
    </row>
    <row r="249" spans="2:12" ht="22.5" customHeight="1" x14ac:dyDescent="0.45">
      <c r="B249" s="30">
        <v>241</v>
      </c>
      <c r="C249" s="51"/>
      <c r="D249" s="52"/>
      <c r="E249" s="31"/>
      <c r="F249" s="33"/>
      <c r="G249" s="51"/>
      <c r="H249" s="35"/>
      <c r="I249" s="57"/>
      <c r="J249" s="34"/>
      <c r="K249" s="28"/>
      <c r="L249" s="16" t="s">
        <v>29</v>
      </c>
    </row>
    <row r="250" spans="2:12" ht="22.5" customHeight="1" x14ac:dyDescent="0.45">
      <c r="B250" s="30">
        <v>242</v>
      </c>
      <c r="C250" s="51"/>
      <c r="D250" s="52"/>
      <c r="E250" s="31"/>
      <c r="F250" s="33"/>
      <c r="G250" s="51"/>
      <c r="H250" s="35"/>
      <c r="I250" s="57"/>
      <c r="J250" s="34"/>
      <c r="K250" s="28"/>
      <c r="L250" s="16" t="s">
        <v>29</v>
      </c>
    </row>
    <row r="251" spans="2:12" ht="22.5" customHeight="1" x14ac:dyDescent="0.45">
      <c r="B251" s="30">
        <v>243</v>
      </c>
      <c r="C251" s="51"/>
      <c r="D251" s="52"/>
      <c r="E251" s="31"/>
      <c r="F251" s="33"/>
      <c r="G251" s="51"/>
      <c r="H251" s="35"/>
      <c r="I251" s="57"/>
      <c r="J251" s="34"/>
      <c r="K251" s="28"/>
      <c r="L251" s="16" t="s">
        <v>29</v>
      </c>
    </row>
    <row r="252" spans="2:12" ht="22.5" customHeight="1" x14ac:dyDescent="0.45">
      <c r="B252" s="30">
        <v>244</v>
      </c>
      <c r="C252" s="51"/>
      <c r="D252" s="52"/>
      <c r="E252" s="31"/>
      <c r="F252" s="33"/>
      <c r="G252" s="51"/>
      <c r="H252" s="35"/>
      <c r="I252" s="57"/>
      <c r="J252" s="34"/>
      <c r="K252" s="28"/>
      <c r="L252" s="16" t="s">
        <v>29</v>
      </c>
    </row>
    <row r="253" spans="2:12" ht="22.5" customHeight="1" x14ac:dyDescent="0.45">
      <c r="B253" s="30">
        <v>245</v>
      </c>
      <c r="C253" s="51"/>
      <c r="D253" s="52"/>
      <c r="E253" s="31"/>
      <c r="F253" s="33"/>
      <c r="G253" s="51"/>
      <c r="H253" s="35"/>
      <c r="I253" s="57"/>
      <c r="J253" s="34"/>
      <c r="K253" s="28"/>
      <c r="L253" s="16" t="s">
        <v>29</v>
      </c>
    </row>
    <row r="254" spans="2:12" ht="22.5" customHeight="1" x14ac:dyDescent="0.45">
      <c r="B254" s="30">
        <v>246</v>
      </c>
      <c r="C254" s="51"/>
      <c r="D254" s="52"/>
      <c r="E254" s="31"/>
      <c r="F254" s="33"/>
      <c r="G254" s="51"/>
      <c r="H254" s="35"/>
      <c r="I254" s="57"/>
      <c r="J254" s="34"/>
      <c r="K254" s="28"/>
      <c r="L254" s="16" t="s">
        <v>29</v>
      </c>
    </row>
    <row r="255" spans="2:12" ht="22.5" customHeight="1" x14ac:dyDescent="0.45">
      <c r="B255" s="30">
        <v>247</v>
      </c>
      <c r="C255" s="51"/>
      <c r="D255" s="52"/>
      <c r="E255" s="31"/>
      <c r="F255" s="33"/>
      <c r="G255" s="51"/>
      <c r="H255" s="35"/>
      <c r="I255" s="57"/>
      <c r="J255" s="34"/>
      <c r="K255" s="28"/>
      <c r="L255" s="16" t="s">
        <v>29</v>
      </c>
    </row>
    <row r="256" spans="2:12" ht="22.5" customHeight="1" x14ac:dyDescent="0.45">
      <c r="B256" s="30">
        <v>248</v>
      </c>
      <c r="C256" s="51"/>
      <c r="D256" s="52"/>
      <c r="E256" s="31"/>
      <c r="F256" s="33"/>
      <c r="G256" s="51"/>
      <c r="H256" s="35"/>
      <c r="I256" s="57"/>
      <c r="J256" s="34"/>
      <c r="K256" s="28"/>
      <c r="L256" s="16" t="s">
        <v>29</v>
      </c>
    </row>
    <row r="257" spans="2:12" ht="22.5" customHeight="1" x14ac:dyDescent="0.45">
      <c r="B257" s="30">
        <v>249</v>
      </c>
      <c r="C257" s="51"/>
      <c r="D257" s="52"/>
      <c r="E257" s="31"/>
      <c r="F257" s="33"/>
      <c r="G257" s="51"/>
      <c r="H257" s="35"/>
      <c r="I257" s="57"/>
      <c r="J257" s="34"/>
      <c r="K257" s="28"/>
      <c r="L257" s="16" t="s">
        <v>29</v>
      </c>
    </row>
    <row r="258" spans="2:12" ht="22.5" customHeight="1" x14ac:dyDescent="0.45">
      <c r="B258" s="30">
        <v>250</v>
      </c>
      <c r="C258" s="51"/>
      <c r="D258" s="52"/>
      <c r="E258" s="31"/>
      <c r="F258" s="33"/>
      <c r="G258" s="51"/>
      <c r="H258" s="35"/>
      <c r="I258" s="57"/>
      <c r="J258" s="34"/>
      <c r="K258" s="28"/>
      <c r="L258" s="16" t="s">
        <v>29</v>
      </c>
    </row>
    <row r="259" spans="2:12" ht="22.5" customHeight="1" x14ac:dyDescent="0.45">
      <c r="B259" s="30">
        <v>251</v>
      </c>
      <c r="C259" s="51"/>
      <c r="D259" s="52"/>
      <c r="E259" s="31"/>
      <c r="F259" s="33"/>
      <c r="G259" s="51"/>
      <c r="H259" s="35"/>
      <c r="I259" s="57"/>
      <c r="J259" s="34"/>
      <c r="K259" s="28"/>
      <c r="L259" s="16" t="s">
        <v>29</v>
      </c>
    </row>
    <row r="260" spans="2:12" ht="22.5" customHeight="1" x14ac:dyDescent="0.45">
      <c r="B260" s="30">
        <v>252</v>
      </c>
      <c r="C260" s="51"/>
      <c r="D260" s="52"/>
      <c r="E260" s="31"/>
      <c r="F260" s="33"/>
      <c r="G260" s="51"/>
      <c r="H260" s="35"/>
      <c r="I260" s="57"/>
      <c r="J260" s="34"/>
      <c r="K260" s="28"/>
      <c r="L260" s="16" t="s">
        <v>29</v>
      </c>
    </row>
    <row r="261" spans="2:12" ht="22.5" customHeight="1" x14ac:dyDescent="0.45">
      <c r="B261" s="30">
        <v>253</v>
      </c>
      <c r="C261" s="51"/>
      <c r="D261" s="52"/>
      <c r="E261" s="31"/>
      <c r="F261" s="33"/>
      <c r="G261" s="51"/>
      <c r="H261" s="35"/>
      <c r="I261" s="57"/>
      <c r="J261" s="34"/>
      <c r="K261" s="28"/>
      <c r="L261" s="16" t="s">
        <v>29</v>
      </c>
    </row>
    <row r="262" spans="2:12" ht="22.5" customHeight="1" x14ac:dyDescent="0.45">
      <c r="B262" s="30">
        <v>254</v>
      </c>
      <c r="C262" s="51"/>
      <c r="D262" s="52"/>
      <c r="E262" s="31"/>
      <c r="F262" s="33"/>
      <c r="G262" s="51"/>
      <c r="H262" s="35"/>
      <c r="I262" s="57"/>
      <c r="J262" s="34"/>
      <c r="K262" s="28"/>
      <c r="L262" s="16" t="s">
        <v>29</v>
      </c>
    </row>
    <row r="263" spans="2:12" ht="22.5" customHeight="1" x14ac:dyDescent="0.45">
      <c r="B263" s="30">
        <v>255</v>
      </c>
      <c r="C263" s="51"/>
      <c r="D263" s="52"/>
      <c r="E263" s="31"/>
      <c r="F263" s="33"/>
      <c r="G263" s="51"/>
      <c r="H263" s="35"/>
      <c r="I263" s="57"/>
      <c r="J263" s="34"/>
      <c r="K263" s="28"/>
      <c r="L263" s="16" t="s">
        <v>29</v>
      </c>
    </row>
    <row r="264" spans="2:12" ht="22.5" customHeight="1" x14ac:dyDescent="0.45">
      <c r="B264" s="30">
        <v>256</v>
      </c>
      <c r="C264" s="51"/>
      <c r="D264" s="52"/>
      <c r="E264" s="31"/>
      <c r="F264" s="33"/>
      <c r="G264" s="51"/>
      <c r="H264" s="35"/>
      <c r="I264" s="57"/>
      <c r="J264" s="34"/>
      <c r="K264" s="28"/>
      <c r="L264" s="16" t="s">
        <v>29</v>
      </c>
    </row>
    <row r="265" spans="2:12" ht="22.5" customHeight="1" x14ac:dyDescent="0.45">
      <c r="B265" s="30">
        <v>257</v>
      </c>
      <c r="C265" s="51"/>
      <c r="D265" s="52"/>
      <c r="E265" s="31"/>
      <c r="F265" s="33"/>
      <c r="G265" s="51"/>
      <c r="H265" s="35"/>
      <c r="I265" s="57"/>
      <c r="J265" s="34"/>
      <c r="K265" s="28"/>
      <c r="L265" s="16" t="s">
        <v>29</v>
      </c>
    </row>
    <row r="266" spans="2:12" ht="22.5" customHeight="1" x14ac:dyDescent="0.45">
      <c r="B266" s="30">
        <v>258</v>
      </c>
      <c r="C266" s="51"/>
      <c r="D266" s="52"/>
      <c r="E266" s="31"/>
      <c r="F266" s="33"/>
      <c r="G266" s="51"/>
      <c r="H266" s="35"/>
      <c r="I266" s="57"/>
      <c r="J266" s="34"/>
      <c r="K266" s="28"/>
      <c r="L266" s="16" t="s">
        <v>29</v>
      </c>
    </row>
    <row r="267" spans="2:12" ht="22.5" customHeight="1" x14ac:dyDescent="0.45">
      <c r="B267" s="30">
        <v>259</v>
      </c>
      <c r="C267" s="51"/>
      <c r="D267" s="52"/>
      <c r="E267" s="31"/>
      <c r="F267" s="33"/>
      <c r="G267" s="51"/>
      <c r="H267" s="35"/>
      <c r="I267" s="57"/>
      <c r="J267" s="34"/>
      <c r="K267" s="28"/>
      <c r="L267" s="16" t="s">
        <v>29</v>
      </c>
    </row>
    <row r="268" spans="2:12" ht="22.5" customHeight="1" x14ac:dyDescent="0.45">
      <c r="B268" s="30">
        <v>260</v>
      </c>
      <c r="C268" s="51"/>
      <c r="D268" s="52"/>
      <c r="E268" s="31"/>
      <c r="F268" s="33"/>
      <c r="G268" s="51"/>
      <c r="H268" s="35"/>
      <c r="I268" s="57"/>
      <c r="J268" s="34"/>
      <c r="K268" s="28"/>
      <c r="L268" s="16" t="s">
        <v>29</v>
      </c>
    </row>
    <row r="269" spans="2:12" ht="22.5" customHeight="1" x14ac:dyDescent="0.45">
      <c r="B269" s="30">
        <v>261</v>
      </c>
      <c r="C269" s="51"/>
      <c r="D269" s="52"/>
      <c r="E269" s="31"/>
      <c r="F269" s="33"/>
      <c r="G269" s="51"/>
      <c r="H269" s="35"/>
      <c r="I269" s="57"/>
      <c r="J269" s="34"/>
      <c r="K269" s="28"/>
      <c r="L269" s="16" t="s">
        <v>29</v>
      </c>
    </row>
    <row r="270" spans="2:12" ht="22.5" customHeight="1" x14ac:dyDescent="0.45">
      <c r="B270" s="30">
        <v>262</v>
      </c>
      <c r="C270" s="51"/>
      <c r="D270" s="52"/>
      <c r="E270" s="31"/>
      <c r="F270" s="33"/>
      <c r="G270" s="51"/>
      <c r="H270" s="35"/>
      <c r="I270" s="57"/>
      <c r="J270" s="34"/>
      <c r="K270" s="28"/>
      <c r="L270" s="16" t="s">
        <v>29</v>
      </c>
    </row>
    <row r="271" spans="2:12" ht="22.5" customHeight="1" x14ac:dyDescent="0.45">
      <c r="B271" s="30">
        <v>263</v>
      </c>
      <c r="C271" s="51"/>
      <c r="D271" s="52"/>
      <c r="E271" s="31"/>
      <c r="F271" s="33"/>
      <c r="G271" s="51"/>
      <c r="H271" s="35"/>
      <c r="I271" s="57"/>
      <c r="J271" s="34"/>
      <c r="K271" s="28"/>
      <c r="L271" s="16" t="s">
        <v>29</v>
      </c>
    </row>
    <row r="272" spans="2:12" ht="22.5" customHeight="1" x14ac:dyDescent="0.45">
      <c r="B272" s="30">
        <v>264</v>
      </c>
      <c r="C272" s="51"/>
      <c r="D272" s="52"/>
      <c r="E272" s="31"/>
      <c r="F272" s="33"/>
      <c r="G272" s="51"/>
      <c r="H272" s="35"/>
      <c r="I272" s="57"/>
      <c r="J272" s="34"/>
      <c r="K272" s="28"/>
      <c r="L272" s="16" t="s">
        <v>29</v>
      </c>
    </row>
    <row r="273" spans="2:12" ht="22.5" customHeight="1" x14ac:dyDescent="0.45">
      <c r="B273" s="30">
        <v>265</v>
      </c>
      <c r="C273" s="51"/>
      <c r="D273" s="52"/>
      <c r="E273" s="31"/>
      <c r="F273" s="33"/>
      <c r="G273" s="51"/>
      <c r="H273" s="35"/>
      <c r="I273" s="57"/>
      <c r="J273" s="34"/>
      <c r="K273" s="28"/>
      <c r="L273" s="16" t="s">
        <v>29</v>
      </c>
    </row>
    <row r="274" spans="2:12" ht="22.5" customHeight="1" x14ac:dyDescent="0.45">
      <c r="B274" s="30">
        <v>266</v>
      </c>
      <c r="C274" s="51"/>
      <c r="D274" s="52"/>
      <c r="E274" s="31"/>
      <c r="F274" s="33"/>
      <c r="G274" s="51"/>
      <c r="H274" s="35"/>
      <c r="I274" s="57"/>
      <c r="J274" s="34"/>
      <c r="K274" s="28"/>
      <c r="L274" s="16" t="s">
        <v>29</v>
      </c>
    </row>
    <row r="275" spans="2:12" ht="22.5" customHeight="1" x14ac:dyDescent="0.45">
      <c r="B275" s="30">
        <v>267</v>
      </c>
      <c r="C275" s="51"/>
      <c r="D275" s="52"/>
      <c r="E275" s="31"/>
      <c r="F275" s="33"/>
      <c r="G275" s="51"/>
      <c r="H275" s="35"/>
      <c r="I275" s="57"/>
      <c r="J275" s="34"/>
      <c r="K275" s="28"/>
      <c r="L275" s="16" t="s">
        <v>29</v>
      </c>
    </row>
    <row r="276" spans="2:12" ht="22.5" customHeight="1" x14ac:dyDescent="0.45">
      <c r="B276" s="30">
        <v>268</v>
      </c>
      <c r="C276" s="51"/>
      <c r="D276" s="52"/>
      <c r="E276" s="31"/>
      <c r="F276" s="33"/>
      <c r="G276" s="51"/>
      <c r="H276" s="35"/>
      <c r="I276" s="57"/>
      <c r="J276" s="34"/>
      <c r="K276" s="28"/>
      <c r="L276" s="16" t="s">
        <v>29</v>
      </c>
    </row>
    <row r="277" spans="2:12" ht="22.5" customHeight="1" x14ac:dyDescent="0.45">
      <c r="B277" s="30">
        <v>269</v>
      </c>
      <c r="C277" s="51"/>
      <c r="D277" s="52"/>
      <c r="E277" s="31"/>
      <c r="F277" s="33"/>
      <c r="G277" s="51"/>
      <c r="H277" s="35"/>
      <c r="I277" s="57"/>
      <c r="J277" s="34"/>
      <c r="K277" s="28"/>
      <c r="L277" s="16" t="s">
        <v>29</v>
      </c>
    </row>
    <row r="278" spans="2:12" ht="22.5" customHeight="1" x14ac:dyDescent="0.45">
      <c r="B278" s="30">
        <v>270</v>
      </c>
      <c r="C278" s="51"/>
      <c r="D278" s="52"/>
      <c r="E278" s="31"/>
      <c r="F278" s="33"/>
      <c r="G278" s="51"/>
      <c r="H278" s="35"/>
      <c r="I278" s="57"/>
      <c r="J278" s="34"/>
      <c r="K278" s="28"/>
      <c r="L278" s="16" t="s">
        <v>29</v>
      </c>
    </row>
    <row r="279" spans="2:12" ht="22.5" customHeight="1" x14ac:dyDescent="0.45">
      <c r="B279" s="30">
        <v>271</v>
      </c>
      <c r="C279" s="51"/>
      <c r="D279" s="52"/>
      <c r="E279" s="31"/>
      <c r="F279" s="33"/>
      <c r="G279" s="51"/>
      <c r="H279" s="35"/>
      <c r="I279" s="57"/>
      <c r="J279" s="34"/>
      <c r="K279" s="28"/>
      <c r="L279" s="16" t="s">
        <v>29</v>
      </c>
    </row>
    <row r="280" spans="2:12" ht="22.5" customHeight="1" x14ac:dyDescent="0.45">
      <c r="B280" s="30">
        <v>272</v>
      </c>
      <c r="C280" s="51"/>
      <c r="D280" s="52"/>
      <c r="E280" s="31"/>
      <c r="F280" s="33"/>
      <c r="G280" s="51"/>
      <c r="H280" s="35"/>
      <c r="I280" s="57"/>
      <c r="J280" s="34"/>
      <c r="K280" s="28"/>
      <c r="L280" s="16" t="s">
        <v>29</v>
      </c>
    </row>
    <row r="281" spans="2:12" ht="22.5" customHeight="1" x14ac:dyDescent="0.45">
      <c r="B281" s="30">
        <v>273</v>
      </c>
      <c r="C281" s="51"/>
      <c r="D281" s="52"/>
      <c r="E281" s="31"/>
      <c r="F281" s="33"/>
      <c r="G281" s="51"/>
      <c r="H281" s="35"/>
      <c r="I281" s="57"/>
      <c r="J281" s="34"/>
      <c r="K281" s="28"/>
      <c r="L281" s="16" t="s">
        <v>29</v>
      </c>
    </row>
    <row r="282" spans="2:12" ht="22.5" customHeight="1" x14ac:dyDescent="0.45">
      <c r="B282" s="30">
        <v>274</v>
      </c>
      <c r="C282" s="51"/>
      <c r="D282" s="52"/>
      <c r="E282" s="31"/>
      <c r="F282" s="33"/>
      <c r="G282" s="51"/>
      <c r="H282" s="35"/>
      <c r="I282" s="57"/>
      <c r="J282" s="34"/>
      <c r="K282" s="28"/>
      <c r="L282" s="16" t="s">
        <v>29</v>
      </c>
    </row>
    <row r="283" spans="2:12" ht="22.5" customHeight="1" x14ac:dyDescent="0.45">
      <c r="B283" s="30">
        <v>275</v>
      </c>
      <c r="C283" s="51"/>
      <c r="D283" s="52"/>
      <c r="E283" s="31"/>
      <c r="F283" s="33"/>
      <c r="G283" s="51"/>
      <c r="H283" s="35"/>
      <c r="I283" s="57"/>
      <c r="J283" s="34"/>
      <c r="K283" s="28"/>
      <c r="L283" s="16" t="s">
        <v>29</v>
      </c>
    </row>
    <row r="284" spans="2:12" ht="22.5" customHeight="1" x14ac:dyDescent="0.45">
      <c r="B284" s="30">
        <v>276</v>
      </c>
      <c r="C284" s="51"/>
      <c r="D284" s="52"/>
      <c r="E284" s="31"/>
      <c r="F284" s="33"/>
      <c r="G284" s="51"/>
      <c r="H284" s="35"/>
      <c r="I284" s="57"/>
      <c r="J284" s="34"/>
      <c r="K284" s="28"/>
      <c r="L284" s="16" t="s">
        <v>29</v>
      </c>
    </row>
    <row r="285" spans="2:12" ht="22.5" customHeight="1" x14ac:dyDescent="0.45">
      <c r="B285" s="30">
        <v>277</v>
      </c>
      <c r="C285" s="51"/>
      <c r="D285" s="52"/>
      <c r="E285" s="31"/>
      <c r="F285" s="33"/>
      <c r="G285" s="51"/>
      <c r="H285" s="35"/>
      <c r="I285" s="57"/>
      <c r="J285" s="34"/>
      <c r="K285" s="28"/>
      <c r="L285" s="16" t="s">
        <v>29</v>
      </c>
    </row>
    <row r="286" spans="2:12" ht="22.5" customHeight="1" x14ac:dyDescent="0.45">
      <c r="B286" s="30">
        <v>278</v>
      </c>
      <c r="C286" s="51"/>
      <c r="D286" s="52"/>
      <c r="E286" s="31"/>
      <c r="F286" s="33"/>
      <c r="G286" s="51"/>
      <c r="H286" s="35"/>
      <c r="I286" s="57"/>
      <c r="J286" s="34"/>
      <c r="K286" s="28"/>
      <c r="L286" s="16" t="s">
        <v>29</v>
      </c>
    </row>
    <row r="287" spans="2:12" ht="22.5" customHeight="1" x14ac:dyDescent="0.45">
      <c r="B287" s="30">
        <v>279</v>
      </c>
      <c r="C287" s="51"/>
      <c r="D287" s="52"/>
      <c r="E287" s="31"/>
      <c r="F287" s="33"/>
      <c r="G287" s="51"/>
      <c r="H287" s="35"/>
      <c r="I287" s="57"/>
      <c r="J287" s="34"/>
      <c r="K287" s="28"/>
      <c r="L287" s="16" t="s">
        <v>29</v>
      </c>
    </row>
    <row r="288" spans="2:12" ht="22.5" customHeight="1" x14ac:dyDescent="0.45">
      <c r="B288" s="30">
        <v>280</v>
      </c>
      <c r="C288" s="51"/>
      <c r="D288" s="52"/>
      <c r="E288" s="31"/>
      <c r="F288" s="33"/>
      <c r="G288" s="51"/>
      <c r="H288" s="35"/>
      <c r="I288" s="57"/>
      <c r="J288" s="34"/>
      <c r="K288" s="28"/>
      <c r="L288" s="16" t="s">
        <v>29</v>
      </c>
    </row>
    <row r="289" spans="2:12" ht="22.5" customHeight="1" x14ac:dyDescent="0.45">
      <c r="B289" s="30">
        <v>281</v>
      </c>
      <c r="C289" s="51"/>
      <c r="D289" s="52"/>
      <c r="E289" s="31"/>
      <c r="F289" s="33"/>
      <c r="G289" s="51"/>
      <c r="H289" s="35"/>
      <c r="I289" s="57"/>
      <c r="J289" s="34"/>
      <c r="K289" s="28"/>
      <c r="L289" s="16" t="s">
        <v>29</v>
      </c>
    </row>
    <row r="290" spans="2:12" ht="22.5" customHeight="1" x14ac:dyDescent="0.45">
      <c r="B290" s="30">
        <v>282</v>
      </c>
      <c r="C290" s="51"/>
      <c r="D290" s="52"/>
      <c r="E290" s="31"/>
      <c r="F290" s="33"/>
      <c r="G290" s="51"/>
      <c r="H290" s="35"/>
      <c r="I290" s="57"/>
      <c r="J290" s="34"/>
      <c r="K290" s="28"/>
      <c r="L290" s="16" t="s">
        <v>29</v>
      </c>
    </row>
    <row r="291" spans="2:12" ht="22.5" customHeight="1" x14ac:dyDescent="0.45">
      <c r="B291" s="30">
        <v>283</v>
      </c>
      <c r="C291" s="51"/>
      <c r="D291" s="52"/>
      <c r="E291" s="31"/>
      <c r="F291" s="33"/>
      <c r="G291" s="51"/>
      <c r="H291" s="35"/>
      <c r="I291" s="57"/>
      <c r="J291" s="34"/>
      <c r="K291" s="28"/>
      <c r="L291" s="16" t="s">
        <v>29</v>
      </c>
    </row>
    <row r="292" spans="2:12" ht="22.5" customHeight="1" x14ac:dyDescent="0.45">
      <c r="B292" s="30">
        <v>284</v>
      </c>
      <c r="C292" s="51"/>
      <c r="D292" s="52"/>
      <c r="E292" s="31"/>
      <c r="F292" s="33"/>
      <c r="G292" s="51"/>
      <c r="H292" s="35"/>
      <c r="I292" s="57"/>
      <c r="J292" s="34"/>
      <c r="K292" s="28"/>
      <c r="L292" s="16" t="s">
        <v>29</v>
      </c>
    </row>
    <row r="293" spans="2:12" ht="22.5" customHeight="1" x14ac:dyDescent="0.45">
      <c r="B293" s="30">
        <v>285</v>
      </c>
      <c r="C293" s="51"/>
      <c r="D293" s="52"/>
      <c r="E293" s="31"/>
      <c r="F293" s="33"/>
      <c r="G293" s="51"/>
      <c r="H293" s="35"/>
      <c r="I293" s="57"/>
      <c r="J293" s="34"/>
      <c r="K293" s="28"/>
      <c r="L293" s="16" t="s">
        <v>29</v>
      </c>
    </row>
    <row r="294" spans="2:12" ht="22.5" customHeight="1" x14ac:dyDescent="0.45">
      <c r="B294" s="30">
        <v>286</v>
      </c>
      <c r="C294" s="51"/>
      <c r="D294" s="52"/>
      <c r="E294" s="31"/>
      <c r="F294" s="33"/>
      <c r="G294" s="51"/>
      <c r="H294" s="35"/>
      <c r="I294" s="57"/>
      <c r="J294" s="34"/>
      <c r="K294" s="28"/>
      <c r="L294" s="16" t="s">
        <v>29</v>
      </c>
    </row>
    <row r="295" spans="2:12" ht="22.5" customHeight="1" x14ac:dyDescent="0.45">
      <c r="B295" s="30">
        <v>287</v>
      </c>
      <c r="C295" s="51"/>
      <c r="D295" s="52"/>
      <c r="E295" s="31"/>
      <c r="F295" s="33"/>
      <c r="G295" s="51"/>
      <c r="H295" s="35"/>
      <c r="I295" s="57"/>
      <c r="J295" s="34"/>
      <c r="K295" s="28"/>
      <c r="L295" s="16" t="s">
        <v>29</v>
      </c>
    </row>
    <row r="296" spans="2:12" ht="22.5" customHeight="1" x14ac:dyDescent="0.45">
      <c r="B296" s="30">
        <v>288</v>
      </c>
      <c r="C296" s="51"/>
      <c r="D296" s="52"/>
      <c r="E296" s="31"/>
      <c r="F296" s="33"/>
      <c r="G296" s="51"/>
      <c r="H296" s="35"/>
      <c r="I296" s="57"/>
      <c r="J296" s="34"/>
      <c r="K296" s="28"/>
      <c r="L296" s="16" t="s">
        <v>29</v>
      </c>
    </row>
    <row r="297" spans="2:12" ht="22.5" customHeight="1" x14ac:dyDescent="0.45">
      <c r="B297" s="30">
        <v>289</v>
      </c>
      <c r="C297" s="51"/>
      <c r="D297" s="52"/>
      <c r="E297" s="31"/>
      <c r="F297" s="33"/>
      <c r="G297" s="51"/>
      <c r="H297" s="35"/>
      <c r="I297" s="57"/>
      <c r="J297" s="34"/>
      <c r="K297" s="28"/>
      <c r="L297" s="16" t="s">
        <v>29</v>
      </c>
    </row>
    <row r="298" spans="2:12" ht="22.5" customHeight="1" x14ac:dyDescent="0.45">
      <c r="B298" s="30">
        <v>290</v>
      </c>
      <c r="C298" s="51"/>
      <c r="D298" s="52"/>
      <c r="E298" s="31"/>
      <c r="F298" s="33"/>
      <c r="G298" s="51"/>
      <c r="H298" s="35"/>
      <c r="I298" s="57"/>
      <c r="J298" s="34"/>
      <c r="K298" s="28"/>
      <c r="L298" s="16" t="s">
        <v>29</v>
      </c>
    </row>
    <row r="299" spans="2:12" ht="22.5" customHeight="1" x14ac:dyDescent="0.45">
      <c r="B299" s="30">
        <v>291</v>
      </c>
      <c r="C299" s="51"/>
      <c r="D299" s="52"/>
      <c r="E299" s="31"/>
      <c r="F299" s="33"/>
      <c r="G299" s="51"/>
      <c r="H299" s="35"/>
      <c r="I299" s="57"/>
      <c r="J299" s="34"/>
      <c r="K299" s="28"/>
      <c r="L299" s="16" t="s">
        <v>29</v>
      </c>
    </row>
    <row r="300" spans="2:12" ht="22.5" customHeight="1" x14ac:dyDescent="0.45">
      <c r="B300" s="30">
        <v>292</v>
      </c>
      <c r="C300" s="51"/>
      <c r="D300" s="52"/>
      <c r="E300" s="31"/>
      <c r="F300" s="33"/>
      <c r="G300" s="51"/>
      <c r="H300" s="35"/>
      <c r="I300" s="57"/>
      <c r="J300" s="34"/>
      <c r="K300" s="28"/>
      <c r="L300" s="16" t="s">
        <v>29</v>
      </c>
    </row>
    <row r="301" spans="2:12" ht="22.5" customHeight="1" x14ac:dyDescent="0.45">
      <c r="B301" s="30">
        <v>293</v>
      </c>
      <c r="C301" s="51"/>
      <c r="D301" s="52"/>
      <c r="E301" s="31"/>
      <c r="F301" s="33"/>
      <c r="G301" s="51"/>
      <c r="H301" s="35"/>
      <c r="I301" s="57"/>
      <c r="J301" s="34"/>
      <c r="K301" s="28"/>
      <c r="L301" s="16" t="s">
        <v>29</v>
      </c>
    </row>
    <row r="302" spans="2:12" ht="22.5" customHeight="1" x14ac:dyDescent="0.45">
      <c r="B302" s="30">
        <v>294</v>
      </c>
      <c r="C302" s="51"/>
      <c r="D302" s="52"/>
      <c r="E302" s="31"/>
      <c r="F302" s="33"/>
      <c r="G302" s="51"/>
      <c r="H302" s="35"/>
      <c r="I302" s="57"/>
      <c r="J302" s="34"/>
      <c r="K302" s="28"/>
      <c r="L302" s="16" t="s">
        <v>29</v>
      </c>
    </row>
    <row r="303" spans="2:12" ht="22.5" customHeight="1" x14ac:dyDescent="0.45">
      <c r="B303" s="30">
        <v>295</v>
      </c>
      <c r="C303" s="51"/>
      <c r="D303" s="52"/>
      <c r="E303" s="31"/>
      <c r="F303" s="33"/>
      <c r="G303" s="51"/>
      <c r="H303" s="35"/>
      <c r="I303" s="57"/>
      <c r="J303" s="34"/>
      <c r="K303" s="28"/>
      <c r="L303" s="16" t="s">
        <v>29</v>
      </c>
    </row>
    <row r="304" spans="2:12" ht="22.5" customHeight="1" x14ac:dyDescent="0.45">
      <c r="B304" s="30">
        <v>296</v>
      </c>
      <c r="C304" s="51"/>
      <c r="D304" s="52"/>
      <c r="E304" s="31"/>
      <c r="F304" s="33"/>
      <c r="G304" s="51"/>
      <c r="H304" s="35"/>
      <c r="I304" s="57"/>
      <c r="J304" s="34"/>
      <c r="K304" s="28"/>
      <c r="L304" s="16" t="s">
        <v>29</v>
      </c>
    </row>
    <row r="305" spans="2:12" ht="22.5" customHeight="1" x14ac:dyDescent="0.45">
      <c r="B305" s="30">
        <v>297</v>
      </c>
      <c r="C305" s="51"/>
      <c r="D305" s="52"/>
      <c r="E305" s="31"/>
      <c r="F305" s="33"/>
      <c r="G305" s="51"/>
      <c r="H305" s="35"/>
      <c r="I305" s="57"/>
      <c r="J305" s="34"/>
      <c r="K305" s="28"/>
      <c r="L305" s="16" t="s">
        <v>29</v>
      </c>
    </row>
    <row r="306" spans="2:12" ht="22.5" customHeight="1" x14ac:dyDescent="0.45">
      <c r="B306" s="30">
        <v>298</v>
      </c>
      <c r="C306" s="51"/>
      <c r="D306" s="52"/>
      <c r="E306" s="31"/>
      <c r="F306" s="33"/>
      <c r="G306" s="51"/>
      <c r="H306" s="35"/>
      <c r="I306" s="57"/>
      <c r="J306" s="34"/>
      <c r="K306" s="28"/>
      <c r="L306" s="16" t="s">
        <v>29</v>
      </c>
    </row>
    <row r="307" spans="2:12" ht="22.5" customHeight="1" x14ac:dyDescent="0.45">
      <c r="B307" s="30">
        <v>299</v>
      </c>
      <c r="C307" s="51"/>
      <c r="D307" s="52"/>
      <c r="E307" s="31"/>
      <c r="F307" s="33"/>
      <c r="G307" s="51"/>
      <c r="H307" s="35"/>
      <c r="I307" s="57"/>
      <c r="J307" s="34"/>
      <c r="K307" s="28"/>
      <c r="L307" s="16" t="s">
        <v>29</v>
      </c>
    </row>
    <row r="308" spans="2:12" ht="22.5" customHeight="1" x14ac:dyDescent="0.45">
      <c r="B308" s="30">
        <v>300</v>
      </c>
      <c r="C308" s="51"/>
      <c r="D308" s="52"/>
      <c r="E308" s="31"/>
      <c r="F308" s="33"/>
      <c r="G308" s="51"/>
      <c r="H308" s="35"/>
      <c r="I308" s="57"/>
      <c r="J308" s="34"/>
      <c r="K308" s="28"/>
      <c r="L308" s="16" t="s">
        <v>29</v>
      </c>
    </row>
    <row r="309" spans="2:12" ht="22.5" customHeight="1" x14ac:dyDescent="0.45">
      <c r="B309" s="30">
        <v>301</v>
      </c>
      <c r="C309" s="51"/>
      <c r="D309" s="52"/>
      <c r="E309" s="31"/>
      <c r="F309" s="33"/>
      <c r="G309" s="51"/>
      <c r="H309" s="35"/>
      <c r="I309" s="57"/>
      <c r="J309" s="34"/>
      <c r="K309" s="28"/>
      <c r="L309" s="16" t="s">
        <v>29</v>
      </c>
    </row>
    <row r="310" spans="2:12" ht="22.5" customHeight="1" x14ac:dyDescent="0.45">
      <c r="B310" s="30">
        <v>302</v>
      </c>
      <c r="C310" s="51"/>
      <c r="D310" s="52"/>
      <c r="E310" s="31"/>
      <c r="F310" s="33"/>
      <c r="G310" s="51"/>
      <c r="H310" s="35"/>
      <c r="I310" s="57"/>
      <c r="J310" s="34"/>
      <c r="K310" s="28"/>
      <c r="L310" s="16" t="s">
        <v>29</v>
      </c>
    </row>
    <row r="311" spans="2:12" ht="22.5" customHeight="1" x14ac:dyDescent="0.45">
      <c r="B311" s="30">
        <v>303</v>
      </c>
      <c r="C311" s="51"/>
      <c r="D311" s="52"/>
      <c r="E311" s="31"/>
      <c r="F311" s="33"/>
      <c r="G311" s="51"/>
      <c r="H311" s="35"/>
      <c r="I311" s="57"/>
      <c r="J311" s="34"/>
      <c r="K311" s="28"/>
      <c r="L311" s="16" t="s">
        <v>29</v>
      </c>
    </row>
    <row r="312" spans="2:12" ht="22.5" customHeight="1" x14ac:dyDescent="0.45">
      <c r="B312" s="30">
        <v>304</v>
      </c>
      <c r="C312" s="51"/>
      <c r="D312" s="52"/>
      <c r="E312" s="31"/>
      <c r="F312" s="33"/>
      <c r="G312" s="51"/>
      <c r="H312" s="35"/>
      <c r="I312" s="57"/>
      <c r="J312" s="34"/>
      <c r="K312" s="28"/>
      <c r="L312" s="16" t="s">
        <v>29</v>
      </c>
    </row>
    <row r="313" spans="2:12" ht="22.5" customHeight="1" x14ac:dyDescent="0.45">
      <c r="B313" s="30">
        <v>305</v>
      </c>
      <c r="C313" s="51"/>
      <c r="D313" s="52"/>
      <c r="E313" s="31"/>
      <c r="F313" s="33"/>
      <c r="G313" s="51"/>
      <c r="H313" s="35"/>
      <c r="I313" s="57"/>
      <c r="J313" s="34"/>
      <c r="K313" s="28"/>
      <c r="L313" s="16" t="s">
        <v>29</v>
      </c>
    </row>
    <row r="314" spans="2:12" ht="22.5" customHeight="1" x14ac:dyDescent="0.45">
      <c r="B314" s="30">
        <v>306</v>
      </c>
      <c r="C314" s="51"/>
      <c r="D314" s="52"/>
      <c r="E314" s="31"/>
      <c r="F314" s="33"/>
      <c r="G314" s="51"/>
      <c r="H314" s="35"/>
      <c r="I314" s="57"/>
      <c r="J314" s="34"/>
      <c r="K314" s="28"/>
      <c r="L314" s="16" t="s">
        <v>29</v>
      </c>
    </row>
    <row r="315" spans="2:12" ht="22.5" customHeight="1" x14ac:dyDescent="0.45">
      <c r="B315" s="30">
        <v>307</v>
      </c>
      <c r="C315" s="51"/>
      <c r="D315" s="52"/>
      <c r="E315" s="31"/>
      <c r="F315" s="33"/>
      <c r="G315" s="51"/>
      <c r="H315" s="35"/>
      <c r="I315" s="57"/>
      <c r="J315" s="34"/>
      <c r="K315" s="28"/>
      <c r="L315" s="16" t="s">
        <v>29</v>
      </c>
    </row>
    <row r="316" spans="2:12" ht="22.5" customHeight="1" x14ac:dyDescent="0.45">
      <c r="B316" s="30">
        <v>308</v>
      </c>
      <c r="C316" s="51"/>
      <c r="D316" s="52"/>
      <c r="E316" s="31"/>
      <c r="F316" s="33"/>
      <c r="G316" s="51"/>
      <c r="H316" s="35"/>
      <c r="I316" s="57"/>
      <c r="J316" s="34"/>
      <c r="K316" s="28"/>
      <c r="L316" s="16" t="s">
        <v>29</v>
      </c>
    </row>
    <row r="317" spans="2:12" ht="22.5" customHeight="1" x14ac:dyDescent="0.45">
      <c r="B317" s="30">
        <v>309</v>
      </c>
      <c r="C317" s="51"/>
      <c r="D317" s="52"/>
      <c r="E317" s="31"/>
      <c r="F317" s="33"/>
      <c r="G317" s="51"/>
      <c r="H317" s="35"/>
      <c r="I317" s="57"/>
      <c r="J317" s="34"/>
      <c r="K317" s="28"/>
      <c r="L317" s="16" t="s">
        <v>29</v>
      </c>
    </row>
    <row r="318" spans="2:12" ht="22.5" customHeight="1" x14ac:dyDescent="0.45">
      <c r="B318" s="30">
        <v>310</v>
      </c>
      <c r="C318" s="51"/>
      <c r="D318" s="52"/>
      <c r="E318" s="31"/>
      <c r="F318" s="33"/>
      <c r="G318" s="51"/>
      <c r="H318" s="35"/>
      <c r="I318" s="57"/>
      <c r="J318" s="34"/>
      <c r="K318" s="28"/>
      <c r="L318" s="16" t="s">
        <v>29</v>
      </c>
    </row>
    <row r="319" spans="2:12" ht="22.5" customHeight="1" x14ac:dyDescent="0.45">
      <c r="B319" s="30">
        <v>311</v>
      </c>
      <c r="C319" s="51"/>
      <c r="D319" s="52"/>
      <c r="E319" s="31"/>
      <c r="F319" s="33"/>
      <c r="G319" s="51"/>
      <c r="H319" s="35"/>
      <c r="I319" s="57"/>
      <c r="J319" s="34"/>
      <c r="K319" s="28"/>
      <c r="L319" s="16" t="s">
        <v>29</v>
      </c>
    </row>
    <row r="320" spans="2:12" ht="22.5" customHeight="1" x14ac:dyDescent="0.45">
      <c r="B320" s="30">
        <v>312</v>
      </c>
      <c r="C320" s="51"/>
      <c r="D320" s="52"/>
      <c r="E320" s="31"/>
      <c r="F320" s="33"/>
      <c r="G320" s="51"/>
      <c r="H320" s="35"/>
      <c r="I320" s="57"/>
      <c r="J320" s="34"/>
      <c r="K320" s="28"/>
      <c r="L320" s="16" t="s">
        <v>29</v>
      </c>
    </row>
    <row r="321" spans="2:12" ht="22.5" customHeight="1" x14ac:dyDescent="0.45">
      <c r="B321" s="30">
        <v>313</v>
      </c>
      <c r="C321" s="51"/>
      <c r="D321" s="52"/>
      <c r="E321" s="31"/>
      <c r="F321" s="33"/>
      <c r="G321" s="51"/>
      <c r="H321" s="35"/>
      <c r="I321" s="57"/>
      <c r="J321" s="34"/>
      <c r="K321" s="28"/>
      <c r="L321" s="16" t="s">
        <v>29</v>
      </c>
    </row>
    <row r="322" spans="2:12" ht="22.5" customHeight="1" x14ac:dyDescent="0.45">
      <c r="B322" s="30">
        <v>314</v>
      </c>
      <c r="C322" s="51"/>
      <c r="D322" s="52"/>
      <c r="E322" s="31"/>
      <c r="F322" s="33"/>
      <c r="G322" s="51"/>
      <c r="H322" s="35"/>
      <c r="I322" s="57"/>
      <c r="J322" s="34"/>
      <c r="K322" s="28"/>
      <c r="L322" s="16" t="s">
        <v>29</v>
      </c>
    </row>
    <row r="323" spans="2:12" ht="22.5" customHeight="1" x14ac:dyDescent="0.45">
      <c r="B323" s="30">
        <v>315</v>
      </c>
      <c r="C323" s="51"/>
      <c r="D323" s="52"/>
      <c r="E323" s="31"/>
      <c r="F323" s="33"/>
      <c r="G323" s="51"/>
      <c r="H323" s="35"/>
      <c r="I323" s="57"/>
      <c r="J323" s="34"/>
      <c r="K323" s="28"/>
      <c r="L323" s="16" t="s">
        <v>29</v>
      </c>
    </row>
    <row r="324" spans="2:12" ht="22.5" customHeight="1" x14ac:dyDescent="0.45">
      <c r="B324" s="30">
        <v>316</v>
      </c>
      <c r="C324" s="51"/>
      <c r="D324" s="52"/>
      <c r="E324" s="31"/>
      <c r="F324" s="33"/>
      <c r="G324" s="51"/>
      <c r="H324" s="35"/>
      <c r="I324" s="57"/>
      <c r="J324" s="34"/>
      <c r="K324" s="28"/>
      <c r="L324" s="16" t="s">
        <v>29</v>
      </c>
    </row>
    <row r="325" spans="2:12" ht="22.5" customHeight="1" x14ac:dyDescent="0.45">
      <c r="B325" s="30">
        <v>317</v>
      </c>
      <c r="C325" s="51"/>
      <c r="D325" s="52"/>
      <c r="E325" s="31"/>
      <c r="F325" s="33"/>
      <c r="G325" s="51"/>
      <c r="H325" s="35"/>
      <c r="I325" s="57"/>
      <c r="J325" s="34"/>
      <c r="K325" s="28"/>
      <c r="L325" s="16" t="s">
        <v>29</v>
      </c>
    </row>
    <row r="326" spans="2:12" ht="22.5" customHeight="1" x14ac:dyDescent="0.45">
      <c r="B326" s="30">
        <v>318</v>
      </c>
      <c r="C326" s="51"/>
      <c r="D326" s="52"/>
      <c r="E326" s="31"/>
      <c r="F326" s="33"/>
      <c r="G326" s="51"/>
      <c r="H326" s="35"/>
      <c r="I326" s="57"/>
      <c r="J326" s="34"/>
      <c r="K326" s="28"/>
      <c r="L326" s="16" t="s">
        <v>29</v>
      </c>
    </row>
    <row r="327" spans="2:12" ht="22.5" customHeight="1" x14ac:dyDescent="0.45">
      <c r="B327" s="30">
        <v>319</v>
      </c>
      <c r="C327" s="51"/>
      <c r="D327" s="52"/>
      <c r="E327" s="31"/>
      <c r="F327" s="33"/>
      <c r="G327" s="51"/>
      <c r="H327" s="35"/>
      <c r="I327" s="57"/>
      <c r="J327" s="34"/>
      <c r="K327" s="28"/>
      <c r="L327" s="16" t="s">
        <v>29</v>
      </c>
    </row>
    <row r="328" spans="2:12" ht="22.5" customHeight="1" x14ac:dyDescent="0.45">
      <c r="B328" s="30">
        <v>320</v>
      </c>
      <c r="C328" s="51"/>
      <c r="D328" s="52"/>
      <c r="E328" s="31"/>
      <c r="F328" s="33"/>
      <c r="G328" s="51"/>
      <c r="H328" s="35"/>
      <c r="I328" s="57"/>
      <c r="J328" s="34"/>
      <c r="K328" s="28"/>
      <c r="L328" s="16" t="s">
        <v>29</v>
      </c>
    </row>
    <row r="329" spans="2:12" ht="22.5" customHeight="1" x14ac:dyDescent="0.45">
      <c r="B329" s="30">
        <v>321</v>
      </c>
      <c r="C329" s="51"/>
      <c r="D329" s="52"/>
      <c r="E329" s="31"/>
      <c r="F329" s="33"/>
      <c r="G329" s="51"/>
      <c r="H329" s="35"/>
      <c r="I329" s="57"/>
      <c r="J329" s="34"/>
      <c r="K329" s="28"/>
      <c r="L329" s="16" t="s">
        <v>29</v>
      </c>
    </row>
    <row r="330" spans="2:12" ht="22.5" customHeight="1" x14ac:dyDescent="0.45">
      <c r="B330" s="30">
        <v>322</v>
      </c>
      <c r="C330" s="51"/>
      <c r="D330" s="52"/>
      <c r="E330" s="31"/>
      <c r="F330" s="33"/>
      <c r="G330" s="51"/>
      <c r="H330" s="35"/>
      <c r="I330" s="57"/>
      <c r="J330" s="34"/>
      <c r="K330" s="28"/>
      <c r="L330" s="16" t="s">
        <v>29</v>
      </c>
    </row>
    <row r="331" spans="2:12" ht="22.5" customHeight="1" x14ac:dyDescent="0.45">
      <c r="B331" s="30">
        <v>323</v>
      </c>
      <c r="C331" s="51"/>
      <c r="D331" s="52"/>
      <c r="E331" s="31"/>
      <c r="F331" s="33"/>
      <c r="G331" s="51"/>
      <c r="H331" s="35"/>
      <c r="I331" s="57"/>
      <c r="J331" s="34"/>
      <c r="K331" s="28"/>
      <c r="L331" s="16" t="s">
        <v>29</v>
      </c>
    </row>
    <row r="332" spans="2:12" ht="22.5" customHeight="1" x14ac:dyDescent="0.45">
      <c r="B332" s="30">
        <v>324</v>
      </c>
      <c r="C332" s="51"/>
      <c r="D332" s="52"/>
      <c r="E332" s="31"/>
      <c r="F332" s="33"/>
      <c r="G332" s="51"/>
      <c r="H332" s="35"/>
      <c r="I332" s="57"/>
      <c r="J332" s="34"/>
      <c r="K332" s="28"/>
      <c r="L332" s="16" t="s">
        <v>29</v>
      </c>
    </row>
    <row r="333" spans="2:12" ht="22.5" customHeight="1" x14ac:dyDescent="0.45">
      <c r="B333" s="30">
        <v>325</v>
      </c>
      <c r="C333" s="51"/>
      <c r="D333" s="52"/>
      <c r="E333" s="31"/>
      <c r="F333" s="33"/>
      <c r="G333" s="51"/>
      <c r="H333" s="35"/>
      <c r="I333" s="57"/>
      <c r="J333" s="34"/>
      <c r="K333" s="28"/>
      <c r="L333" s="16" t="s">
        <v>29</v>
      </c>
    </row>
    <row r="334" spans="2:12" ht="22.5" customHeight="1" x14ac:dyDescent="0.45">
      <c r="B334" s="30">
        <v>326</v>
      </c>
      <c r="C334" s="51"/>
      <c r="D334" s="52"/>
      <c r="E334" s="31"/>
      <c r="F334" s="33"/>
      <c r="G334" s="51"/>
      <c r="H334" s="35"/>
      <c r="I334" s="57"/>
      <c r="J334" s="34"/>
      <c r="K334" s="28"/>
      <c r="L334" s="16" t="s">
        <v>29</v>
      </c>
    </row>
    <row r="335" spans="2:12" ht="22.5" customHeight="1" x14ac:dyDescent="0.45">
      <c r="B335" s="30">
        <v>327</v>
      </c>
      <c r="C335" s="51"/>
      <c r="D335" s="52"/>
      <c r="E335" s="31"/>
      <c r="F335" s="33"/>
      <c r="G335" s="51"/>
      <c r="H335" s="35"/>
      <c r="I335" s="57"/>
      <c r="J335" s="34"/>
      <c r="K335" s="28"/>
      <c r="L335" s="16" t="s">
        <v>29</v>
      </c>
    </row>
    <row r="336" spans="2:12" ht="22.5" customHeight="1" x14ac:dyDescent="0.45">
      <c r="B336" s="30">
        <v>328</v>
      </c>
      <c r="C336" s="51"/>
      <c r="D336" s="52"/>
      <c r="E336" s="31"/>
      <c r="F336" s="33"/>
      <c r="G336" s="51"/>
      <c r="H336" s="35"/>
      <c r="I336" s="57"/>
      <c r="J336" s="34"/>
      <c r="K336" s="28"/>
      <c r="L336" s="16" t="s">
        <v>29</v>
      </c>
    </row>
    <row r="337" spans="2:12" ht="22.5" customHeight="1" x14ac:dyDescent="0.45">
      <c r="B337" s="30">
        <v>329</v>
      </c>
      <c r="C337" s="51"/>
      <c r="D337" s="52"/>
      <c r="E337" s="31"/>
      <c r="F337" s="33"/>
      <c r="G337" s="51"/>
      <c r="H337" s="35"/>
      <c r="I337" s="57"/>
      <c r="J337" s="34"/>
      <c r="K337" s="28"/>
      <c r="L337" s="16" t="s">
        <v>29</v>
      </c>
    </row>
    <row r="338" spans="2:12" ht="22.5" customHeight="1" x14ac:dyDescent="0.45">
      <c r="B338" s="30">
        <v>330</v>
      </c>
      <c r="C338" s="51"/>
      <c r="D338" s="52"/>
      <c r="E338" s="31"/>
      <c r="F338" s="33"/>
      <c r="G338" s="51"/>
      <c r="H338" s="35"/>
      <c r="I338" s="57"/>
      <c r="J338" s="34"/>
      <c r="K338" s="28"/>
      <c r="L338" s="16" t="s">
        <v>29</v>
      </c>
    </row>
    <row r="339" spans="2:12" ht="22.5" customHeight="1" x14ac:dyDescent="0.45">
      <c r="B339" s="30">
        <v>331</v>
      </c>
      <c r="C339" s="51"/>
      <c r="D339" s="52"/>
      <c r="E339" s="31"/>
      <c r="F339" s="33"/>
      <c r="G339" s="51"/>
      <c r="H339" s="35"/>
      <c r="I339" s="57"/>
      <c r="J339" s="34"/>
      <c r="K339" s="28"/>
      <c r="L339" s="16" t="s">
        <v>29</v>
      </c>
    </row>
    <row r="340" spans="2:12" ht="22.5" customHeight="1" x14ac:dyDescent="0.45">
      <c r="B340" s="30">
        <v>332</v>
      </c>
      <c r="C340" s="51"/>
      <c r="D340" s="52"/>
      <c r="E340" s="31"/>
      <c r="F340" s="33"/>
      <c r="G340" s="51"/>
      <c r="H340" s="35"/>
      <c r="I340" s="57"/>
      <c r="J340" s="34"/>
      <c r="K340" s="28"/>
      <c r="L340" s="16" t="s">
        <v>29</v>
      </c>
    </row>
    <row r="341" spans="2:12" ht="22.5" customHeight="1" x14ac:dyDescent="0.45">
      <c r="B341" s="30">
        <v>333</v>
      </c>
      <c r="C341" s="51"/>
      <c r="D341" s="52"/>
      <c r="E341" s="31"/>
      <c r="F341" s="33"/>
      <c r="G341" s="51"/>
      <c r="H341" s="35"/>
      <c r="I341" s="57"/>
      <c r="J341" s="34"/>
      <c r="K341" s="28"/>
      <c r="L341" s="16" t="s">
        <v>29</v>
      </c>
    </row>
    <row r="342" spans="2:12" ht="22.5" customHeight="1" x14ac:dyDescent="0.45">
      <c r="B342" s="30">
        <v>334</v>
      </c>
      <c r="C342" s="51"/>
      <c r="D342" s="52"/>
      <c r="E342" s="31"/>
      <c r="F342" s="33"/>
      <c r="G342" s="51"/>
      <c r="H342" s="35"/>
      <c r="I342" s="57"/>
      <c r="J342" s="34"/>
      <c r="K342" s="28"/>
      <c r="L342" s="16" t="s">
        <v>29</v>
      </c>
    </row>
    <row r="343" spans="2:12" ht="22.5" customHeight="1" x14ac:dyDescent="0.45">
      <c r="B343" s="30">
        <v>335</v>
      </c>
      <c r="C343" s="51"/>
      <c r="D343" s="52"/>
      <c r="E343" s="31"/>
      <c r="F343" s="33"/>
      <c r="G343" s="51"/>
      <c r="H343" s="35"/>
      <c r="I343" s="57"/>
      <c r="J343" s="34"/>
      <c r="K343" s="28"/>
      <c r="L343" s="16" t="s">
        <v>29</v>
      </c>
    </row>
    <row r="344" spans="2:12" ht="22.5" customHeight="1" x14ac:dyDescent="0.45">
      <c r="B344" s="30">
        <v>336</v>
      </c>
      <c r="C344" s="51"/>
      <c r="D344" s="52"/>
      <c r="E344" s="31"/>
      <c r="F344" s="33"/>
      <c r="G344" s="51"/>
      <c r="H344" s="35"/>
      <c r="I344" s="57"/>
      <c r="J344" s="34"/>
      <c r="K344" s="28"/>
      <c r="L344" s="16" t="s">
        <v>29</v>
      </c>
    </row>
    <row r="345" spans="2:12" ht="22.5" customHeight="1" x14ac:dyDescent="0.45">
      <c r="B345" s="30">
        <v>337</v>
      </c>
      <c r="C345" s="51"/>
      <c r="D345" s="52"/>
      <c r="E345" s="31"/>
      <c r="F345" s="33"/>
      <c r="G345" s="51"/>
      <c r="H345" s="35"/>
      <c r="I345" s="57"/>
      <c r="J345" s="34"/>
      <c r="K345" s="28"/>
      <c r="L345" s="16" t="s">
        <v>29</v>
      </c>
    </row>
    <row r="346" spans="2:12" ht="22.5" customHeight="1" x14ac:dyDescent="0.45">
      <c r="B346" s="30">
        <v>338</v>
      </c>
      <c r="C346" s="51"/>
      <c r="D346" s="52"/>
      <c r="E346" s="31"/>
      <c r="F346" s="33"/>
      <c r="G346" s="51"/>
      <c r="H346" s="35"/>
      <c r="I346" s="57"/>
      <c r="J346" s="34"/>
      <c r="K346" s="28"/>
      <c r="L346" s="16" t="s">
        <v>29</v>
      </c>
    </row>
    <row r="347" spans="2:12" ht="22.5" customHeight="1" x14ac:dyDescent="0.45">
      <c r="B347" s="30">
        <v>339</v>
      </c>
      <c r="C347" s="51"/>
      <c r="D347" s="52"/>
      <c r="E347" s="31"/>
      <c r="F347" s="33"/>
      <c r="G347" s="51"/>
      <c r="H347" s="35"/>
      <c r="I347" s="57"/>
      <c r="J347" s="34"/>
      <c r="K347" s="28"/>
      <c r="L347" s="16" t="s">
        <v>29</v>
      </c>
    </row>
    <row r="348" spans="2:12" ht="22.5" customHeight="1" x14ac:dyDescent="0.45">
      <c r="B348" s="30">
        <v>340</v>
      </c>
      <c r="C348" s="51"/>
      <c r="D348" s="52"/>
      <c r="E348" s="31"/>
      <c r="F348" s="33"/>
      <c r="G348" s="51"/>
      <c r="H348" s="35"/>
      <c r="I348" s="57"/>
      <c r="J348" s="34"/>
      <c r="K348" s="28"/>
      <c r="L348" s="16" t="s">
        <v>29</v>
      </c>
    </row>
    <row r="349" spans="2:12" ht="22.5" customHeight="1" x14ac:dyDescent="0.45">
      <c r="B349" s="30">
        <v>341</v>
      </c>
      <c r="C349" s="51"/>
      <c r="D349" s="52"/>
      <c r="E349" s="31"/>
      <c r="F349" s="33"/>
      <c r="G349" s="51"/>
      <c r="H349" s="35"/>
      <c r="I349" s="57"/>
      <c r="J349" s="34"/>
      <c r="K349" s="28"/>
      <c r="L349" s="16" t="s">
        <v>29</v>
      </c>
    </row>
    <row r="350" spans="2:12" ht="22.5" customHeight="1" x14ac:dyDescent="0.45">
      <c r="B350" s="30">
        <v>342</v>
      </c>
      <c r="C350" s="51"/>
      <c r="D350" s="52"/>
      <c r="E350" s="31"/>
      <c r="F350" s="33"/>
      <c r="G350" s="51"/>
      <c r="H350" s="35"/>
      <c r="I350" s="57"/>
      <c r="J350" s="34"/>
      <c r="K350" s="28"/>
      <c r="L350" s="16" t="s">
        <v>29</v>
      </c>
    </row>
    <row r="351" spans="2:12" ht="22.5" customHeight="1" x14ac:dyDescent="0.45">
      <c r="B351" s="30">
        <v>343</v>
      </c>
      <c r="C351" s="51"/>
      <c r="D351" s="52"/>
      <c r="E351" s="31"/>
      <c r="F351" s="33"/>
      <c r="G351" s="51"/>
      <c r="H351" s="35"/>
      <c r="I351" s="57"/>
      <c r="J351" s="34"/>
      <c r="K351" s="28"/>
      <c r="L351" s="16" t="s">
        <v>29</v>
      </c>
    </row>
    <row r="352" spans="2:12" ht="22.5" customHeight="1" x14ac:dyDescent="0.45">
      <c r="B352" s="30">
        <v>344</v>
      </c>
      <c r="C352" s="51"/>
      <c r="D352" s="52"/>
      <c r="E352" s="31"/>
      <c r="F352" s="33"/>
      <c r="G352" s="51"/>
      <c r="H352" s="35"/>
      <c r="I352" s="57"/>
      <c r="J352" s="34"/>
      <c r="K352" s="28"/>
      <c r="L352" s="16" t="s">
        <v>29</v>
      </c>
    </row>
    <row r="353" spans="2:12" ht="22.5" customHeight="1" x14ac:dyDescent="0.45">
      <c r="B353" s="30">
        <v>345</v>
      </c>
      <c r="C353" s="51"/>
      <c r="D353" s="52"/>
      <c r="E353" s="31"/>
      <c r="F353" s="33"/>
      <c r="G353" s="51"/>
      <c r="H353" s="35"/>
      <c r="I353" s="57"/>
      <c r="J353" s="34"/>
      <c r="K353" s="28"/>
      <c r="L353" s="16" t="s">
        <v>29</v>
      </c>
    </row>
    <row r="354" spans="2:12" ht="22.5" customHeight="1" x14ac:dyDescent="0.45">
      <c r="B354" s="30">
        <v>346</v>
      </c>
      <c r="C354" s="51"/>
      <c r="D354" s="52"/>
      <c r="E354" s="31"/>
      <c r="F354" s="33"/>
      <c r="G354" s="51"/>
      <c r="H354" s="35"/>
      <c r="I354" s="57"/>
      <c r="J354" s="34"/>
      <c r="K354" s="28"/>
      <c r="L354" s="16" t="s">
        <v>29</v>
      </c>
    </row>
    <row r="355" spans="2:12" ht="22.5" customHeight="1" x14ac:dyDescent="0.45">
      <c r="B355" s="30">
        <v>347</v>
      </c>
      <c r="C355" s="51"/>
      <c r="D355" s="52"/>
      <c r="E355" s="31"/>
      <c r="F355" s="33"/>
      <c r="G355" s="51"/>
      <c r="H355" s="35"/>
      <c r="I355" s="57"/>
      <c r="J355" s="34"/>
      <c r="K355" s="28"/>
      <c r="L355" s="16" t="s">
        <v>29</v>
      </c>
    </row>
    <row r="356" spans="2:12" ht="22.5" customHeight="1" x14ac:dyDescent="0.45">
      <c r="B356" s="30">
        <v>348</v>
      </c>
      <c r="C356" s="51"/>
      <c r="D356" s="52"/>
      <c r="E356" s="31"/>
      <c r="F356" s="33"/>
      <c r="G356" s="51"/>
      <c r="H356" s="35"/>
      <c r="I356" s="57"/>
      <c r="J356" s="34"/>
      <c r="K356" s="28"/>
      <c r="L356" s="16" t="s">
        <v>29</v>
      </c>
    </row>
    <row r="357" spans="2:12" ht="22.5" customHeight="1" x14ac:dyDescent="0.45">
      <c r="B357" s="30">
        <v>349</v>
      </c>
      <c r="C357" s="51"/>
      <c r="D357" s="52"/>
      <c r="E357" s="31"/>
      <c r="F357" s="33"/>
      <c r="G357" s="51"/>
      <c r="H357" s="35"/>
      <c r="I357" s="57"/>
      <c r="J357" s="34"/>
      <c r="K357" s="28"/>
      <c r="L357" s="16" t="s">
        <v>29</v>
      </c>
    </row>
    <row r="358" spans="2:12" ht="22.5" customHeight="1" x14ac:dyDescent="0.45">
      <c r="B358" s="30">
        <v>350</v>
      </c>
      <c r="C358" s="51"/>
      <c r="D358" s="52"/>
      <c r="E358" s="31"/>
      <c r="F358" s="33"/>
      <c r="G358" s="51"/>
      <c r="H358" s="35"/>
      <c r="I358" s="57"/>
      <c r="J358" s="34"/>
      <c r="K358" s="28"/>
      <c r="L358" s="16" t="s">
        <v>29</v>
      </c>
    </row>
    <row r="359" spans="2:12" ht="22.5" customHeight="1" x14ac:dyDescent="0.45">
      <c r="B359" s="30">
        <v>351</v>
      </c>
      <c r="C359" s="51"/>
      <c r="D359" s="52"/>
      <c r="E359" s="31"/>
      <c r="F359" s="33"/>
      <c r="G359" s="51"/>
      <c r="H359" s="35"/>
      <c r="I359" s="57"/>
      <c r="J359" s="34"/>
      <c r="K359" s="28"/>
      <c r="L359" s="16" t="s">
        <v>29</v>
      </c>
    </row>
    <row r="360" spans="2:12" ht="22.5" customHeight="1" x14ac:dyDescent="0.45">
      <c r="B360" s="30">
        <v>352</v>
      </c>
      <c r="C360" s="51"/>
      <c r="D360" s="52"/>
      <c r="E360" s="31"/>
      <c r="F360" s="33"/>
      <c r="G360" s="51"/>
      <c r="H360" s="35"/>
      <c r="I360" s="57"/>
      <c r="J360" s="34"/>
      <c r="K360" s="28"/>
      <c r="L360" s="16" t="s">
        <v>29</v>
      </c>
    </row>
    <row r="361" spans="2:12" ht="22.5" customHeight="1" x14ac:dyDescent="0.45">
      <c r="B361" s="30">
        <v>353</v>
      </c>
      <c r="C361" s="51"/>
      <c r="D361" s="52"/>
      <c r="E361" s="31"/>
      <c r="F361" s="33"/>
      <c r="G361" s="51"/>
      <c r="H361" s="35"/>
      <c r="I361" s="57"/>
      <c r="J361" s="34"/>
      <c r="K361" s="28"/>
      <c r="L361" s="16" t="s">
        <v>29</v>
      </c>
    </row>
    <row r="362" spans="2:12" ht="22.5" customHeight="1" x14ac:dyDescent="0.45">
      <c r="B362" s="30">
        <v>354</v>
      </c>
      <c r="C362" s="51"/>
      <c r="D362" s="52"/>
      <c r="E362" s="31"/>
      <c r="F362" s="33"/>
      <c r="G362" s="51"/>
      <c r="H362" s="35"/>
      <c r="I362" s="57"/>
      <c r="J362" s="34"/>
      <c r="K362" s="28"/>
      <c r="L362" s="16" t="s">
        <v>29</v>
      </c>
    </row>
    <row r="363" spans="2:12" ht="22.5" customHeight="1" x14ac:dyDescent="0.45">
      <c r="B363" s="30">
        <v>355</v>
      </c>
      <c r="C363" s="51"/>
      <c r="D363" s="52"/>
      <c r="E363" s="31"/>
      <c r="F363" s="33"/>
      <c r="G363" s="51"/>
      <c r="H363" s="35"/>
      <c r="I363" s="57"/>
      <c r="J363" s="34"/>
      <c r="K363" s="28"/>
      <c r="L363" s="16" t="s">
        <v>29</v>
      </c>
    </row>
    <row r="364" spans="2:12" ht="22.5" customHeight="1" x14ac:dyDescent="0.45">
      <c r="B364" s="30">
        <v>356</v>
      </c>
      <c r="C364" s="51"/>
      <c r="D364" s="52"/>
      <c r="E364" s="31"/>
      <c r="F364" s="33"/>
      <c r="G364" s="51"/>
      <c r="H364" s="35"/>
      <c r="I364" s="57"/>
      <c r="J364" s="34"/>
      <c r="K364" s="28"/>
      <c r="L364" s="16" t="s">
        <v>29</v>
      </c>
    </row>
    <row r="365" spans="2:12" ht="22.5" customHeight="1" x14ac:dyDescent="0.45">
      <c r="B365" s="30">
        <v>357</v>
      </c>
      <c r="C365" s="51"/>
      <c r="D365" s="52"/>
      <c r="E365" s="31"/>
      <c r="F365" s="33"/>
      <c r="G365" s="51"/>
      <c r="H365" s="35"/>
      <c r="I365" s="57"/>
      <c r="J365" s="34"/>
      <c r="K365" s="28"/>
      <c r="L365" s="16" t="s">
        <v>29</v>
      </c>
    </row>
    <row r="366" spans="2:12" ht="22.5" customHeight="1" x14ac:dyDescent="0.45">
      <c r="B366" s="30">
        <v>358</v>
      </c>
      <c r="C366" s="51"/>
      <c r="D366" s="52"/>
      <c r="E366" s="31"/>
      <c r="F366" s="33"/>
      <c r="G366" s="51"/>
      <c r="H366" s="35"/>
      <c r="I366" s="57"/>
      <c r="J366" s="34"/>
      <c r="K366" s="28"/>
      <c r="L366" s="16" t="s">
        <v>29</v>
      </c>
    </row>
    <row r="367" spans="2:12" ht="22.5" customHeight="1" x14ac:dyDescent="0.45">
      <c r="B367" s="30">
        <v>359</v>
      </c>
      <c r="C367" s="51"/>
      <c r="D367" s="52"/>
      <c r="E367" s="31"/>
      <c r="F367" s="33"/>
      <c r="G367" s="51"/>
      <c r="H367" s="35"/>
      <c r="I367" s="57"/>
      <c r="J367" s="34"/>
      <c r="K367" s="28"/>
      <c r="L367" s="16" t="s">
        <v>29</v>
      </c>
    </row>
    <row r="368" spans="2:12" ht="22.5" customHeight="1" x14ac:dyDescent="0.45">
      <c r="B368" s="30">
        <v>360</v>
      </c>
      <c r="C368" s="51"/>
      <c r="D368" s="52"/>
      <c r="E368" s="31"/>
      <c r="F368" s="33"/>
      <c r="G368" s="51"/>
      <c r="H368" s="35"/>
      <c r="I368" s="57"/>
      <c r="J368" s="34"/>
      <c r="K368" s="28"/>
      <c r="L368" s="16" t="s">
        <v>29</v>
      </c>
    </row>
    <row r="369" spans="2:12" ht="22.5" customHeight="1" x14ac:dyDescent="0.45">
      <c r="B369" s="30">
        <v>361</v>
      </c>
      <c r="C369" s="51"/>
      <c r="D369" s="52"/>
      <c r="E369" s="31"/>
      <c r="F369" s="33"/>
      <c r="G369" s="51"/>
      <c r="H369" s="35"/>
      <c r="I369" s="57"/>
      <c r="J369" s="34"/>
      <c r="K369" s="28"/>
      <c r="L369" s="16" t="s">
        <v>29</v>
      </c>
    </row>
    <row r="370" spans="2:12" ht="22.5" customHeight="1" x14ac:dyDescent="0.45">
      <c r="B370" s="30">
        <v>362</v>
      </c>
      <c r="C370" s="51"/>
      <c r="D370" s="52"/>
      <c r="E370" s="31"/>
      <c r="F370" s="33"/>
      <c r="G370" s="51"/>
      <c r="H370" s="35"/>
      <c r="I370" s="57"/>
      <c r="J370" s="34"/>
      <c r="K370" s="28"/>
      <c r="L370" s="16" t="s">
        <v>29</v>
      </c>
    </row>
    <row r="371" spans="2:12" ht="22.5" customHeight="1" x14ac:dyDescent="0.45">
      <c r="B371" s="30">
        <v>363</v>
      </c>
      <c r="C371" s="51"/>
      <c r="D371" s="52"/>
      <c r="E371" s="31"/>
      <c r="F371" s="33"/>
      <c r="G371" s="51"/>
      <c r="H371" s="35"/>
      <c r="I371" s="57"/>
      <c r="J371" s="34"/>
      <c r="K371" s="28"/>
      <c r="L371" s="16" t="s">
        <v>29</v>
      </c>
    </row>
    <row r="372" spans="2:12" ht="22.5" customHeight="1" x14ac:dyDescent="0.45">
      <c r="B372" s="30">
        <v>364</v>
      </c>
      <c r="C372" s="51"/>
      <c r="D372" s="52"/>
      <c r="E372" s="31"/>
      <c r="F372" s="33"/>
      <c r="G372" s="51"/>
      <c r="H372" s="35"/>
      <c r="I372" s="57"/>
      <c r="J372" s="34"/>
      <c r="K372" s="28"/>
      <c r="L372" s="16" t="s">
        <v>29</v>
      </c>
    </row>
    <row r="373" spans="2:12" ht="22.5" customHeight="1" x14ac:dyDescent="0.45">
      <c r="B373" s="30">
        <v>365</v>
      </c>
      <c r="C373" s="51"/>
      <c r="D373" s="52"/>
      <c r="E373" s="31"/>
      <c r="F373" s="33"/>
      <c r="G373" s="51"/>
      <c r="H373" s="35"/>
      <c r="I373" s="57"/>
      <c r="J373" s="34"/>
      <c r="K373" s="28"/>
      <c r="L373" s="16" t="s">
        <v>29</v>
      </c>
    </row>
    <row r="374" spans="2:12" ht="22.5" customHeight="1" x14ac:dyDescent="0.45">
      <c r="B374" s="30">
        <v>366</v>
      </c>
      <c r="C374" s="51"/>
      <c r="D374" s="52"/>
      <c r="E374" s="31"/>
      <c r="F374" s="33"/>
      <c r="G374" s="51"/>
      <c r="H374" s="35"/>
      <c r="I374" s="57"/>
      <c r="J374" s="34"/>
      <c r="K374" s="28"/>
      <c r="L374" s="16" t="s">
        <v>29</v>
      </c>
    </row>
    <row r="375" spans="2:12" ht="22.5" customHeight="1" x14ac:dyDescent="0.45">
      <c r="B375" s="30">
        <v>367</v>
      </c>
      <c r="C375" s="51"/>
      <c r="D375" s="52"/>
      <c r="E375" s="31"/>
      <c r="F375" s="33"/>
      <c r="G375" s="51"/>
      <c r="H375" s="35"/>
      <c r="I375" s="57"/>
      <c r="J375" s="34"/>
      <c r="K375" s="28"/>
      <c r="L375" s="16" t="s">
        <v>29</v>
      </c>
    </row>
    <row r="376" spans="2:12" ht="22.5" customHeight="1" x14ac:dyDescent="0.45">
      <c r="B376" s="30">
        <v>368</v>
      </c>
      <c r="C376" s="51"/>
      <c r="D376" s="52"/>
      <c r="E376" s="31"/>
      <c r="F376" s="33"/>
      <c r="G376" s="51"/>
      <c r="H376" s="35"/>
      <c r="I376" s="57"/>
      <c r="J376" s="34"/>
      <c r="K376" s="28"/>
      <c r="L376" s="16" t="s">
        <v>29</v>
      </c>
    </row>
    <row r="377" spans="2:12" ht="22.5" customHeight="1" x14ac:dyDescent="0.45">
      <c r="B377" s="30">
        <v>369</v>
      </c>
      <c r="C377" s="51"/>
      <c r="D377" s="52"/>
      <c r="E377" s="31"/>
      <c r="F377" s="33"/>
      <c r="G377" s="51"/>
      <c r="H377" s="35"/>
      <c r="I377" s="57"/>
      <c r="J377" s="34"/>
      <c r="K377" s="28"/>
      <c r="L377" s="16" t="s">
        <v>29</v>
      </c>
    </row>
    <row r="378" spans="2:12" ht="22.5" customHeight="1" x14ac:dyDescent="0.45">
      <c r="B378" s="30">
        <v>370</v>
      </c>
      <c r="C378" s="51"/>
      <c r="D378" s="52"/>
      <c r="E378" s="31"/>
      <c r="F378" s="33"/>
      <c r="G378" s="51"/>
      <c r="H378" s="35"/>
      <c r="I378" s="57"/>
      <c r="J378" s="34"/>
      <c r="K378" s="28"/>
      <c r="L378" s="16" t="s">
        <v>29</v>
      </c>
    </row>
    <row r="379" spans="2:12" ht="22.5" customHeight="1" x14ac:dyDescent="0.45">
      <c r="B379" s="30">
        <v>371</v>
      </c>
      <c r="C379" s="51"/>
      <c r="D379" s="52"/>
      <c r="E379" s="31"/>
      <c r="F379" s="33"/>
      <c r="G379" s="51"/>
      <c r="H379" s="35"/>
      <c r="I379" s="57"/>
      <c r="J379" s="34"/>
      <c r="K379" s="28"/>
      <c r="L379" s="16" t="s">
        <v>29</v>
      </c>
    </row>
    <row r="380" spans="2:12" ht="22.5" customHeight="1" x14ac:dyDescent="0.45">
      <c r="B380" s="30">
        <v>372</v>
      </c>
      <c r="C380" s="51"/>
      <c r="D380" s="52"/>
      <c r="E380" s="31"/>
      <c r="F380" s="33"/>
      <c r="G380" s="51"/>
      <c r="H380" s="35"/>
      <c r="I380" s="57"/>
      <c r="J380" s="34"/>
      <c r="K380" s="28"/>
      <c r="L380" s="16" t="s">
        <v>29</v>
      </c>
    </row>
    <row r="381" spans="2:12" ht="22.5" customHeight="1" x14ac:dyDescent="0.45">
      <c r="B381" s="30">
        <v>373</v>
      </c>
      <c r="C381" s="51"/>
      <c r="D381" s="52"/>
      <c r="E381" s="31"/>
      <c r="F381" s="33"/>
      <c r="G381" s="51"/>
      <c r="H381" s="35"/>
      <c r="I381" s="57"/>
      <c r="J381" s="34"/>
      <c r="K381" s="28"/>
      <c r="L381" s="16" t="s">
        <v>29</v>
      </c>
    </row>
    <row r="382" spans="2:12" ht="22.5" customHeight="1" x14ac:dyDescent="0.45">
      <c r="B382" s="30">
        <v>374</v>
      </c>
      <c r="C382" s="51"/>
      <c r="D382" s="52"/>
      <c r="E382" s="31"/>
      <c r="F382" s="33"/>
      <c r="G382" s="51"/>
      <c r="H382" s="35"/>
      <c r="I382" s="57"/>
      <c r="J382" s="34"/>
      <c r="K382" s="28"/>
      <c r="L382" s="16" t="s">
        <v>29</v>
      </c>
    </row>
    <row r="383" spans="2:12" ht="22.5" customHeight="1" x14ac:dyDescent="0.45">
      <c r="B383" s="30">
        <v>375</v>
      </c>
      <c r="C383" s="51"/>
      <c r="D383" s="52"/>
      <c r="E383" s="31"/>
      <c r="F383" s="33"/>
      <c r="G383" s="51"/>
      <c r="H383" s="35"/>
      <c r="I383" s="57"/>
      <c r="J383" s="34"/>
      <c r="K383" s="28"/>
      <c r="L383" s="16" t="s">
        <v>29</v>
      </c>
    </row>
    <row r="384" spans="2:12" ht="22.5" customHeight="1" x14ac:dyDescent="0.45">
      <c r="B384" s="30">
        <v>376</v>
      </c>
      <c r="C384" s="51"/>
      <c r="D384" s="52"/>
      <c r="E384" s="31"/>
      <c r="F384" s="33"/>
      <c r="G384" s="51"/>
      <c r="H384" s="35"/>
      <c r="I384" s="57"/>
      <c r="J384" s="34"/>
      <c r="K384" s="28"/>
      <c r="L384" s="16" t="s">
        <v>29</v>
      </c>
    </row>
    <row r="385" spans="2:12" ht="22.5" customHeight="1" x14ac:dyDescent="0.45">
      <c r="B385" s="30">
        <v>377</v>
      </c>
      <c r="C385" s="51"/>
      <c r="D385" s="52"/>
      <c r="E385" s="31"/>
      <c r="F385" s="33"/>
      <c r="G385" s="51"/>
      <c r="H385" s="35"/>
      <c r="I385" s="57"/>
      <c r="J385" s="34"/>
      <c r="K385" s="28"/>
      <c r="L385" s="16" t="s">
        <v>29</v>
      </c>
    </row>
    <row r="386" spans="2:12" ht="22.5" customHeight="1" x14ac:dyDescent="0.45">
      <c r="B386" s="30">
        <v>378</v>
      </c>
      <c r="C386" s="51"/>
      <c r="D386" s="52"/>
      <c r="E386" s="31"/>
      <c r="F386" s="33"/>
      <c r="G386" s="51"/>
      <c r="H386" s="35"/>
      <c r="I386" s="57"/>
      <c r="J386" s="34"/>
      <c r="K386" s="28"/>
      <c r="L386" s="16" t="s">
        <v>29</v>
      </c>
    </row>
    <row r="387" spans="2:12" ht="22.5" customHeight="1" x14ac:dyDescent="0.45">
      <c r="B387" s="30">
        <v>379</v>
      </c>
      <c r="C387" s="51"/>
      <c r="D387" s="52"/>
      <c r="E387" s="31"/>
      <c r="F387" s="33"/>
      <c r="G387" s="51"/>
      <c r="H387" s="35"/>
      <c r="I387" s="57"/>
      <c r="J387" s="34"/>
      <c r="K387" s="28"/>
      <c r="L387" s="16" t="s">
        <v>29</v>
      </c>
    </row>
    <row r="388" spans="2:12" ht="22.5" customHeight="1" x14ac:dyDescent="0.45">
      <c r="B388" s="30">
        <v>380</v>
      </c>
      <c r="C388" s="51"/>
      <c r="D388" s="52"/>
      <c r="E388" s="31"/>
      <c r="F388" s="33"/>
      <c r="G388" s="51"/>
      <c r="H388" s="35"/>
      <c r="I388" s="57"/>
      <c r="J388" s="34"/>
      <c r="K388" s="28"/>
      <c r="L388" s="16" t="s">
        <v>29</v>
      </c>
    </row>
    <row r="389" spans="2:12" ht="22.5" customHeight="1" x14ac:dyDescent="0.45">
      <c r="B389" s="30">
        <v>381</v>
      </c>
      <c r="C389" s="51"/>
      <c r="D389" s="52"/>
      <c r="E389" s="31"/>
      <c r="F389" s="33"/>
      <c r="G389" s="51"/>
      <c r="H389" s="35"/>
      <c r="I389" s="57"/>
      <c r="J389" s="34"/>
      <c r="K389" s="28"/>
      <c r="L389" s="16" t="s">
        <v>29</v>
      </c>
    </row>
    <row r="390" spans="2:12" ht="22.5" customHeight="1" x14ac:dyDescent="0.45">
      <c r="B390" s="30">
        <v>382</v>
      </c>
      <c r="C390" s="51"/>
      <c r="D390" s="52"/>
      <c r="E390" s="31"/>
      <c r="F390" s="33"/>
      <c r="G390" s="51"/>
      <c r="H390" s="35"/>
      <c r="I390" s="57"/>
      <c r="J390" s="34"/>
      <c r="K390" s="28"/>
      <c r="L390" s="16" t="s">
        <v>29</v>
      </c>
    </row>
    <row r="391" spans="2:12" ht="22.5" customHeight="1" x14ac:dyDescent="0.45">
      <c r="B391" s="30">
        <v>383</v>
      </c>
      <c r="C391" s="51"/>
      <c r="D391" s="52"/>
      <c r="E391" s="31"/>
      <c r="F391" s="33"/>
      <c r="G391" s="51"/>
      <c r="H391" s="35"/>
      <c r="I391" s="57"/>
      <c r="J391" s="34"/>
      <c r="K391" s="28"/>
      <c r="L391" s="16" t="s">
        <v>29</v>
      </c>
    </row>
    <row r="392" spans="2:12" ht="22.5" customHeight="1" x14ac:dyDescent="0.45">
      <c r="B392" s="30">
        <v>384</v>
      </c>
      <c r="C392" s="51"/>
      <c r="D392" s="52"/>
      <c r="E392" s="31"/>
      <c r="F392" s="33"/>
      <c r="G392" s="51"/>
      <c r="H392" s="35"/>
      <c r="I392" s="57"/>
      <c r="J392" s="34"/>
      <c r="K392" s="28"/>
      <c r="L392" s="16" t="s">
        <v>29</v>
      </c>
    </row>
    <row r="393" spans="2:12" ht="22.5" customHeight="1" x14ac:dyDescent="0.45">
      <c r="B393" s="30">
        <v>385</v>
      </c>
      <c r="C393" s="51"/>
      <c r="D393" s="52"/>
      <c r="E393" s="31"/>
      <c r="F393" s="33"/>
      <c r="G393" s="51"/>
      <c r="H393" s="35"/>
      <c r="I393" s="57"/>
      <c r="J393" s="34"/>
      <c r="K393" s="28"/>
      <c r="L393" s="16" t="s">
        <v>29</v>
      </c>
    </row>
    <row r="394" spans="2:12" ht="22.5" customHeight="1" x14ac:dyDescent="0.45">
      <c r="B394" s="30">
        <v>386</v>
      </c>
      <c r="C394" s="51"/>
      <c r="D394" s="52"/>
      <c r="E394" s="31"/>
      <c r="F394" s="33"/>
      <c r="G394" s="51"/>
      <c r="H394" s="35"/>
      <c r="I394" s="57"/>
      <c r="J394" s="34"/>
      <c r="K394" s="28"/>
      <c r="L394" s="16" t="s">
        <v>29</v>
      </c>
    </row>
    <row r="395" spans="2:12" ht="22.5" customHeight="1" x14ac:dyDescent="0.45">
      <c r="B395" s="30">
        <v>387</v>
      </c>
      <c r="C395" s="51"/>
      <c r="D395" s="52"/>
      <c r="E395" s="31"/>
      <c r="F395" s="33"/>
      <c r="G395" s="51"/>
      <c r="H395" s="35"/>
      <c r="I395" s="57"/>
      <c r="J395" s="34"/>
      <c r="K395" s="28"/>
      <c r="L395" s="16" t="s">
        <v>29</v>
      </c>
    </row>
    <row r="396" spans="2:12" ht="22.5" customHeight="1" x14ac:dyDescent="0.45">
      <c r="B396" s="30">
        <v>388</v>
      </c>
      <c r="C396" s="51"/>
      <c r="D396" s="52"/>
      <c r="E396" s="31"/>
      <c r="F396" s="33"/>
      <c r="G396" s="51"/>
      <c r="H396" s="35"/>
      <c r="I396" s="57"/>
      <c r="J396" s="34"/>
      <c r="K396" s="28"/>
      <c r="L396" s="16" t="s">
        <v>29</v>
      </c>
    </row>
    <row r="397" spans="2:12" ht="22.5" customHeight="1" x14ac:dyDescent="0.45">
      <c r="B397" s="30">
        <v>389</v>
      </c>
      <c r="C397" s="51"/>
      <c r="D397" s="52"/>
      <c r="E397" s="31"/>
      <c r="F397" s="33"/>
      <c r="G397" s="51"/>
      <c r="H397" s="35"/>
      <c r="I397" s="57"/>
      <c r="J397" s="34"/>
      <c r="K397" s="28"/>
      <c r="L397" s="16" t="s">
        <v>29</v>
      </c>
    </row>
    <row r="398" spans="2:12" ht="22.5" customHeight="1" x14ac:dyDescent="0.45">
      <c r="B398" s="30">
        <v>390</v>
      </c>
      <c r="C398" s="51"/>
      <c r="D398" s="52"/>
      <c r="E398" s="31"/>
      <c r="F398" s="33"/>
      <c r="G398" s="51"/>
      <c r="H398" s="35"/>
      <c r="I398" s="57"/>
      <c r="J398" s="34"/>
      <c r="K398" s="28"/>
      <c r="L398" s="16" t="s">
        <v>29</v>
      </c>
    </row>
    <row r="399" spans="2:12" ht="22.5" customHeight="1" x14ac:dyDescent="0.45">
      <c r="B399" s="30">
        <v>391</v>
      </c>
      <c r="C399" s="51"/>
      <c r="D399" s="52"/>
      <c r="E399" s="31"/>
      <c r="F399" s="33"/>
      <c r="G399" s="51"/>
      <c r="H399" s="35"/>
      <c r="I399" s="57"/>
      <c r="J399" s="34"/>
      <c r="K399" s="28"/>
      <c r="L399" s="16" t="s">
        <v>29</v>
      </c>
    </row>
    <row r="400" spans="2:12" ht="22.5" customHeight="1" x14ac:dyDescent="0.45">
      <c r="B400" s="30">
        <v>392</v>
      </c>
      <c r="C400" s="51"/>
      <c r="D400" s="52"/>
      <c r="E400" s="31"/>
      <c r="F400" s="33"/>
      <c r="G400" s="51"/>
      <c r="H400" s="35"/>
      <c r="I400" s="57"/>
      <c r="J400" s="34"/>
      <c r="K400" s="28"/>
      <c r="L400" s="16" t="s">
        <v>29</v>
      </c>
    </row>
    <row r="401" spans="2:12" ht="22.5" customHeight="1" x14ac:dyDescent="0.45">
      <c r="B401" s="30">
        <v>393</v>
      </c>
      <c r="C401" s="51"/>
      <c r="D401" s="52"/>
      <c r="E401" s="31"/>
      <c r="F401" s="33"/>
      <c r="G401" s="51"/>
      <c r="H401" s="35"/>
      <c r="I401" s="57"/>
      <c r="J401" s="34"/>
      <c r="K401" s="28"/>
      <c r="L401" s="16" t="s">
        <v>29</v>
      </c>
    </row>
    <row r="402" spans="2:12" ht="22.5" customHeight="1" x14ac:dyDescent="0.45">
      <c r="B402" s="30">
        <v>394</v>
      </c>
      <c r="C402" s="51"/>
      <c r="D402" s="52"/>
      <c r="E402" s="31"/>
      <c r="F402" s="33"/>
      <c r="G402" s="51"/>
      <c r="H402" s="35"/>
      <c r="I402" s="57"/>
      <c r="J402" s="34"/>
      <c r="K402" s="28"/>
      <c r="L402" s="16" t="s">
        <v>29</v>
      </c>
    </row>
    <row r="403" spans="2:12" ht="22.5" customHeight="1" x14ac:dyDescent="0.45">
      <c r="B403" s="30">
        <v>395</v>
      </c>
      <c r="C403" s="51"/>
      <c r="D403" s="52"/>
      <c r="E403" s="31"/>
      <c r="F403" s="33"/>
      <c r="G403" s="51"/>
      <c r="H403" s="35"/>
      <c r="I403" s="57"/>
      <c r="J403" s="34"/>
      <c r="K403" s="28"/>
      <c r="L403" s="16" t="s">
        <v>29</v>
      </c>
    </row>
    <row r="404" spans="2:12" ht="22.5" customHeight="1" x14ac:dyDescent="0.45">
      <c r="B404" s="30">
        <v>396</v>
      </c>
      <c r="C404" s="51"/>
      <c r="D404" s="52"/>
      <c r="E404" s="31"/>
      <c r="F404" s="33"/>
      <c r="G404" s="51"/>
      <c r="H404" s="35"/>
      <c r="I404" s="57"/>
      <c r="J404" s="34"/>
      <c r="K404" s="28"/>
      <c r="L404" s="16" t="s">
        <v>29</v>
      </c>
    </row>
    <row r="405" spans="2:12" ht="22.5" customHeight="1" x14ac:dyDescent="0.45">
      <c r="B405" s="30">
        <v>397</v>
      </c>
      <c r="C405" s="51"/>
      <c r="D405" s="52"/>
      <c r="E405" s="31"/>
      <c r="F405" s="33"/>
      <c r="G405" s="51"/>
      <c r="H405" s="35"/>
      <c r="I405" s="57"/>
      <c r="J405" s="34"/>
      <c r="K405" s="28"/>
      <c r="L405" s="16" t="s">
        <v>29</v>
      </c>
    </row>
    <row r="406" spans="2:12" ht="22.5" customHeight="1" x14ac:dyDescent="0.45">
      <c r="B406" s="30">
        <v>398</v>
      </c>
      <c r="C406" s="51"/>
      <c r="D406" s="52"/>
      <c r="E406" s="31"/>
      <c r="F406" s="33"/>
      <c r="G406" s="51"/>
      <c r="H406" s="35"/>
      <c r="I406" s="57"/>
      <c r="J406" s="34"/>
      <c r="K406" s="28"/>
      <c r="L406" s="16" t="s">
        <v>29</v>
      </c>
    </row>
    <row r="407" spans="2:12" ht="22.5" customHeight="1" x14ac:dyDescent="0.45">
      <c r="B407" s="30">
        <v>399</v>
      </c>
      <c r="C407" s="51"/>
      <c r="D407" s="52"/>
      <c r="E407" s="31"/>
      <c r="F407" s="33"/>
      <c r="G407" s="51"/>
      <c r="H407" s="35"/>
      <c r="I407" s="57"/>
      <c r="J407" s="34"/>
      <c r="K407" s="28"/>
      <c r="L407" s="16" t="s">
        <v>29</v>
      </c>
    </row>
    <row r="408" spans="2:12" ht="22.5" customHeight="1" x14ac:dyDescent="0.45">
      <c r="B408" s="30">
        <v>400</v>
      </c>
      <c r="C408" s="51"/>
      <c r="D408" s="52"/>
      <c r="E408" s="31"/>
      <c r="F408" s="33"/>
      <c r="G408" s="51"/>
      <c r="H408" s="35"/>
      <c r="I408" s="57"/>
      <c r="J408" s="34"/>
      <c r="K408" s="28"/>
      <c r="L408" s="16" t="s">
        <v>29</v>
      </c>
    </row>
    <row r="409" spans="2:12" ht="22.5" customHeight="1" x14ac:dyDescent="0.45">
      <c r="B409" s="30">
        <v>401</v>
      </c>
      <c r="C409" s="51"/>
      <c r="D409" s="52"/>
      <c r="E409" s="31"/>
      <c r="F409" s="33"/>
      <c r="G409" s="51"/>
      <c r="H409" s="35"/>
      <c r="I409" s="57"/>
      <c r="J409" s="34"/>
      <c r="K409" s="28"/>
      <c r="L409" s="16" t="s">
        <v>29</v>
      </c>
    </row>
    <row r="410" spans="2:12" ht="22.5" customHeight="1" x14ac:dyDescent="0.45">
      <c r="B410" s="30">
        <v>402</v>
      </c>
      <c r="C410" s="51"/>
      <c r="D410" s="52"/>
      <c r="E410" s="31"/>
      <c r="F410" s="33"/>
      <c r="G410" s="51"/>
      <c r="H410" s="35"/>
      <c r="I410" s="57"/>
      <c r="J410" s="34"/>
      <c r="K410" s="28"/>
      <c r="L410" s="16" t="s">
        <v>29</v>
      </c>
    </row>
    <row r="411" spans="2:12" ht="22.5" customHeight="1" x14ac:dyDescent="0.45">
      <c r="B411" s="30">
        <v>403</v>
      </c>
      <c r="C411" s="51"/>
      <c r="D411" s="52"/>
      <c r="E411" s="31"/>
      <c r="F411" s="33"/>
      <c r="G411" s="51"/>
      <c r="H411" s="35"/>
      <c r="I411" s="57"/>
      <c r="J411" s="34"/>
      <c r="K411" s="28"/>
      <c r="L411" s="16" t="s">
        <v>29</v>
      </c>
    </row>
    <row r="412" spans="2:12" ht="22.5" customHeight="1" x14ac:dyDescent="0.45">
      <c r="B412" s="30">
        <v>404</v>
      </c>
      <c r="C412" s="51"/>
      <c r="D412" s="52"/>
      <c r="E412" s="31"/>
      <c r="F412" s="33"/>
      <c r="G412" s="51"/>
      <c r="H412" s="35"/>
      <c r="I412" s="57"/>
      <c r="J412" s="34"/>
      <c r="K412" s="28"/>
      <c r="L412" s="16" t="s">
        <v>29</v>
      </c>
    </row>
    <row r="413" spans="2:12" ht="22.5" customHeight="1" x14ac:dyDescent="0.45">
      <c r="B413" s="30">
        <v>405</v>
      </c>
      <c r="C413" s="51"/>
      <c r="D413" s="52"/>
      <c r="E413" s="31"/>
      <c r="F413" s="33"/>
      <c r="G413" s="51"/>
      <c r="H413" s="35"/>
      <c r="I413" s="57"/>
      <c r="J413" s="34"/>
      <c r="K413" s="28"/>
      <c r="L413" s="16" t="s">
        <v>29</v>
      </c>
    </row>
    <row r="414" spans="2:12" ht="22.5" customHeight="1" x14ac:dyDescent="0.45">
      <c r="B414" s="30">
        <v>406</v>
      </c>
      <c r="C414" s="51"/>
      <c r="D414" s="52"/>
      <c r="E414" s="31"/>
      <c r="F414" s="33"/>
      <c r="G414" s="51"/>
      <c r="H414" s="35"/>
      <c r="I414" s="57"/>
      <c r="J414" s="34"/>
      <c r="K414" s="28"/>
      <c r="L414" s="16" t="s">
        <v>29</v>
      </c>
    </row>
    <row r="415" spans="2:12" ht="22.5" customHeight="1" x14ac:dyDescent="0.45">
      <c r="B415" s="30">
        <v>407</v>
      </c>
      <c r="C415" s="51"/>
      <c r="D415" s="52"/>
      <c r="E415" s="31"/>
      <c r="F415" s="33"/>
      <c r="G415" s="51"/>
      <c r="H415" s="35"/>
      <c r="I415" s="57"/>
      <c r="J415" s="34"/>
      <c r="K415" s="28"/>
      <c r="L415" s="16" t="s">
        <v>29</v>
      </c>
    </row>
    <row r="416" spans="2:12" ht="22.5" customHeight="1" x14ac:dyDescent="0.45">
      <c r="B416" s="30">
        <v>408</v>
      </c>
      <c r="C416" s="51"/>
      <c r="D416" s="52"/>
      <c r="E416" s="31"/>
      <c r="F416" s="33"/>
      <c r="G416" s="51"/>
      <c r="H416" s="35"/>
      <c r="I416" s="57"/>
      <c r="J416" s="34"/>
      <c r="K416" s="28"/>
      <c r="L416" s="16" t="s">
        <v>29</v>
      </c>
    </row>
    <row r="417" spans="2:12" ht="22.5" customHeight="1" x14ac:dyDescent="0.45">
      <c r="B417" s="30">
        <v>409</v>
      </c>
      <c r="C417" s="51"/>
      <c r="D417" s="52"/>
      <c r="E417" s="31"/>
      <c r="F417" s="33"/>
      <c r="G417" s="51"/>
      <c r="H417" s="35"/>
      <c r="I417" s="57"/>
      <c r="J417" s="34"/>
      <c r="K417" s="28"/>
      <c r="L417" s="16" t="s">
        <v>29</v>
      </c>
    </row>
    <row r="418" spans="2:12" ht="22.5" customHeight="1" x14ac:dyDescent="0.45">
      <c r="B418" s="30">
        <v>410</v>
      </c>
      <c r="C418" s="51"/>
      <c r="D418" s="52"/>
      <c r="E418" s="31"/>
      <c r="F418" s="33"/>
      <c r="G418" s="51"/>
      <c r="H418" s="35"/>
      <c r="I418" s="57"/>
      <c r="J418" s="34"/>
      <c r="K418" s="28"/>
      <c r="L418" s="16" t="s">
        <v>29</v>
      </c>
    </row>
    <row r="419" spans="2:12" ht="22.5" customHeight="1" x14ac:dyDescent="0.45">
      <c r="B419" s="30">
        <v>411</v>
      </c>
      <c r="C419" s="51"/>
      <c r="D419" s="52"/>
      <c r="E419" s="31"/>
      <c r="F419" s="33"/>
      <c r="G419" s="51"/>
      <c r="H419" s="35"/>
      <c r="I419" s="57"/>
      <c r="J419" s="34"/>
      <c r="K419" s="28"/>
      <c r="L419" s="16" t="s">
        <v>29</v>
      </c>
    </row>
    <row r="420" spans="2:12" ht="22.5" customHeight="1" x14ac:dyDescent="0.45">
      <c r="B420" s="30">
        <v>412</v>
      </c>
      <c r="C420" s="51"/>
      <c r="D420" s="52"/>
      <c r="E420" s="31"/>
      <c r="F420" s="33"/>
      <c r="G420" s="51"/>
      <c r="H420" s="35"/>
      <c r="I420" s="57"/>
      <c r="J420" s="34"/>
      <c r="K420" s="28"/>
      <c r="L420" s="16" t="s">
        <v>29</v>
      </c>
    </row>
    <row r="421" spans="2:12" ht="22.5" customHeight="1" x14ac:dyDescent="0.45">
      <c r="B421" s="30">
        <v>413</v>
      </c>
      <c r="C421" s="51"/>
      <c r="D421" s="52"/>
      <c r="E421" s="31"/>
      <c r="F421" s="33"/>
      <c r="G421" s="51"/>
      <c r="H421" s="35"/>
      <c r="I421" s="57"/>
      <c r="J421" s="34"/>
      <c r="K421" s="28"/>
      <c r="L421" s="16" t="s">
        <v>29</v>
      </c>
    </row>
    <row r="422" spans="2:12" ht="22.5" customHeight="1" x14ac:dyDescent="0.45">
      <c r="B422" s="30">
        <v>414</v>
      </c>
      <c r="C422" s="51"/>
      <c r="D422" s="52"/>
      <c r="E422" s="31"/>
      <c r="F422" s="33"/>
      <c r="G422" s="51"/>
      <c r="H422" s="35"/>
      <c r="I422" s="57"/>
      <c r="J422" s="34"/>
      <c r="K422" s="28"/>
      <c r="L422" s="16" t="s">
        <v>29</v>
      </c>
    </row>
    <row r="423" spans="2:12" ht="22.5" customHeight="1" x14ac:dyDescent="0.45">
      <c r="B423" s="30">
        <v>415</v>
      </c>
      <c r="C423" s="51"/>
      <c r="D423" s="52"/>
      <c r="E423" s="31"/>
      <c r="F423" s="33"/>
      <c r="G423" s="51"/>
      <c r="H423" s="35"/>
      <c r="I423" s="57"/>
      <c r="J423" s="34"/>
      <c r="K423" s="28"/>
      <c r="L423" s="16" t="s">
        <v>29</v>
      </c>
    </row>
    <row r="424" spans="2:12" ht="22.5" customHeight="1" x14ac:dyDescent="0.45">
      <c r="B424" s="30">
        <v>416</v>
      </c>
      <c r="C424" s="51"/>
      <c r="D424" s="52"/>
      <c r="E424" s="31"/>
      <c r="F424" s="33"/>
      <c r="G424" s="51"/>
      <c r="H424" s="35"/>
      <c r="I424" s="57"/>
      <c r="J424" s="34"/>
      <c r="K424" s="28"/>
      <c r="L424" s="16" t="s">
        <v>29</v>
      </c>
    </row>
    <row r="425" spans="2:12" ht="22.5" customHeight="1" x14ac:dyDescent="0.45">
      <c r="B425" s="30">
        <v>417</v>
      </c>
      <c r="C425" s="51"/>
      <c r="D425" s="52"/>
      <c r="E425" s="31"/>
      <c r="F425" s="33"/>
      <c r="G425" s="51"/>
      <c r="H425" s="35"/>
      <c r="I425" s="57"/>
      <c r="J425" s="34"/>
      <c r="K425" s="28"/>
      <c r="L425" s="16" t="s">
        <v>29</v>
      </c>
    </row>
    <row r="426" spans="2:12" ht="22.5" customHeight="1" x14ac:dyDescent="0.45">
      <c r="B426" s="30">
        <v>418</v>
      </c>
      <c r="C426" s="51"/>
      <c r="D426" s="52"/>
      <c r="E426" s="31"/>
      <c r="F426" s="33"/>
      <c r="G426" s="51"/>
      <c r="H426" s="35"/>
      <c r="I426" s="57"/>
      <c r="J426" s="34"/>
      <c r="K426" s="28"/>
      <c r="L426" s="16" t="s">
        <v>29</v>
      </c>
    </row>
    <row r="427" spans="2:12" ht="22.5" customHeight="1" x14ac:dyDescent="0.45">
      <c r="B427" s="30">
        <v>419</v>
      </c>
      <c r="C427" s="51"/>
      <c r="D427" s="52"/>
      <c r="E427" s="31"/>
      <c r="F427" s="33"/>
      <c r="G427" s="51"/>
      <c r="H427" s="35"/>
      <c r="I427" s="57"/>
      <c r="J427" s="34"/>
      <c r="K427" s="28"/>
      <c r="L427" s="16" t="s">
        <v>29</v>
      </c>
    </row>
    <row r="428" spans="2:12" ht="22.5" customHeight="1" x14ac:dyDescent="0.45">
      <c r="B428" s="30">
        <v>420</v>
      </c>
      <c r="C428" s="51"/>
      <c r="D428" s="52"/>
      <c r="E428" s="31"/>
      <c r="F428" s="33"/>
      <c r="G428" s="51"/>
      <c r="H428" s="35"/>
      <c r="I428" s="57"/>
      <c r="J428" s="34"/>
      <c r="K428" s="28"/>
      <c r="L428" s="16" t="s">
        <v>29</v>
      </c>
    </row>
    <row r="429" spans="2:12" ht="22.5" customHeight="1" x14ac:dyDescent="0.45">
      <c r="B429" s="30">
        <v>421</v>
      </c>
      <c r="C429" s="51"/>
      <c r="D429" s="52"/>
      <c r="E429" s="31"/>
      <c r="F429" s="33"/>
      <c r="G429" s="51"/>
      <c r="H429" s="35"/>
      <c r="I429" s="57"/>
      <c r="J429" s="34"/>
      <c r="K429" s="28"/>
      <c r="L429" s="16" t="s">
        <v>29</v>
      </c>
    </row>
    <row r="430" spans="2:12" ht="22.5" customHeight="1" x14ac:dyDescent="0.45">
      <c r="B430" s="30">
        <v>422</v>
      </c>
      <c r="C430" s="51"/>
      <c r="D430" s="52"/>
      <c r="E430" s="31"/>
      <c r="F430" s="33"/>
      <c r="G430" s="51"/>
      <c r="H430" s="35"/>
      <c r="I430" s="57"/>
      <c r="J430" s="34"/>
      <c r="K430" s="28"/>
      <c r="L430" s="16" t="s">
        <v>29</v>
      </c>
    </row>
    <row r="431" spans="2:12" ht="22.5" customHeight="1" x14ac:dyDescent="0.45">
      <c r="B431" s="30">
        <v>423</v>
      </c>
      <c r="C431" s="51"/>
      <c r="D431" s="52"/>
      <c r="E431" s="31"/>
      <c r="F431" s="33"/>
      <c r="G431" s="51"/>
      <c r="H431" s="35"/>
      <c r="I431" s="57"/>
      <c r="J431" s="34"/>
      <c r="K431" s="28"/>
      <c r="L431" s="16" t="s">
        <v>29</v>
      </c>
    </row>
    <row r="432" spans="2:12" ht="22.5" customHeight="1" x14ac:dyDescent="0.45">
      <c r="B432" s="30">
        <v>424</v>
      </c>
      <c r="C432" s="51"/>
      <c r="D432" s="52"/>
      <c r="E432" s="31"/>
      <c r="F432" s="33"/>
      <c r="G432" s="51"/>
      <c r="H432" s="35"/>
      <c r="I432" s="57"/>
      <c r="J432" s="34"/>
      <c r="K432" s="28"/>
      <c r="L432" s="16" t="s">
        <v>29</v>
      </c>
    </row>
    <row r="433" spans="2:12" ht="22.5" customHeight="1" x14ac:dyDescent="0.45">
      <c r="B433" s="30">
        <v>425</v>
      </c>
      <c r="C433" s="51"/>
      <c r="D433" s="52"/>
      <c r="E433" s="31"/>
      <c r="F433" s="33"/>
      <c r="G433" s="51"/>
      <c r="H433" s="35"/>
      <c r="I433" s="57"/>
      <c r="J433" s="34"/>
      <c r="K433" s="28"/>
      <c r="L433" s="16" t="s">
        <v>29</v>
      </c>
    </row>
    <row r="434" spans="2:12" ht="22.5" customHeight="1" x14ac:dyDescent="0.45">
      <c r="B434" s="30">
        <v>426</v>
      </c>
      <c r="C434" s="51"/>
      <c r="D434" s="52"/>
      <c r="E434" s="31"/>
      <c r="F434" s="33"/>
      <c r="G434" s="51"/>
      <c r="H434" s="35"/>
      <c r="I434" s="57"/>
      <c r="J434" s="34"/>
      <c r="K434" s="28"/>
      <c r="L434" s="16" t="s">
        <v>29</v>
      </c>
    </row>
    <row r="435" spans="2:12" ht="22.5" customHeight="1" x14ac:dyDescent="0.45">
      <c r="B435" s="30">
        <v>427</v>
      </c>
      <c r="C435" s="51"/>
      <c r="D435" s="52"/>
      <c r="E435" s="31"/>
      <c r="F435" s="33"/>
      <c r="G435" s="51"/>
      <c r="H435" s="35"/>
      <c r="I435" s="57"/>
      <c r="J435" s="34"/>
      <c r="K435" s="28"/>
      <c r="L435" s="16" t="s">
        <v>29</v>
      </c>
    </row>
    <row r="436" spans="2:12" ht="22.5" customHeight="1" x14ac:dyDescent="0.45">
      <c r="B436" s="30">
        <v>428</v>
      </c>
      <c r="C436" s="51"/>
      <c r="D436" s="52"/>
      <c r="E436" s="31"/>
      <c r="F436" s="33"/>
      <c r="G436" s="51"/>
      <c r="H436" s="35"/>
      <c r="I436" s="57"/>
      <c r="J436" s="34"/>
      <c r="K436" s="28"/>
      <c r="L436" s="16" t="s">
        <v>29</v>
      </c>
    </row>
    <row r="437" spans="2:12" ht="22.5" customHeight="1" x14ac:dyDescent="0.45">
      <c r="B437" s="30">
        <v>429</v>
      </c>
      <c r="C437" s="51"/>
      <c r="D437" s="52"/>
      <c r="E437" s="31"/>
      <c r="F437" s="33"/>
      <c r="G437" s="51"/>
      <c r="H437" s="35"/>
      <c r="I437" s="57"/>
      <c r="J437" s="34"/>
      <c r="K437" s="28"/>
      <c r="L437" s="16" t="s">
        <v>29</v>
      </c>
    </row>
    <row r="438" spans="2:12" ht="22.5" customHeight="1" x14ac:dyDescent="0.45">
      <c r="B438" s="30">
        <v>430</v>
      </c>
      <c r="C438" s="51"/>
      <c r="D438" s="52"/>
      <c r="E438" s="31"/>
      <c r="F438" s="33"/>
      <c r="G438" s="51"/>
      <c r="H438" s="35"/>
      <c r="I438" s="57"/>
      <c r="J438" s="34"/>
      <c r="K438" s="28"/>
      <c r="L438" s="16" t="s">
        <v>29</v>
      </c>
    </row>
    <row r="439" spans="2:12" ht="22.5" customHeight="1" x14ac:dyDescent="0.45">
      <c r="B439" s="30">
        <v>431</v>
      </c>
      <c r="C439" s="51"/>
      <c r="D439" s="52"/>
      <c r="E439" s="31"/>
      <c r="F439" s="33"/>
      <c r="G439" s="51"/>
      <c r="H439" s="35"/>
      <c r="I439" s="57"/>
      <c r="J439" s="34"/>
      <c r="K439" s="28"/>
      <c r="L439" s="16" t="s">
        <v>29</v>
      </c>
    </row>
    <row r="440" spans="2:12" ht="22.5" customHeight="1" x14ac:dyDescent="0.45">
      <c r="B440" s="30">
        <v>432</v>
      </c>
      <c r="C440" s="51"/>
      <c r="D440" s="52"/>
      <c r="E440" s="31"/>
      <c r="F440" s="33"/>
      <c r="G440" s="51"/>
      <c r="H440" s="35"/>
      <c r="I440" s="57"/>
      <c r="J440" s="34"/>
      <c r="K440" s="28"/>
      <c r="L440" s="16" t="s">
        <v>29</v>
      </c>
    </row>
    <row r="441" spans="2:12" ht="22.5" customHeight="1" x14ac:dyDescent="0.45">
      <c r="B441" s="30">
        <v>433</v>
      </c>
      <c r="C441" s="51"/>
      <c r="D441" s="52"/>
      <c r="E441" s="31"/>
      <c r="F441" s="33"/>
      <c r="G441" s="51"/>
      <c r="H441" s="35"/>
      <c r="I441" s="57"/>
      <c r="J441" s="34"/>
      <c r="K441" s="28"/>
      <c r="L441" s="16" t="s">
        <v>29</v>
      </c>
    </row>
    <row r="442" spans="2:12" ht="22.5" customHeight="1" x14ac:dyDescent="0.45">
      <c r="B442" s="30">
        <v>434</v>
      </c>
      <c r="C442" s="51"/>
      <c r="D442" s="52"/>
      <c r="E442" s="31"/>
      <c r="F442" s="33"/>
      <c r="G442" s="51"/>
      <c r="H442" s="35"/>
      <c r="I442" s="57"/>
      <c r="J442" s="34"/>
      <c r="K442" s="28"/>
      <c r="L442" s="16" t="s">
        <v>29</v>
      </c>
    </row>
    <row r="443" spans="2:12" ht="22.5" customHeight="1" x14ac:dyDescent="0.45">
      <c r="B443" s="30">
        <v>435</v>
      </c>
      <c r="C443" s="51"/>
      <c r="D443" s="52"/>
      <c r="E443" s="31"/>
      <c r="F443" s="33"/>
      <c r="G443" s="51"/>
      <c r="H443" s="35"/>
      <c r="I443" s="57"/>
      <c r="J443" s="34"/>
      <c r="K443" s="28"/>
      <c r="L443" s="16" t="s">
        <v>29</v>
      </c>
    </row>
    <row r="444" spans="2:12" ht="22.5" customHeight="1" x14ac:dyDescent="0.45">
      <c r="B444" s="30">
        <v>436</v>
      </c>
      <c r="C444" s="51"/>
      <c r="D444" s="52"/>
      <c r="E444" s="31"/>
      <c r="F444" s="33"/>
      <c r="G444" s="51"/>
      <c r="H444" s="35"/>
      <c r="I444" s="57"/>
      <c r="J444" s="34"/>
      <c r="K444" s="28"/>
      <c r="L444" s="16" t="s">
        <v>29</v>
      </c>
    </row>
    <row r="445" spans="2:12" ht="22.5" customHeight="1" x14ac:dyDescent="0.45">
      <c r="B445" s="30">
        <v>437</v>
      </c>
      <c r="C445" s="51"/>
      <c r="D445" s="52"/>
      <c r="E445" s="31"/>
      <c r="F445" s="33"/>
      <c r="G445" s="51"/>
      <c r="H445" s="35"/>
      <c r="I445" s="57"/>
      <c r="J445" s="34"/>
      <c r="K445" s="28"/>
      <c r="L445" s="16" t="s">
        <v>29</v>
      </c>
    </row>
    <row r="446" spans="2:12" ht="22.5" customHeight="1" x14ac:dyDescent="0.45">
      <c r="B446" s="30">
        <v>438</v>
      </c>
      <c r="C446" s="51"/>
      <c r="D446" s="52"/>
      <c r="E446" s="31"/>
      <c r="F446" s="33"/>
      <c r="G446" s="51"/>
      <c r="H446" s="35"/>
      <c r="I446" s="57"/>
      <c r="J446" s="34"/>
      <c r="K446" s="28"/>
      <c r="L446" s="16" t="s">
        <v>29</v>
      </c>
    </row>
    <row r="447" spans="2:12" ht="22.5" customHeight="1" x14ac:dyDescent="0.45">
      <c r="B447" s="30">
        <v>439</v>
      </c>
      <c r="C447" s="51"/>
      <c r="D447" s="52"/>
      <c r="E447" s="31"/>
      <c r="F447" s="33"/>
      <c r="G447" s="51"/>
      <c r="H447" s="35"/>
      <c r="I447" s="57"/>
      <c r="J447" s="34"/>
      <c r="K447" s="28"/>
      <c r="L447" s="16" t="s">
        <v>29</v>
      </c>
    </row>
    <row r="448" spans="2:12" ht="22.5" customHeight="1" x14ac:dyDescent="0.45">
      <c r="B448" s="30">
        <v>440</v>
      </c>
      <c r="C448" s="51"/>
      <c r="D448" s="52"/>
      <c r="E448" s="31"/>
      <c r="F448" s="33"/>
      <c r="G448" s="51"/>
      <c r="H448" s="35"/>
      <c r="I448" s="57"/>
      <c r="J448" s="34"/>
      <c r="K448" s="28"/>
      <c r="L448" s="16" t="s">
        <v>29</v>
      </c>
    </row>
    <row r="449" spans="2:12" ht="22.5" customHeight="1" x14ac:dyDescent="0.45">
      <c r="B449" s="30">
        <v>441</v>
      </c>
      <c r="C449" s="51"/>
      <c r="D449" s="52"/>
      <c r="E449" s="31"/>
      <c r="F449" s="33"/>
      <c r="G449" s="51"/>
      <c r="H449" s="35"/>
      <c r="I449" s="57"/>
      <c r="J449" s="34"/>
      <c r="K449" s="28"/>
      <c r="L449" s="16" t="s">
        <v>29</v>
      </c>
    </row>
    <row r="450" spans="2:12" ht="22.5" customHeight="1" x14ac:dyDescent="0.45">
      <c r="B450" s="30">
        <v>442</v>
      </c>
      <c r="C450" s="51"/>
      <c r="D450" s="52"/>
      <c r="E450" s="31"/>
      <c r="F450" s="33"/>
      <c r="G450" s="51"/>
      <c r="H450" s="35"/>
      <c r="I450" s="57"/>
      <c r="J450" s="34"/>
      <c r="K450" s="28"/>
      <c r="L450" s="16" t="s">
        <v>29</v>
      </c>
    </row>
    <row r="451" spans="2:12" ht="22.5" customHeight="1" x14ac:dyDescent="0.45">
      <c r="B451" s="30">
        <v>443</v>
      </c>
      <c r="C451" s="51"/>
      <c r="D451" s="52"/>
      <c r="E451" s="31"/>
      <c r="F451" s="33"/>
      <c r="G451" s="51"/>
      <c r="H451" s="35"/>
      <c r="I451" s="57"/>
      <c r="J451" s="34"/>
      <c r="K451" s="28"/>
      <c r="L451" s="16" t="s">
        <v>29</v>
      </c>
    </row>
    <row r="452" spans="2:12" ht="22.5" customHeight="1" x14ac:dyDescent="0.45">
      <c r="B452" s="30">
        <v>444</v>
      </c>
      <c r="C452" s="51"/>
      <c r="D452" s="52"/>
      <c r="E452" s="31"/>
      <c r="F452" s="33"/>
      <c r="G452" s="51"/>
      <c r="H452" s="35"/>
      <c r="I452" s="57"/>
      <c r="J452" s="34"/>
      <c r="K452" s="28"/>
      <c r="L452" s="16" t="s">
        <v>29</v>
      </c>
    </row>
    <row r="453" spans="2:12" ht="22.5" customHeight="1" x14ac:dyDescent="0.45">
      <c r="B453" s="30">
        <v>445</v>
      </c>
      <c r="C453" s="51"/>
      <c r="D453" s="52"/>
      <c r="E453" s="31"/>
      <c r="F453" s="33"/>
      <c r="G453" s="51"/>
      <c r="H453" s="35"/>
      <c r="I453" s="57"/>
      <c r="J453" s="34"/>
      <c r="K453" s="28"/>
      <c r="L453" s="16" t="s">
        <v>29</v>
      </c>
    </row>
    <row r="454" spans="2:12" ht="22.5" customHeight="1" x14ac:dyDescent="0.45">
      <c r="B454" s="30">
        <v>446</v>
      </c>
      <c r="C454" s="51"/>
      <c r="D454" s="52"/>
      <c r="E454" s="31"/>
      <c r="F454" s="33"/>
      <c r="G454" s="51"/>
      <c r="H454" s="35"/>
      <c r="I454" s="57"/>
      <c r="J454" s="34"/>
      <c r="K454" s="28"/>
      <c r="L454" s="16" t="s">
        <v>29</v>
      </c>
    </row>
    <row r="455" spans="2:12" ht="22.5" customHeight="1" x14ac:dyDescent="0.45">
      <c r="B455" s="30">
        <v>447</v>
      </c>
      <c r="C455" s="51"/>
      <c r="D455" s="52"/>
      <c r="E455" s="31"/>
      <c r="F455" s="33"/>
      <c r="G455" s="51"/>
      <c r="H455" s="35"/>
      <c r="I455" s="57"/>
      <c r="J455" s="34"/>
      <c r="K455" s="28"/>
      <c r="L455" s="16" t="s">
        <v>29</v>
      </c>
    </row>
    <row r="456" spans="2:12" ht="22.5" customHeight="1" x14ac:dyDescent="0.45">
      <c r="B456" s="30">
        <v>448</v>
      </c>
      <c r="C456" s="51"/>
      <c r="D456" s="52"/>
      <c r="E456" s="31"/>
      <c r="F456" s="33"/>
      <c r="G456" s="51"/>
      <c r="H456" s="35"/>
      <c r="I456" s="57"/>
      <c r="J456" s="34"/>
      <c r="K456" s="28"/>
      <c r="L456" s="16" t="s">
        <v>29</v>
      </c>
    </row>
    <row r="457" spans="2:12" ht="22.5" customHeight="1" x14ac:dyDescent="0.45">
      <c r="B457" s="30">
        <v>449</v>
      </c>
      <c r="C457" s="51"/>
      <c r="D457" s="52"/>
      <c r="E457" s="31"/>
      <c r="F457" s="33"/>
      <c r="G457" s="51"/>
      <c r="H457" s="35"/>
      <c r="I457" s="57"/>
      <c r="J457" s="34"/>
      <c r="K457" s="28"/>
      <c r="L457" s="16" t="s">
        <v>29</v>
      </c>
    </row>
    <row r="458" spans="2:12" ht="22.5" customHeight="1" x14ac:dyDescent="0.45">
      <c r="B458" s="30">
        <v>450</v>
      </c>
      <c r="C458" s="51"/>
      <c r="D458" s="52"/>
      <c r="E458" s="31"/>
      <c r="F458" s="33"/>
      <c r="G458" s="51"/>
      <c r="H458" s="35"/>
      <c r="I458" s="57"/>
      <c r="J458" s="34"/>
      <c r="K458" s="28"/>
      <c r="L458" s="16" t="s">
        <v>29</v>
      </c>
    </row>
    <row r="459" spans="2:12" ht="22.5" customHeight="1" x14ac:dyDescent="0.45">
      <c r="B459" s="30">
        <v>451</v>
      </c>
      <c r="C459" s="51"/>
      <c r="D459" s="52"/>
      <c r="E459" s="31"/>
      <c r="F459" s="33"/>
      <c r="G459" s="51"/>
      <c r="H459" s="35"/>
      <c r="I459" s="57"/>
      <c r="J459" s="34"/>
      <c r="K459" s="28"/>
      <c r="L459" s="16" t="s">
        <v>29</v>
      </c>
    </row>
    <row r="460" spans="2:12" ht="22.5" customHeight="1" x14ac:dyDescent="0.45">
      <c r="B460" s="30">
        <v>452</v>
      </c>
      <c r="C460" s="51"/>
      <c r="D460" s="52"/>
      <c r="E460" s="31"/>
      <c r="F460" s="33"/>
      <c r="G460" s="51"/>
      <c r="H460" s="35"/>
      <c r="I460" s="57"/>
      <c r="J460" s="34"/>
      <c r="K460" s="28"/>
      <c r="L460" s="16" t="s">
        <v>29</v>
      </c>
    </row>
    <row r="461" spans="2:12" ht="22.5" customHeight="1" x14ac:dyDescent="0.45">
      <c r="B461" s="30">
        <v>453</v>
      </c>
      <c r="C461" s="51"/>
      <c r="D461" s="52"/>
      <c r="E461" s="31"/>
      <c r="F461" s="33"/>
      <c r="G461" s="51"/>
      <c r="H461" s="35"/>
      <c r="I461" s="57"/>
      <c r="J461" s="34"/>
      <c r="K461" s="28"/>
      <c r="L461" s="16" t="s">
        <v>29</v>
      </c>
    </row>
    <row r="462" spans="2:12" ht="22.5" customHeight="1" x14ac:dyDescent="0.45">
      <c r="B462" s="30">
        <v>454</v>
      </c>
      <c r="C462" s="51"/>
      <c r="D462" s="52"/>
      <c r="E462" s="31"/>
      <c r="F462" s="33"/>
      <c r="G462" s="51"/>
      <c r="H462" s="35"/>
      <c r="I462" s="57"/>
      <c r="J462" s="34"/>
      <c r="K462" s="28"/>
      <c r="L462" s="16" t="s">
        <v>29</v>
      </c>
    </row>
    <row r="463" spans="2:12" ht="22.5" customHeight="1" x14ac:dyDescent="0.45">
      <c r="B463" s="30">
        <v>455</v>
      </c>
      <c r="C463" s="51"/>
      <c r="D463" s="52"/>
      <c r="E463" s="31"/>
      <c r="F463" s="33"/>
      <c r="G463" s="51"/>
      <c r="H463" s="35"/>
      <c r="I463" s="57"/>
      <c r="J463" s="34"/>
      <c r="K463" s="28"/>
      <c r="L463" s="16" t="s">
        <v>29</v>
      </c>
    </row>
    <row r="464" spans="2:12" ht="22.5" customHeight="1" x14ac:dyDescent="0.45">
      <c r="B464" s="30">
        <v>456</v>
      </c>
      <c r="C464" s="51"/>
      <c r="D464" s="52"/>
      <c r="E464" s="31"/>
      <c r="F464" s="33"/>
      <c r="G464" s="51"/>
      <c r="H464" s="35"/>
      <c r="I464" s="57"/>
      <c r="J464" s="34"/>
      <c r="K464" s="28"/>
      <c r="L464" s="16" t="s">
        <v>29</v>
      </c>
    </row>
    <row r="465" spans="2:12" ht="22.5" customHeight="1" x14ac:dyDescent="0.45">
      <c r="B465" s="30">
        <v>457</v>
      </c>
      <c r="C465" s="51"/>
      <c r="D465" s="52"/>
      <c r="E465" s="31"/>
      <c r="F465" s="33"/>
      <c r="G465" s="51"/>
      <c r="H465" s="35"/>
      <c r="I465" s="57"/>
      <c r="J465" s="34"/>
      <c r="K465" s="28"/>
      <c r="L465" s="16" t="s">
        <v>29</v>
      </c>
    </row>
    <row r="466" spans="2:12" ht="22.5" customHeight="1" x14ac:dyDescent="0.45">
      <c r="B466" s="30">
        <v>458</v>
      </c>
      <c r="C466" s="51"/>
      <c r="D466" s="52"/>
      <c r="E466" s="31"/>
      <c r="F466" s="33"/>
      <c r="G466" s="51"/>
      <c r="H466" s="35"/>
      <c r="I466" s="57"/>
      <c r="J466" s="34"/>
      <c r="K466" s="28"/>
      <c r="L466" s="16" t="s">
        <v>29</v>
      </c>
    </row>
    <row r="467" spans="2:12" ht="22.5" customHeight="1" x14ac:dyDescent="0.45">
      <c r="B467" s="30">
        <v>459</v>
      </c>
      <c r="C467" s="51"/>
      <c r="D467" s="52"/>
      <c r="E467" s="31"/>
      <c r="F467" s="33"/>
      <c r="G467" s="51"/>
      <c r="H467" s="35"/>
      <c r="I467" s="57"/>
      <c r="J467" s="34"/>
      <c r="K467" s="28"/>
      <c r="L467" s="16" t="s">
        <v>29</v>
      </c>
    </row>
    <row r="468" spans="2:12" ht="22.5" customHeight="1" x14ac:dyDescent="0.45">
      <c r="B468" s="30">
        <v>460</v>
      </c>
      <c r="C468" s="51"/>
      <c r="D468" s="52"/>
      <c r="E468" s="31"/>
      <c r="F468" s="33"/>
      <c r="G468" s="51"/>
      <c r="H468" s="35"/>
      <c r="I468" s="57"/>
      <c r="J468" s="34"/>
      <c r="K468" s="28"/>
      <c r="L468" s="16" t="s">
        <v>29</v>
      </c>
    </row>
    <row r="469" spans="2:12" ht="22.5" customHeight="1" x14ac:dyDescent="0.45">
      <c r="B469" s="30">
        <v>461</v>
      </c>
      <c r="C469" s="51"/>
      <c r="D469" s="52"/>
      <c r="E469" s="31"/>
      <c r="F469" s="33"/>
      <c r="G469" s="51"/>
      <c r="H469" s="35"/>
      <c r="I469" s="57"/>
      <c r="J469" s="34"/>
      <c r="K469" s="28"/>
      <c r="L469" s="16" t="s">
        <v>29</v>
      </c>
    </row>
    <row r="470" spans="2:12" ht="22.5" customHeight="1" x14ac:dyDescent="0.45">
      <c r="B470" s="30">
        <v>462</v>
      </c>
      <c r="C470" s="51"/>
      <c r="D470" s="52"/>
      <c r="E470" s="31"/>
      <c r="F470" s="33"/>
      <c r="G470" s="51"/>
      <c r="H470" s="35"/>
      <c r="I470" s="57"/>
      <c r="J470" s="34"/>
      <c r="K470" s="28"/>
      <c r="L470" s="16" t="s">
        <v>29</v>
      </c>
    </row>
    <row r="471" spans="2:12" ht="22.5" customHeight="1" x14ac:dyDescent="0.45">
      <c r="B471" s="30">
        <v>463</v>
      </c>
      <c r="C471" s="51"/>
      <c r="D471" s="52"/>
      <c r="E471" s="31"/>
      <c r="F471" s="33"/>
      <c r="G471" s="51"/>
      <c r="H471" s="35"/>
      <c r="I471" s="57"/>
      <c r="J471" s="34"/>
      <c r="K471" s="28"/>
      <c r="L471" s="16" t="s">
        <v>29</v>
      </c>
    </row>
    <row r="472" spans="2:12" ht="22.5" customHeight="1" x14ac:dyDescent="0.45">
      <c r="B472" s="30">
        <v>464</v>
      </c>
      <c r="C472" s="51"/>
      <c r="D472" s="52"/>
      <c r="E472" s="31"/>
      <c r="F472" s="33"/>
      <c r="G472" s="51"/>
      <c r="H472" s="35"/>
      <c r="I472" s="57"/>
      <c r="J472" s="34"/>
      <c r="K472" s="28"/>
      <c r="L472" s="16" t="s">
        <v>29</v>
      </c>
    </row>
    <row r="473" spans="2:12" ht="22.5" customHeight="1" x14ac:dyDescent="0.45">
      <c r="B473" s="30">
        <v>465</v>
      </c>
      <c r="C473" s="51"/>
      <c r="D473" s="52"/>
      <c r="E473" s="31"/>
      <c r="F473" s="33"/>
      <c r="G473" s="51"/>
      <c r="H473" s="35"/>
      <c r="I473" s="57"/>
      <c r="J473" s="34"/>
      <c r="K473" s="28"/>
      <c r="L473" s="16" t="s">
        <v>29</v>
      </c>
    </row>
    <row r="474" spans="2:12" ht="22.5" customHeight="1" x14ac:dyDescent="0.45">
      <c r="B474" s="30">
        <v>466</v>
      </c>
      <c r="C474" s="51"/>
      <c r="D474" s="52"/>
      <c r="E474" s="31"/>
      <c r="F474" s="33"/>
      <c r="G474" s="51"/>
      <c r="H474" s="35"/>
      <c r="I474" s="57"/>
      <c r="J474" s="34"/>
      <c r="K474" s="28"/>
      <c r="L474" s="16" t="s">
        <v>29</v>
      </c>
    </row>
    <row r="475" spans="2:12" ht="22.5" customHeight="1" x14ac:dyDescent="0.45">
      <c r="B475" s="30">
        <v>467</v>
      </c>
      <c r="C475" s="51"/>
      <c r="D475" s="52"/>
      <c r="E475" s="31"/>
      <c r="F475" s="33"/>
      <c r="G475" s="51"/>
      <c r="H475" s="35"/>
      <c r="I475" s="57"/>
      <c r="J475" s="34"/>
      <c r="K475" s="28"/>
      <c r="L475" s="16" t="s">
        <v>29</v>
      </c>
    </row>
    <row r="476" spans="2:12" ht="22.5" customHeight="1" x14ac:dyDescent="0.45">
      <c r="B476" s="30">
        <v>468</v>
      </c>
      <c r="C476" s="51"/>
      <c r="D476" s="52"/>
      <c r="E476" s="31"/>
      <c r="F476" s="33"/>
      <c r="G476" s="51"/>
      <c r="H476" s="35"/>
      <c r="I476" s="57"/>
      <c r="J476" s="34"/>
      <c r="K476" s="28"/>
      <c r="L476" s="16" t="s">
        <v>29</v>
      </c>
    </row>
    <row r="477" spans="2:12" ht="22.5" customHeight="1" x14ac:dyDescent="0.45">
      <c r="B477" s="30">
        <v>469</v>
      </c>
      <c r="C477" s="51"/>
      <c r="D477" s="52"/>
      <c r="E477" s="31"/>
      <c r="F477" s="33"/>
      <c r="G477" s="51"/>
      <c r="H477" s="35"/>
      <c r="I477" s="57"/>
      <c r="J477" s="34"/>
      <c r="K477" s="28"/>
      <c r="L477" s="16" t="s">
        <v>29</v>
      </c>
    </row>
    <row r="478" spans="2:12" ht="22.5" customHeight="1" x14ac:dyDescent="0.45">
      <c r="B478" s="30">
        <v>470</v>
      </c>
      <c r="C478" s="51"/>
      <c r="D478" s="52"/>
      <c r="E478" s="31"/>
      <c r="F478" s="33"/>
      <c r="G478" s="51"/>
      <c r="H478" s="35"/>
      <c r="I478" s="57"/>
      <c r="J478" s="34"/>
      <c r="K478" s="28"/>
      <c r="L478" s="16" t="s">
        <v>29</v>
      </c>
    </row>
    <row r="479" spans="2:12" ht="22.5" customHeight="1" x14ac:dyDescent="0.45">
      <c r="B479" s="30">
        <v>471</v>
      </c>
      <c r="C479" s="51"/>
      <c r="D479" s="52"/>
      <c r="E479" s="31"/>
      <c r="F479" s="33"/>
      <c r="G479" s="51"/>
      <c r="H479" s="35"/>
      <c r="I479" s="57"/>
      <c r="J479" s="34"/>
      <c r="K479" s="28"/>
      <c r="L479" s="16" t="s">
        <v>29</v>
      </c>
    </row>
    <row r="480" spans="2:12" ht="22.5" customHeight="1" x14ac:dyDescent="0.45">
      <c r="B480" s="30">
        <v>472</v>
      </c>
      <c r="C480" s="51"/>
      <c r="D480" s="52"/>
      <c r="E480" s="31"/>
      <c r="F480" s="33"/>
      <c r="G480" s="51"/>
      <c r="H480" s="35"/>
      <c r="I480" s="57"/>
      <c r="J480" s="34"/>
      <c r="K480" s="28"/>
      <c r="L480" s="16" t="s">
        <v>29</v>
      </c>
    </row>
    <row r="481" spans="2:12" ht="22.5" customHeight="1" x14ac:dyDescent="0.45">
      <c r="B481" s="30">
        <v>473</v>
      </c>
      <c r="C481" s="51"/>
      <c r="D481" s="52"/>
      <c r="E481" s="31"/>
      <c r="F481" s="33"/>
      <c r="G481" s="51"/>
      <c r="H481" s="35"/>
      <c r="I481" s="57"/>
      <c r="J481" s="34"/>
      <c r="K481" s="28"/>
      <c r="L481" s="16" t="s">
        <v>29</v>
      </c>
    </row>
    <row r="482" spans="2:12" ht="22.5" customHeight="1" x14ac:dyDescent="0.45">
      <c r="B482" s="30">
        <v>474</v>
      </c>
      <c r="C482" s="51"/>
      <c r="D482" s="52"/>
      <c r="E482" s="31"/>
      <c r="F482" s="33"/>
      <c r="G482" s="51"/>
      <c r="H482" s="35"/>
      <c r="I482" s="57"/>
      <c r="J482" s="34"/>
      <c r="K482" s="28"/>
      <c r="L482" s="16" t="s">
        <v>29</v>
      </c>
    </row>
    <row r="483" spans="2:12" ht="22.5" customHeight="1" x14ac:dyDescent="0.45">
      <c r="B483" s="30">
        <v>475</v>
      </c>
      <c r="C483" s="51"/>
      <c r="D483" s="52"/>
      <c r="E483" s="31"/>
      <c r="F483" s="33"/>
      <c r="G483" s="51"/>
      <c r="H483" s="35"/>
      <c r="I483" s="57"/>
      <c r="J483" s="34"/>
      <c r="K483" s="28"/>
      <c r="L483" s="16" t="s">
        <v>29</v>
      </c>
    </row>
    <row r="484" spans="2:12" ht="22.5" customHeight="1" x14ac:dyDescent="0.45">
      <c r="B484" s="30">
        <v>476</v>
      </c>
      <c r="C484" s="51"/>
      <c r="D484" s="52"/>
      <c r="E484" s="31"/>
      <c r="F484" s="33"/>
      <c r="G484" s="51"/>
      <c r="H484" s="35"/>
      <c r="I484" s="57"/>
      <c r="J484" s="34"/>
      <c r="K484" s="28"/>
      <c r="L484" s="16" t="s">
        <v>29</v>
      </c>
    </row>
    <row r="485" spans="2:12" ht="22.5" customHeight="1" x14ac:dyDescent="0.45">
      <c r="B485" s="30">
        <v>477</v>
      </c>
      <c r="C485" s="51"/>
      <c r="D485" s="52"/>
      <c r="E485" s="31"/>
      <c r="F485" s="33"/>
      <c r="G485" s="51"/>
      <c r="H485" s="35"/>
      <c r="I485" s="57"/>
      <c r="J485" s="34"/>
      <c r="K485" s="28"/>
      <c r="L485" s="16" t="s">
        <v>29</v>
      </c>
    </row>
    <row r="486" spans="2:12" ht="22.5" customHeight="1" x14ac:dyDescent="0.45">
      <c r="B486" s="30">
        <v>478</v>
      </c>
      <c r="C486" s="51"/>
      <c r="D486" s="52"/>
      <c r="E486" s="31"/>
      <c r="F486" s="33"/>
      <c r="G486" s="51"/>
      <c r="H486" s="35"/>
      <c r="I486" s="57"/>
      <c r="J486" s="34"/>
      <c r="K486" s="28"/>
      <c r="L486" s="16" t="s">
        <v>29</v>
      </c>
    </row>
    <row r="487" spans="2:12" ht="22.5" customHeight="1" x14ac:dyDescent="0.45">
      <c r="B487" s="30">
        <v>479</v>
      </c>
      <c r="C487" s="51"/>
      <c r="D487" s="52"/>
      <c r="E487" s="31"/>
      <c r="F487" s="33"/>
      <c r="G487" s="51"/>
      <c r="H487" s="35"/>
      <c r="I487" s="57"/>
      <c r="J487" s="34"/>
      <c r="K487" s="28"/>
      <c r="L487" s="16" t="s">
        <v>29</v>
      </c>
    </row>
    <row r="488" spans="2:12" ht="22.5" customHeight="1" x14ac:dyDescent="0.45">
      <c r="B488" s="30">
        <v>480</v>
      </c>
      <c r="C488" s="51"/>
      <c r="D488" s="52"/>
      <c r="E488" s="31"/>
      <c r="F488" s="33"/>
      <c r="G488" s="51"/>
      <c r="H488" s="35"/>
      <c r="I488" s="57"/>
      <c r="J488" s="34"/>
      <c r="K488" s="28"/>
      <c r="L488" s="16" t="s">
        <v>29</v>
      </c>
    </row>
    <row r="489" spans="2:12" ht="22.5" customHeight="1" x14ac:dyDescent="0.45">
      <c r="B489" s="30">
        <v>481</v>
      </c>
      <c r="C489" s="51"/>
      <c r="D489" s="52"/>
      <c r="E489" s="31"/>
      <c r="F489" s="33"/>
      <c r="G489" s="51"/>
      <c r="H489" s="35"/>
      <c r="I489" s="57"/>
      <c r="J489" s="34"/>
      <c r="K489" s="28"/>
      <c r="L489" s="16" t="s">
        <v>29</v>
      </c>
    </row>
    <row r="490" spans="2:12" ht="22.5" customHeight="1" x14ac:dyDescent="0.45">
      <c r="B490" s="30">
        <v>482</v>
      </c>
      <c r="C490" s="51"/>
      <c r="D490" s="52"/>
      <c r="E490" s="31"/>
      <c r="F490" s="33"/>
      <c r="G490" s="51"/>
      <c r="H490" s="35"/>
      <c r="I490" s="57"/>
      <c r="J490" s="34"/>
      <c r="K490" s="28"/>
      <c r="L490" s="16" t="s">
        <v>29</v>
      </c>
    </row>
    <row r="491" spans="2:12" ht="22.5" customHeight="1" x14ac:dyDescent="0.45">
      <c r="B491" s="30">
        <v>483</v>
      </c>
      <c r="C491" s="51"/>
      <c r="D491" s="52"/>
      <c r="E491" s="31"/>
      <c r="F491" s="33"/>
      <c r="G491" s="51"/>
      <c r="H491" s="35"/>
      <c r="I491" s="57"/>
      <c r="J491" s="34"/>
      <c r="K491" s="28"/>
      <c r="L491" s="16" t="s">
        <v>29</v>
      </c>
    </row>
    <row r="492" spans="2:12" ht="22.5" customHeight="1" x14ac:dyDescent="0.45">
      <c r="B492" s="30">
        <v>484</v>
      </c>
      <c r="C492" s="51"/>
      <c r="D492" s="52"/>
      <c r="E492" s="31"/>
      <c r="F492" s="33"/>
      <c r="G492" s="51"/>
      <c r="H492" s="35"/>
      <c r="I492" s="57"/>
      <c r="J492" s="34"/>
      <c r="K492" s="28"/>
      <c r="L492" s="16" t="s">
        <v>29</v>
      </c>
    </row>
    <row r="493" spans="2:12" ht="22.5" customHeight="1" x14ac:dyDescent="0.45">
      <c r="B493" s="30">
        <v>485</v>
      </c>
      <c r="C493" s="51"/>
      <c r="D493" s="52"/>
      <c r="E493" s="31"/>
      <c r="F493" s="33"/>
      <c r="G493" s="51"/>
      <c r="H493" s="35"/>
      <c r="I493" s="57"/>
      <c r="J493" s="34"/>
      <c r="K493" s="28"/>
      <c r="L493" s="16" t="s">
        <v>29</v>
      </c>
    </row>
    <row r="494" spans="2:12" ht="22.5" customHeight="1" x14ac:dyDescent="0.45">
      <c r="B494" s="30">
        <v>486</v>
      </c>
      <c r="C494" s="51"/>
      <c r="D494" s="52"/>
      <c r="E494" s="31"/>
      <c r="F494" s="33"/>
      <c r="G494" s="51"/>
      <c r="H494" s="35"/>
      <c r="I494" s="57"/>
      <c r="J494" s="34"/>
      <c r="K494" s="28"/>
      <c r="L494" s="16" t="s">
        <v>29</v>
      </c>
    </row>
    <row r="495" spans="2:12" ht="22.5" customHeight="1" x14ac:dyDescent="0.45">
      <c r="B495" s="30">
        <v>487</v>
      </c>
      <c r="C495" s="51"/>
      <c r="D495" s="52"/>
      <c r="E495" s="31"/>
      <c r="F495" s="33"/>
      <c r="G495" s="51"/>
      <c r="H495" s="35"/>
      <c r="I495" s="57"/>
      <c r="J495" s="34"/>
      <c r="K495" s="28"/>
      <c r="L495" s="16" t="s">
        <v>29</v>
      </c>
    </row>
    <row r="496" spans="2:12" ht="22.5" customHeight="1" x14ac:dyDescent="0.45">
      <c r="B496" s="30">
        <v>488</v>
      </c>
      <c r="C496" s="51"/>
      <c r="D496" s="52"/>
      <c r="E496" s="31"/>
      <c r="F496" s="33"/>
      <c r="G496" s="51"/>
      <c r="H496" s="35"/>
      <c r="I496" s="57"/>
      <c r="J496" s="34"/>
      <c r="K496" s="28"/>
      <c r="L496" s="16" t="s">
        <v>29</v>
      </c>
    </row>
    <row r="497" spans="2:12" ht="22.5" customHeight="1" x14ac:dyDescent="0.45">
      <c r="B497" s="30">
        <v>489</v>
      </c>
      <c r="C497" s="51"/>
      <c r="D497" s="52"/>
      <c r="E497" s="31"/>
      <c r="F497" s="33"/>
      <c r="G497" s="51"/>
      <c r="H497" s="35"/>
      <c r="I497" s="57"/>
      <c r="J497" s="34"/>
      <c r="K497" s="28"/>
      <c r="L497" s="16" t="s">
        <v>29</v>
      </c>
    </row>
    <row r="498" spans="2:12" ht="22.5" customHeight="1" x14ac:dyDescent="0.45">
      <c r="B498" s="30">
        <v>490</v>
      </c>
      <c r="C498" s="51"/>
      <c r="D498" s="52"/>
      <c r="E498" s="31"/>
      <c r="F498" s="33"/>
      <c r="G498" s="51"/>
      <c r="H498" s="35"/>
      <c r="I498" s="57"/>
      <c r="J498" s="34"/>
      <c r="K498" s="28"/>
      <c r="L498" s="16" t="s">
        <v>29</v>
      </c>
    </row>
    <row r="499" spans="2:12" ht="22.5" customHeight="1" x14ac:dyDescent="0.45">
      <c r="B499" s="30">
        <v>491</v>
      </c>
      <c r="C499" s="51"/>
      <c r="D499" s="52"/>
      <c r="E499" s="31"/>
      <c r="F499" s="33"/>
      <c r="G499" s="51"/>
      <c r="H499" s="35"/>
      <c r="I499" s="57"/>
      <c r="J499" s="34"/>
      <c r="K499" s="28"/>
      <c r="L499" s="16" t="s">
        <v>29</v>
      </c>
    </row>
    <row r="500" spans="2:12" ht="22.5" customHeight="1" x14ac:dyDescent="0.45">
      <c r="B500" s="30">
        <v>492</v>
      </c>
      <c r="C500" s="51"/>
      <c r="D500" s="52"/>
      <c r="E500" s="31"/>
      <c r="F500" s="33"/>
      <c r="G500" s="51"/>
      <c r="H500" s="35"/>
      <c r="I500" s="57"/>
      <c r="J500" s="34"/>
      <c r="K500" s="28"/>
      <c r="L500" s="16" t="s">
        <v>29</v>
      </c>
    </row>
    <row r="501" spans="2:12" ht="22.5" customHeight="1" x14ac:dyDescent="0.45">
      <c r="B501" s="30">
        <v>493</v>
      </c>
      <c r="C501" s="51"/>
      <c r="D501" s="52"/>
      <c r="E501" s="31"/>
      <c r="F501" s="33"/>
      <c r="G501" s="51"/>
      <c r="H501" s="35"/>
      <c r="I501" s="57"/>
      <c r="J501" s="34"/>
      <c r="K501" s="28"/>
      <c r="L501" s="16" t="s">
        <v>29</v>
      </c>
    </row>
    <row r="502" spans="2:12" ht="22.5" customHeight="1" x14ac:dyDescent="0.45">
      <c r="B502" s="30">
        <v>494</v>
      </c>
      <c r="C502" s="51"/>
      <c r="D502" s="52"/>
      <c r="E502" s="31"/>
      <c r="F502" s="33"/>
      <c r="G502" s="51"/>
      <c r="H502" s="35"/>
      <c r="I502" s="57"/>
      <c r="J502" s="34"/>
      <c r="K502" s="28"/>
      <c r="L502" s="16" t="s">
        <v>29</v>
      </c>
    </row>
    <row r="503" spans="2:12" ht="22.5" customHeight="1" x14ac:dyDescent="0.45">
      <c r="B503" s="30">
        <v>495</v>
      </c>
      <c r="C503" s="51"/>
      <c r="D503" s="52"/>
      <c r="E503" s="31"/>
      <c r="F503" s="33"/>
      <c r="G503" s="51"/>
      <c r="H503" s="35"/>
      <c r="I503" s="57"/>
      <c r="J503" s="34"/>
      <c r="K503" s="28"/>
      <c r="L503" s="16" t="s">
        <v>29</v>
      </c>
    </row>
    <row r="504" spans="2:12" ht="22.5" customHeight="1" x14ac:dyDescent="0.45">
      <c r="B504" s="30">
        <v>496</v>
      </c>
      <c r="C504" s="51"/>
      <c r="D504" s="52"/>
      <c r="E504" s="31"/>
      <c r="F504" s="33"/>
      <c r="G504" s="51"/>
      <c r="H504" s="35"/>
      <c r="I504" s="57"/>
      <c r="J504" s="34"/>
      <c r="K504" s="28"/>
      <c r="L504" s="16" t="s">
        <v>29</v>
      </c>
    </row>
    <row r="505" spans="2:12" ht="22.5" customHeight="1" x14ac:dyDescent="0.45">
      <c r="B505" s="30">
        <v>497</v>
      </c>
      <c r="C505" s="51"/>
      <c r="D505" s="52"/>
      <c r="E505" s="31"/>
      <c r="F505" s="33"/>
      <c r="G505" s="51"/>
      <c r="H505" s="35"/>
      <c r="I505" s="57"/>
      <c r="J505" s="34"/>
      <c r="K505" s="28"/>
      <c r="L505" s="16" t="s">
        <v>29</v>
      </c>
    </row>
    <row r="506" spans="2:12" ht="22.5" customHeight="1" x14ac:dyDescent="0.45">
      <c r="B506" s="30">
        <v>498</v>
      </c>
      <c r="C506" s="51"/>
      <c r="D506" s="52"/>
      <c r="E506" s="31"/>
      <c r="F506" s="33"/>
      <c r="G506" s="51"/>
      <c r="H506" s="35"/>
      <c r="I506" s="57"/>
      <c r="J506" s="34"/>
      <c r="K506" s="28"/>
      <c r="L506" s="16" t="s">
        <v>29</v>
      </c>
    </row>
    <row r="507" spans="2:12" ht="22.5" customHeight="1" x14ac:dyDescent="0.45">
      <c r="B507" s="30">
        <v>499</v>
      </c>
      <c r="C507" s="51"/>
      <c r="D507" s="52"/>
      <c r="E507" s="31"/>
      <c r="F507" s="33"/>
      <c r="G507" s="51"/>
      <c r="H507" s="35"/>
      <c r="I507" s="57"/>
      <c r="J507" s="34"/>
      <c r="K507" s="28"/>
      <c r="L507" s="16" t="s">
        <v>29</v>
      </c>
    </row>
    <row r="508" spans="2:12" ht="22.5" customHeight="1" x14ac:dyDescent="0.45">
      <c r="B508" s="30">
        <v>500</v>
      </c>
      <c r="C508" s="51"/>
      <c r="D508" s="52"/>
      <c r="E508" s="31"/>
      <c r="F508" s="33"/>
      <c r="G508" s="51"/>
      <c r="H508" s="35"/>
      <c r="I508" s="57"/>
      <c r="J508" s="34"/>
      <c r="K508" s="28"/>
      <c r="L508" s="16" t="s">
        <v>29</v>
      </c>
    </row>
    <row r="509" spans="2:12" ht="22.5" customHeight="1" x14ac:dyDescent="0.45">
      <c r="B509" s="30">
        <v>501</v>
      </c>
      <c r="C509" s="51"/>
      <c r="D509" s="52"/>
      <c r="E509" s="31"/>
      <c r="F509" s="33"/>
      <c r="G509" s="51"/>
      <c r="H509" s="35"/>
      <c r="I509" s="57"/>
      <c r="J509" s="34"/>
      <c r="K509" s="28"/>
      <c r="L509" s="16" t="s">
        <v>29</v>
      </c>
    </row>
    <row r="510" spans="2:12" ht="22.5" customHeight="1" x14ac:dyDescent="0.45">
      <c r="B510" s="30">
        <v>502</v>
      </c>
      <c r="C510" s="51"/>
      <c r="D510" s="52"/>
      <c r="E510" s="31"/>
      <c r="F510" s="33"/>
      <c r="G510" s="51"/>
      <c r="H510" s="35"/>
      <c r="I510" s="57"/>
      <c r="J510" s="34"/>
      <c r="K510" s="28"/>
      <c r="L510" s="16" t="s">
        <v>29</v>
      </c>
    </row>
    <row r="511" spans="2:12" ht="22.5" customHeight="1" x14ac:dyDescent="0.45">
      <c r="B511" s="30">
        <v>503</v>
      </c>
      <c r="C511" s="51"/>
      <c r="D511" s="52"/>
      <c r="E511" s="31"/>
      <c r="F511" s="33"/>
      <c r="G511" s="51"/>
      <c r="H511" s="35"/>
      <c r="I511" s="57"/>
      <c r="J511" s="34"/>
      <c r="K511" s="28"/>
      <c r="L511" s="16" t="s">
        <v>29</v>
      </c>
    </row>
    <row r="512" spans="2:12" ht="22.5" customHeight="1" x14ac:dyDescent="0.45">
      <c r="B512" s="30">
        <v>504</v>
      </c>
      <c r="C512" s="51"/>
      <c r="D512" s="52"/>
      <c r="E512" s="31"/>
      <c r="F512" s="33"/>
      <c r="G512" s="51"/>
      <c r="H512" s="35"/>
      <c r="I512" s="57"/>
      <c r="J512" s="34"/>
      <c r="K512" s="28"/>
      <c r="L512" s="16" t="s">
        <v>29</v>
      </c>
    </row>
    <row r="513" spans="2:12" ht="22.5" customHeight="1" x14ac:dyDescent="0.45">
      <c r="B513" s="30">
        <v>505</v>
      </c>
      <c r="C513" s="51"/>
      <c r="D513" s="52"/>
      <c r="E513" s="31"/>
      <c r="F513" s="33"/>
      <c r="G513" s="51"/>
      <c r="H513" s="35"/>
      <c r="I513" s="57"/>
      <c r="J513" s="34"/>
      <c r="K513" s="28"/>
      <c r="L513" s="16" t="s">
        <v>29</v>
      </c>
    </row>
    <row r="514" spans="2:12" ht="22.5" customHeight="1" x14ac:dyDescent="0.45">
      <c r="B514" s="30">
        <v>506</v>
      </c>
      <c r="C514" s="51"/>
      <c r="D514" s="52"/>
      <c r="E514" s="31"/>
      <c r="F514" s="33"/>
      <c r="G514" s="51"/>
      <c r="H514" s="35"/>
      <c r="I514" s="57"/>
      <c r="J514" s="34"/>
      <c r="K514" s="28"/>
      <c r="L514" s="16" t="s">
        <v>29</v>
      </c>
    </row>
    <row r="515" spans="2:12" ht="22.5" customHeight="1" x14ac:dyDescent="0.45">
      <c r="B515" s="30">
        <v>507</v>
      </c>
      <c r="C515" s="51"/>
      <c r="D515" s="52"/>
      <c r="E515" s="31"/>
      <c r="F515" s="33"/>
      <c r="G515" s="51"/>
      <c r="H515" s="35"/>
      <c r="I515" s="57"/>
      <c r="J515" s="34"/>
      <c r="K515" s="28"/>
      <c r="L515" s="16" t="s">
        <v>29</v>
      </c>
    </row>
    <row r="516" spans="2:12" ht="22.5" customHeight="1" x14ac:dyDescent="0.45">
      <c r="B516" s="30">
        <v>508</v>
      </c>
      <c r="C516" s="51"/>
      <c r="D516" s="52"/>
      <c r="E516" s="31"/>
      <c r="F516" s="33"/>
      <c r="G516" s="51"/>
      <c r="H516" s="35"/>
      <c r="I516" s="57"/>
      <c r="J516" s="34"/>
      <c r="K516" s="28"/>
      <c r="L516" s="16" t="s">
        <v>29</v>
      </c>
    </row>
    <row r="517" spans="2:12" ht="22.5" customHeight="1" x14ac:dyDescent="0.45">
      <c r="B517" s="30">
        <v>509</v>
      </c>
      <c r="C517" s="51"/>
      <c r="D517" s="52"/>
      <c r="E517" s="31"/>
      <c r="F517" s="33"/>
      <c r="G517" s="51"/>
      <c r="H517" s="35"/>
      <c r="I517" s="57"/>
      <c r="J517" s="34"/>
      <c r="K517" s="28"/>
      <c r="L517" s="16" t="s">
        <v>29</v>
      </c>
    </row>
    <row r="518" spans="2:12" ht="22.5" customHeight="1" x14ac:dyDescent="0.45">
      <c r="B518" s="30">
        <v>510</v>
      </c>
      <c r="C518" s="51"/>
      <c r="D518" s="52"/>
      <c r="E518" s="31"/>
      <c r="F518" s="33"/>
      <c r="G518" s="51"/>
      <c r="H518" s="35"/>
      <c r="I518" s="57"/>
      <c r="J518" s="34"/>
      <c r="K518" s="28"/>
      <c r="L518" s="16" t="s">
        <v>29</v>
      </c>
    </row>
    <row r="519" spans="2:12" ht="22.5" customHeight="1" x14ac:dyDescent="0.45">
      <c r="B519" s="30">
        <v>511</v>
      </c>
      <c r="C519" s="51"/>
      <c r="D519" s="52"/>
      <c r="E519" s="31"/>
      <c r="F519" s="33"/>
      <c r="G519" s="51"/>
      <c r="H519" s="35"/>
      <c r="I519" s="57"/>
      <c r="J519" s="34"/>
      <c r="K519" s="28"/>
      <c r="L519" s="16" t="s">
        <v>29</v>
      </c>
    </row>
    <row r="520" spans="2:12" ht="22.5" customHeight="1" x14ac:dyDescent="0.45">
      <c r="B520" s="30">
        <v>512</v>
      </c>
      <c r="C520" s="51"/>
      <c r="D520" s="52"/>
      <c r="E520" s="31"/>
      <c r="F520" s="33"/>
      <c r="G520" s="51"/>
      <c r="H520" s="35"/>
      <c r="I520" s="57"/>
      <c r="J520" s="34"/>
      <c r="K520" s="28"/>
      <c r="L520" s="16" t="s">
        <v>29</v>
      </c>
    </row>
    <row r="521" spans="2:12" ht="22.5" customHeight="1" x14ac:dyDescent="0.45">
      <c r="B521" s="30">
        <v>513</v>
      </c>
      <c r="C521" s="51"/>
      <c r="D521" s="52"/>
      <c r="E521" s="31"/>
      <c r="F521" s="33"/>
      <c r="G521" s="51"/>
      <c r="H521" s="35"/>
      <c r="I521" s="57"/>
      <c r="J521" s="34"/>
      <c r="K521" s="28"/>
      <c r="L521" s="16" t="s">
        <v>29</v>
      </c>
    </row>
    <row r="522" spans="2:12" ht="22.5" customHeight="1" x14ac:dyDescent="0.45">
      <c r="B522" s="30">
        <v>514</v>
      </c>
      <c r="C522" s="51"/>
      <c r="D522" s="52"/>
      <c r="E522" s="31"/>
      <c r="F522" s="33"/>
      <c r="G522" s="51"/>
      <c r="H522" s="35"/>
      <c r="I522" s="57"/>
      <c r="J522" s="34"/>
      <c r="K522" s="28"/>
      <c r="L522" s="16" t="s">
        <v>29</v>
      </c>
    </row>
    <row r="523" spans="2:12" ht="22.5" customHeight="1" x14ac:dyDescent="0.45">
      <c r="B523" s="30">
        <v>515</v>
      </c>
      <c r="C523" s="51"/>
      <c r="D523" s="52"/>
      <c r="E523" s="31"/>
      <c r="F523" s="33"/>
      <c r="G523" s="51"/>
      <c r="H523" s="35"/>
      <c r="I523" s="57"/>
      <c r="J523" s="34"/>
      <c r="K523" s="28"/>
      <c r="L523" s="16" t="s">
        <v>29</v>
      </c>
    </row>
    <row r="524" spans="2:12" ht="22.5" customHeight="1" x14ac:dyDescent="0.45">
      <c r="B524" s="30">
        <v>516</v>
      </c>
      <c r="C524" s="51"/>
      <c r="D524" s="52"/>
      <c r="E524" s="31"/>
      <c r="F524" s="33"/>
      <c r="G524" s="51"/>
      <c r="H524" s="35"/>
      <c r="I524" s="57"/>
      <c r="J524" s="34"/>
      <c r="K524" s="28"/>
      <c r="L524" s="16" t="s">
        <v>29</v>
      </c>
    </row>
    <row r="525" spans="2:12" ht="22.5" customHeight="1" x14ac:dyDescent="0.45">
      <c r="B525" s="30">
        <v>517</v>
      </c>
      <c r="C525" s="51"/>
      <c r="D525" s="52"/>
      <c r="E525" s="31"/>
      <c r="F525" s="33"/>
      <c r="G525" s="51"/>
      <c r="H525" s="35"/>
      <c r="I525" s="57"/>
      <c r="J525" s="34"/>
      <c r="K525" s="28"/>
      <c r="L525" s="16" t="s">
        <v>29</v>
      </c>
    </row>
    <row r="526" spans="2:12" ht="22.5" customHeight="1" x14ac:dyDescent="0.45">
      <c r="B526" s="30">
        <v>518</v>
      </c>
      <c r="C526" s="51"/>
      <c r="D526" s="52"/>
      <c r="E526" s="31"/>
      <c r="F526" s="33"/>
      <c r="G526" s="51"/>
      <c r="H526" s="35"/>
      <c r="I526" s="57"/>
      <c r="J526" s="34"/>
      <c r="K526" s="28"/>
      <c r="L526" s="16" t="s">
        <v>29</v>
      </c>
    </row>
    <row r="527" spans="2:12" ht="22.5" customHeight="1" x14ac:dyDescent="0.45">
      <c r="B527" s="30">
        <v>519</v>
      </c>
      <c r="C527" s="51"/>
      <c r="D527" s="52"/>
      <c r="E527" s="31"/>
      <c r="F527" s="33"/>
      <c r="G527" s="51"/>
      <c r="H527" s="35"/>
      <c r="I527" s="57"/>
      <c r="J527" s="34"/>
      <c r="K527" s="28"/>
      <c r="L527" s="16" t="s">
        <v>29</v>
      </c>
    </row>
    <row r="528" spans="2:12" ht="22.5" customHeight="1" x14ac:dyDescent="0.45">
      <c r="B528" s="30">
        <v>520</v>
      </c>
      <c r="C528" s="51"/>
      <c r="D528" s="52"/>
      <c r="E528" s="31"/>
      <c r="F528" s="33"/>
      <c r="G528" s="51"/>
      <c r="H528" s="35"/>
      <c r="I528" s="57"/>
      <c r="J528" s="34"/>
      <c r="K528" s="28"/>
      <c r="L528" s="16" t="s">
        <v>29</v>
      </c>
    </row>
    <row r="529" spans="2:12" ht="22.5" customHeight="1" x14ac:dyDescent="0.45">
      <c r="B529" s="30">
        <v>521</v>
      </c>
      <c r="C529" s="51"/>
      <c r="D529" s="52"/>
      <c r="E529" s="31"/>
      <c r="F529" s="33"/>
      <c r="G529" s="51"/>
      <c r="H529" s="35"/>
      <c r="I529" s="57"/>
      <c r="J529" s="34"/>
      <c r="K529" s="28"/>
      <c r="L529" s="16" t="s">
        <v>29</v>
      </c>
    </row>
    <row r="530" spans="2:12" ht="22.5" customHeight="1" x14ac:dyDescent="0.45">
      <c r="B530" s="30">
        <v>522</v>
      </c>
      <c r="C530" s="51"/>
      <c r="D530" s="52"/>
      <c r="E530" s="31"/>
      <c r="F530" s="33"/>
      <c r="G530" s="51"/>
      <c r="H530" s="35"/>
      <c r="I530" s="57"/>
      <c r="J530" s="34"/>
      <c r="K530" s="28"/>
      <c r="L530" s="16" t="s">
        <v>29</v>
      </c>
    </row>
    <row r="531" spans="2:12" ht="22.5" customHeight="1" x14ac:dyDescent="0.45">
      <c r="B531" s="30">
        <v>523</v>
      </c>
      <c r="C531" s="51"/>
      <c r="D531" s="52"/>
      <c r="E531" s="31"/>
      <c r="F531" s="33"/>
      <c r="G531" s="51"/>
      <c r="H531" s="35"/>
      <c r="I531" s="57"/>
      <c r="J531" s="34"/>
      <c r="K531" s="28"/>
      <c r="L531" s="16" t="s">
        <v>29</v>
      </c>
    </row>
    <row r="532" spans="2:12" ht="22.5" customHeight="1" x14ac:dyDescent="0.45">
      <c r="B532" s="30">
        <v>524</v>
      </c>
      <c r="C532" s="51"/>
      <c r="D532" s="52"/>
      <c r="E532" s="31"/>
      <c r="F532" s="33"/>
      <c r="G532" s="51"/>
      <c r="H532" s="35"/>
      <c r="I532" s="57"/>
      <c r="J532" s="34"/>
      <c r="K532" s="28"/>
      <c r="L532" s="16" t="s">
        <v>29</v>
      </c>
    </row>
    <row r="533" spans="2:12" ht="22.5" customHeight="1" x14ac:dyDescent="0.45">
      <c r="B533" s="30">
        <v>525</v>
      </c>
      <c r="C533" s="51"/>
      <c r="D533" s="52"/>
      <c r="E533" s="31"/>
      <c r="F533" s="33"/>
      <c r="G533" s="51"/>
      <c r="H533" s="35"/>
      <c r="I533" s="57"/>
      <c r="J533" s="34"/>
      <c r="K533" s="28"/>
      <c r="L533" s="16" t="s">
        <v>29</v>
      </c>
    </row>
    <row r="534" spans="2:12" ht="22.5" customHeight="1" x14ac:dyDescent="0.45">
      <c r="B534" s="30">
        <v>526</v>
      </c>
      <c r="C534" s="51"/>
      <c r="D534" s="52"/>
      <c r="E534" s="31"/>
      <c r="F534" s="33"/>
      <c r="G534" s="51"/>
      <c r="H534" s="35"/>
      <c r="I534" s="57"/>
      <c r="J534" s="34"/>
      <c r="K534" s="28"/>
      <c r="L534" s="16" t="s">
        <v>29</v>
      </c>
    </row>
    <row r="535" spans="2:12" ht="22.5" customHeight="1" x14ac:dyDescent="0.45">
      <c r="B535" s="30">
        <v>527</v>
      </c>
      <c r="C535" s="51"/>
      <c r="D535" s="52"/>
      <c r="E535" s="31"/>
      <c r="F535" s="33"/>
      <c r="G535" s="51"/>
      <c r="H535" s="35"/>
      <c r="I535" s="57"/>
      <c r="J535" s="34"/>
      <c r="K535" s="28"/>
      <c r="L535" s="16" t="s">
        <v>29</v>
      </c>
    </row>
    <row r="536" spans="2:12" ht="22.5" customHeight="1" x14ac:dyDescent="0.45">
      <c r="B536" s="30">
        <v>528</v>
      </c>
      <c r="C536" s="51"/>
      <c r="D536" s="52"/>
      <c r="E536" s="31"/>
      <c r="F536" s="33"/>
      <c r="G536" s="51"/>
      <c r="H536" s="35"/>
      <c r="I536" s="57"/>
      <c r="J536" s="34"/>
      <c r="K536" s="28"/>
      <c r="L536" s="16" t="s">
        <v>29</v>
      </c>
    </row>
    <row r="537" spans="2:12" ht="22.5" customHeight="1" x14ac:dyDescent="0.45">
      <c r="B537" s="30">
        <v>529</v>
      </c>
      <c r="C537" s="51"/>
      <c r="D537" s="52"/>
      <c r="E537" s="31"/>
      <c r="F537" s="33"/>
      <c r="G537" s="51"/>
      <c r="H537" s="35"/>
      <c r="I537" s="57"/>
      <c r="J537" s="34"/>
      <c r="K537" s="28"/>
      <c r="L537" s="16" t="s">
        <v>29</v>
      </c>
    </row>
    <row r="538" spans="2:12" ht="22.5" customHeight="1" x14ac:dyDescent="0.45">
      <c r="B538" s="30">
        <v>530</v>
      </c>
      <c r="C538" s="51"/>
      <c r="D538" s="52"/>
      <c r="E538" s="31"/>
      <c r="F538" s="33"/>
      <c r="G538" s="51"/>
      <c r="H538" s="35"/>
      <c r="I538" s="57"/>
      <c r="J538" s="34"/>
      <c r="K538" s="28"/>
      <c r="L538" s="16" t="s">
        <v>29</v>
      </c>
    </row>
    <row r="539" spans="2:12" ht="22.5" customHeight="1" x14ac:dyDescent="0.45">
      <c r="B539" s="30">
        <v>531</v>
      </c>
      <c r="C539" s="51"/>
      <c r="D539" s="52"/>
      <c r="E539" s="31"/>
      <c r="F539" s="33"/>
      <c r="G539" s="51"/>
      <c r="H539" s="35"/>
      <c r="I539" s="57"/>
      <c r="J539" s="34"/>
      <c r="K539" s="28"/>
      <c r="L539" s="16" t="s">
        <v>29</v>
      </c>
    </row>
    <row r="540" spans="2:12" ht="22.5" customHeight="1" x14ac:dyDescent="0.45">
      <c r="B540" s="30">
        <v>532</v>
      </c>
      <c r="C540" s="51"/>
      <c r="D540" s="52"/>
      <c r="E540" s="31"/>
      <c r="F540" s="33"/>
      <c r="G540" s="51"/>
      <c r="H540" s="35"/>
      <c r="I540" s="57"/>
      <c r="J540" s="34"/>
      <c r="K540" s="28"/>
      <c r="L540" s="16" t="s">
        <v>29</v>
      </c>
    </row>
    <row r="541" spans="2:12" ht="22.5" customHeight="1" x14ac:dyDescent="0.45">
      <c r="B541" s="30">
        <v>533</v>
      </c>
      <c r="C541" s="51"/>
      <c r="D541" s="52"/>
      <c r="E541" s="31"/>
      <c r="F541" s="33"/>
      <c r="G541" s="51"/>
      <c r="H541" s="35"/>
      <c r="I541" s="57"/>
      <c r="J541" s="34"/>
      <c r="K541" s="28"/>
      <c r="L541" s="16" t="s">
        <v>29</v>
      </c>
    </row>
    <row r="542" spans="2:12" ht="22.5" customHeight="1" x14ac:dyDescent="0.45">
      <c r="B542" s="30">
        <v>534</v>
      </c>
      <c r="C542" s="51"/>
      <c r="D542" s="52"/>
      <c r="E542" s="31"/>
      <c r="F542" s="33"/>
      <c r="G542" s="51"/>
      <c r="H542" s="35"/>
      <c r="I542" s="57"/>
      <c r="J542" s="34"/>
      <c r="K542" s="28"/>
      <c r="L542" s="16" t="s">
        <v>29</v>
      </c>
    </row>
    <row r="543" spans="2:12" ht="22.5" customHeight="1" x14ac:dyDescent="0.45">
      <c r="B543" s="30">
        <v>535</v>
      </c>
      <c r="C543" s="51"/>
      <c r="D543" s="52"/>
      <c r="E543" s="31"/>
      <c r="F543" s="33"/>
      <c r="G543" s="51"/>
      <c r="H543" s="35"/>
      <c r="I543" s="57"/>
      <c r="J543" s="34"/>
      <c r="K543" s="28"/>
      <c r="L543" s="16" t="s">
        <v>29</v>
      </c>
    </row>
    <row r="544" spans="2:12" ht="22.5" customHeight="1" x14ac:dyDescent="0.45">
      <c r="B544" s="30">
        <v>536</v>
      </c>
      <c r="C544" s="51"/>
      <c r="D544" s="52"/>
      <c r="E544" s="31"/>
      <c r="F544" s="33"/>
      <c r="G544" s="51"/>
      <c r="H544" s="35"/>
      <c r="I544" s="57"/>
      <c r="J544" s="34"/>
      <c r="K544" s="28"/>
      <c r="L544" s="16" t="s">
        <v>29</v>
      </c>
    </row>
    <row r="545" spans="2:12" ht="22.5" customHeight="1" x14ac:dyDescent="0.45">
      <c r="B545" s="30">
        <v>537</v>
      </c>
      <c r="C545" s="51"/>
      <c r="D545" s="52"/>
      <c r="E545" s="31"/>
      <c r="F545" s="33"/>
      <c r="G545" s="51"/>
      <c r="H545" s="35"/>
      <c r="I545" s="57"/>
      <c r="J545" s="34"/>
      <c r="K545" s="28"/>
      <c r="L545" s="16" t="s">
        <v>29</v>
      </c>
    </row>
    <row r="546" spans="2:12" ht="22.5" customHeight="1" x14ac:dyDescent="0.45">
      <c r="B546" s="30">
        <v>538</v>
      </c>
      <c r="C546" s="51"/>
      <c r="D546" s="52"/>
      <c r="E546" s="31"/>
      <c r="F546" s="33"/>
      <c r="G546" s="51"/>
      <c r="H546" s="35"/>
      <c r="I546" s="57"/>
      <c r="J546" s="34"/>
      <c r="K546" s="28"/>
      <c r="L546" s="16" t="s">
        <v>29</v>
      </c>
    </row>
    <row r="547" spans="2:12" ht="22.5" customHeight="1" x14ac:dyDescent="0.45">
      <c r="B547" s="30">
        <v>539</v>
      </c>
      <c r="C547" s="51"/>
      <c r="D547" s="52"/>
      <c r="E547" s="31"/>
      <c r="F547" s="33"/>
      <c r="G547" s="51"/>
      <c r="H547" s="35"/>
      <c r="I547" s="57"/>
      <c r="J547" s="34"/>
      <c r="K547" s="28"/>
      <c r="L547" s="16" t="s">
        <v>29</v>
      </c>
    </row>
    <row r="548" spans="2:12" ht="22.5" customHeight="1" x14ac:dyDescent="0.45">
      <c r="B548" s="30">
        <v>540</v>
      </c>
      <c r="C548" s="51"/>
      <c r="D548" s="52"/>
      <c r="E548" s="31"/>
      <c r="F548" s="33"/>
      <c r="G548" s="51"/>
      <c r="H548" s="35"/>
      <c r="I548" s="57"/>
      <c r="J548" s="34"/>
      <c r="K548" s="28"/>
      <c r="L548" s="16" t="s">
        <v>29</v>
      </c>
    </row>
    <row r="549" spans="2:12" ht="22.5" customHeight="1" x14ac:dyDescent="0.45">
      <c r="B549" s="30">
        <v>541</v>
      </c>
      <c r="C549" s="51"/>
      <c r="D549" s="52"/>
      <c r="E549" s="31"/>
      <c r="F549" s="33"/>
      <c r="G549" s="51"/>
      <c r="H549" s="35"/>
      <c r="I549" s="57"/>
      <c r="J549" s="34"/>
      <c r="K549" s="28"/>
      <c r="L549" s="16" t="s">
        <v>29</v>
      </c>
    </row>
    <row r="550" spans="2:12" ht="22.5" customHeight="1" x14ac:dyDescent="0.45">
      <c r="B550" s="30">
        <v>542</v>
      </c>
      <c r="C550" s="51"/>
      <c r="D550" s="52"/>
      <c r="E550" s="31"/>
      <c r="F550" s="33"/>
      <c r="G550" s="51"/>
      <c r="H550" s="35"/>
      <c r="I550" s="57"/>
      <c r="J550" s="34"/>
      <c r="K550" s="28"/>
      <c r="L550" s="16" t="s">
        <v>29</v>
      </c>
    </row>
    <row r="551" spans="2:12" ht="22.5" customHeight="1" x14ac:dyDescent="0.45">
      <c r="B551" s="30">
        <v>543</v>
      </c>
      <c r="C551" s="51"/>
      <c r="D551" s="52"/>
      <c r="E551" s="31"/>
      <c r="F551" s="33"/>
      <c r="G551" s="51"/>
      <c r="H551" s="35"/>
      <c r="I551" s="57"/>
      <c r="J551" s="34"/>
      <c r="K551" s="28"/>
      <c r="L551" s="16" t="s">
        <v>29</v>
      </c>
    </row>
    <row r="552" spans="2:12" ht="22.5" customHeight="1" x14ac:dyDescent="0.45">
      <c r="B552" s="30">
        <v>544</v>
      </c>
      <c r="C552" s="51"/>
      <c r="D552" s="52"/>
      <c r="E552" s="31"/>
      <c r="F552" s="33"/>
      <c r="G552" s="51"/>
      <c r="H552" s="35"/>
      <c r="I552" s="57"/>
      <c r="J552" s="34"/>
      <c r="K552" s="28"/>
      <c r="L552" s="16" t="s">
        <v>29</v>
      </c>
    </row>
    <row r="553" spans="2:12" ht="22.5" customHeight="1" x14ac:dyDescent="0.45">
      <c r="B553" s="30">
        <v>545</v>
      </c>
      <c r="C553" s="51"/>
      <c r="D553" s="52"/>
      <c r="E553" s="31"/>
      <c r="F553" s="33"/>
      <c r="G553" s="51"/>
      <c r="H553" s="35"/>
      <c r="I553" s="57"/>
      <c r="J553" s="34"/>
      <c r="K553" s="28"/>
      <c r="L553" s="16" t="s">
        <v>29</v>
      </c>
    </row>
    <row r="554" spans="2:12" ht="22.5" customHeight="1" x14ac:dyDescent="0.45">
      <c r="B554" s="30">
        <v>546</v>
      </c>
      <c r="C554" s="51"/>
      <c r="D554" s="52"/>
      <c r="E554" s="31"/>
      <c r="F554" s="33"/>
      <c r="G554" s="51"/>
      <c r="H554" s="35"/>
      <c r="I554" s="57"/>
      <c r="J554" s="34"/>
      <c r="K554" s="28"/>
      <c r="L554" s="16" t="s">
        <v>29</v>
      </c>
    </row>
    <row r="555" spans="2:12" ht="22.5" customHeight="1" x14ac:dyDescent="0.45">
      <c r="B555" s="30">
        <v>547</v>
      </c>
      <c r="C555" s="51"/>
      <c r="D555" s="52"/>
      <c r="E555" s="31"/>
      <c r="F555" s="33"/>
      <c r="G555" s="51"/>
      <c r="H555" s="35"/>
      <c r="I555" s="57"/>
      <c r="J555" s="34"/>
      <c r="K555" s="28"/>
      <c r="L555" s="16" t="s">
        <v>29</v>
      </c>
    </row>
    <row r="556" spans="2:12" ht="22.5" customHeight="1" x14ac:dyDescent="0.45">
      <c r="B556" s="30">
        <v>548</v>
      </c>
      <c r="C556" s="51"/>
      <c r="D556" s="52"/>
      <c r="E556" s="31"/>
      <c r="F556" s="33"/>
      <c r="G556" s="51"/>
      <c r="H556" s="35"/>
      <c r="I556" s="57"/>
      <c r="J556" s="34"/>
      <c r="K556" s="28"/>
      <c r="L556" s="16" t="s">
        <v>29</v>
      </c>
    </row>
    <row r="557" spans="2:12" ht="22.5" customHeight="1" x14ac:dyDescent="0.45">
      <c r="B557" s="30">
        <v>549</v>
      </c>
      <c r="C557" s="51"/>
      <c r="D557" s="52"/>
      <c r="E557" s="31"/>
      <c r="F557" s="33"/>
      <c r="G557" s="51"/>
      <c r="H557" s="35"/>
      <c r="I557" s="57"/>
      <c r="J557" s="34"/>
      <c r="K557" s="28"/>
      <c r="L557" s="16" t="s">
        <v>29</v>
      </c>
    </row>
    <row r="558" spans="2:12" ht="22.5" customHeight="1" x14ac:dyDescent="0.45">
      <c r="B558" s="30">
        <v>550</v>
      </c>
      <c r="C558" s="51"/>
      <c r="D558" s="52"/>
      <c r="E558" s="31"/>
      <c r="F558" s="33"/>
      <c r="G558" s="51"/>
      <c r="H558" s="35"/>
      <c r="I558" s="57"/>
      <c r="J558" s="34"/>
      <c r="K558" s="28"/>
      <c r="L558" s="16" t="s">
        <v>29</v>
      </c>
    </row>
    <row r="559" spans="2:12" ht="22.5" customHeight="1" x14ac:dyDescent="0.45">
      <c r="B559" s="30">
        <v>551</v>
      </c>
      <c r="C559" s="51"/>
      <c r="D559" s="52"/>
      <c r="E559" s="31"/>
      <c r="F559" s="33"/>
      <c r="G559" s="51"/>
      <c r="H559" s="35"/>
      <c r="I559" s="57"/>
      <c r="J559" s="34"/>
      <c r="K559" s="28"/>
      <c r="L559" s="16" t="s">
        <v>29</v>
      </c>
    </row>
    <row r="560" spans="2:12" ht="22.5" customHeight="1" x14ac:dyDescent="0.45">
      <c r="B560" s="30">
        <v>552</v>
      </c>
      <c r="C560" s="51"/>
      <c r="D560" s="52"/>
      <c r="E560" s="31"/>
      <c r="F560" s="33"/>
      <c r="G560" s="51"/>
      <c r="H560" s="35"/>
      <c r="I560" s="57"/>
      <c r="J560" s="34"/>
      <c r="K560" s="28"/>
      <c r="L560" s="16" t="s">
        <v>29</v>
      </c>
    </row>
    <row r="561" spans="2:12" ht="22.5" customHeight="1" x14ac:dyDescent="0.45">
      <c r="B561" s="30">
        <v>553</v>
      </c>
      <c r="C561" s="51"/>
      <c r="D561" s="52"/>
      <c r="E561" s="31"/>
      <c r="F561" s="33"/>
      <c r="G561" s="51"/>
      <c r="H561" s="35"/>
      <c r="I561" s="57"/>
      <c r="J561" s="34"/>
      <c r="K561" s="28"/>
      <c r="L561" s="16" t="s">
        <v>29</v>
      </c>
    </row>
    <row r="562" spans="2:12" ht="22.5" customHeight="1" x14ac:dyDescent="0.45">
      <c r="B562" s="30">
        <v>554</v>
      </c>
      <c r="C562" s="51"/>
      <c r="D562" s="52"/>
      <c r="E562" s="31"/>
      <c r="F562" s="33"/>
      <c r="G562" s="51"/>
      <c r="H562" s="35"/>
      <c r="I562" s="57"/>
      <c r="J562" s="34"/>
      <c r="K562" s="28"/>
      <c r="L562" s="16" t="s">
        <v>29</v>
      </c>
    </row>
    <row r="563" spans="2:12" ht="22.5" customHeight="1" x14ac:dyDescent="0.45">
      <c r="B563" s="30">
        <v>555</v>
      </c>
      <c r="C563" s="51"/>
      <c r="D563" s="52"/>
      <c r="E563" s="31"/>
      <c r="F563" s="33"/>
      <c r="G563" s="51"/>
      <c r="H563" s="35"/>
      <c r="I563" s="57"/>
      <c r="J563" s="34"/>
      <c r="K563" s="28"/>
      <c r="L563" s="16" t="s">
        <v>29</v>
      </c>
    </row>
    <row r="564" spans="2:12" ht="22.5" customHeight="1" x14ac:dyDescent="0.45">
      <c r="B564" s="30">
        <v>556</v>
      </c>
      <c r="C564" s="51"/>
      <c r="D564" s="52"/>
      <c r="E564" s="31"/>
      <c r="F564" s="33"/>
      <c r="G564" s="51"/>
      <c r="H564" s="35"/>
      <c r="I564" s="57"/>
      <c r="J564" s="34"/>
      <c r="K564" s="28"/>
      <c r="L564" s="16" t="s">
        <v>29</v>
      </c>
    </row>
    <row r="565" spans="2:12" ht="22.5" customHeight="1" x14ac:dyDescent="0.45">
      <c r="B565" s="30">
        <v>557</v>
      </c>
      <c r="C565" s="51"/>
      <c r="D565" s="52"/>
      <c r="E565" s="31"/>
      <c r="F565" s="33"/>
      <c r="G565" s="51"/>
      <c r="H565" s="35"/>
      <c r="I565" s="57"/>
      <c r="J565" s="34"/>
      <c r="K565" s="28"/>
      <c r="L565" s="16" t="s">
        <v>29</v>
      </c>
    </row>
    <row r="566" spans="2:12" ht="22.5" customHeight="1" x14ac:dyDescent="0.45">
      <c r="B566" s="30">
        <v>558</v>
      </c>
      <c r="C566" s="51"/>
      <c r="D566" s="52"/>
      <c r="E566" s="31"/>
      <c r="F566" s="33"/>
      <c r="G566" s="51"/>
      <c r="H566" s="35"/>
      <c r="I566" s="57"/>
      <c r="J566" s="34"/>
      <c r="K566" s="28"/>
      <c r="L566" s="16" t="s">
        <v>29</v>
      </c>
    </row>
    <row r="567" spans="2:12" ht="22.5" customHeight="1" x14ac:dyDescent="0.45">
      <c r="B567" s="30">
        <v>559</v>
      </c>
      <c r="C567" s="51"/>
      <c r="D567" s="52"/>
      <c r="E567" s="31"/>
      <c r="F567" s="33"/>
      <c r="G567" s="51"/>
      <c r="H567" s="35"/>
      <c r="I567" s="57"/>
      <c r="J567" s="34"/>
      <c r="K567" s="28"/>
      <c r="L567" s="16" t="s">
        <v>29</v>
      </c>
    </row>
    <row r="568" spans="2:12" ht="22.5" customHeight="1" x14ac:dyDescent="0.45">
      <c r="B568" s="30">
        <v>560</v>
      </c>
      <c r="C568" s="51"/>
      <c r="D568" s="52"/>
      <c r="E568" s="31"/>
      <c r="F568" s="33"/>
      <c r="G568" s="51"/>
      <c r="H568" s="35"/>
      <c r="I568" s="57"/>
      <c r="J568" s="34"/>
      <c r="K568" s="28"/>
      <c r="L568" s="16" t="s">
        <v>29</v>
      </c>
    </row>
    <row r="569" spans="2:12" ht="22.5" customHeight="1" x14ac:dyDescent="0.45">
      <c r="B569" s="30">
        <v>561</v>
      </c>
      <c r="C569" s="51"/>
      <c r="D569" s="52"/>
      <c r="E569" s="31"/>
      <c r="F569" s="33"/>
      <c r="G569" s="51"/>
      <c r="H569" s="35"/>
      <c r="I569" s="57"/>
      <c r="J569" s="34"/>
      <c r="K569" s="28"/>
      <c r="L569" s="16" t="s">
        <v>29</v>
      </c>
    </row>
    <row r="570" spans="2:12" ht="22.5" customHeight="1" x14ac:dyDescent="0.45">
      <c r="B570" s="30">
        <v>562</v>
      </c>
      <c r="C570" s="51"/>
      <c r="D570" s="52"/>
      <c r="E570" s="31"/>
      <c r="F570" s="33"/>
      <c r="G570" s="51"/>
      <c r="H570" s="35"/>
      <c r="I570" s="57"/>
      <c r="J570" s="34"/>
      <c r="K570" s="28"/>
      <c r="L570" s="16" t="s">
        <v>29</v>
      </c>
    </row>
    <row r="571" spans="2:12" ht="22.5" customHeight="1" x14ac:dyDescent="0.45">
      <c r="B571" s="30">
        <v>563</v>
      </c>
      <c r="C571" s="51"/>
      <c r="D571" s="52"/>
      <c r="E571" s="31"/>
      <c r="F571" s="33"/>
      <c r="G571" s="51"/>
      <c r="H571" s="35"/>
      <c r="I571" s="57"/>
      <c r="J571" s="34"/>
      <c r="K571" s="28"/>
      <c r="L571" s="16" t="s">
        <v>29</v>
      </c>
    </row>
    <row r="572" spans="2:12" ht="22.5" customHeight="1" x14ac:dyDescent="0.45">
      <c r="B572" s="30">
        <v>564</v>
      </c>
      <c r="C572" s="51"/>
      <c r="D572" s="52"/>
      <c r="E572" s="31"/>
      <c r="F572" s="33"/>
      <c r="G572" s="51"/>
      <c r="H572" s="35"/>
      <c r="I572" s="57"/>
      <c r="J572" s="34"/>
      <c r="K572" s="28"/>
      <c r="L572" s="16" t="s">
        <v>29</v>
      </c>
    </row>
    <row r="573" spans="2:12" ht="22.5" customHeight="1" x14ac:dyDescent="0.45">
      <c r="B573" s="30">
        <v>565</v>
      </c>
      <c r="C573" s="51"/>
      <c r="D573" s="52"/>
      <c r="E573" s="31"/>
      <c r="F573" s="33"/>
      <c r="G573" s="51"/>
      <c r="H573" s="35"/>
      <c r="I573" s="57"/>
      <c r="J573" s="34"/>
      <c r="K573" s="28"/>
      <c r="L573" s="16" t="s">
        <v>29</v>
      </c>
    </row>
    <row r="574" spans="2:12" ht="22.5" customHeight="1" x14ac:dyDescent="0.45">
      <c r="B574" s="30">
        <v>566</v>
      </c>
      <c r="C574" s="51"/>
      <c r="D574" s="52"/>
      <c r="E574" s="31"/>
      <c r="F574" s="33"/>
      <c r="G574" s="51"/>
      <c r="H574" s="35"/>
      <c r="I574" s="57"/>
      <c r="J574" s="34"/>
      <c r="K574" s="28"/>
      <c r="L574" s="16" t="s">
        <v>29</v>
      </c>
    </row>
    <row r="575" spans="2:12" ht="22.5" customHeight="1" x14ac:dyDescent="0.45">
      <c r="B575" s="30">
        <v>567</v>
      </c>
      <c r="C575" s="51"/>
      <c r="D575" s="52"/>
      <c r="E575" s="31"/>
      <c r="F575" s="33"/>
      <c r="G575" s="51"/>
      <c r="H575" s="35"/>
      <c r="I575" s="57"/>
      <c r="J575" s="34"/>
      <c r="K575" s="28"/>
      <c r="L575" s="16" t="s">
        <v>29</v>
      </c>
    </row>
    <row r="576" spans="2:12" ht="22.5" customHeight="1" x14ac:dyDescent="0.45">
      <c r="B576" s="30">
        <v>568</v>
      </c>
      <c r="C576" s="51"/>
      <c r="D576" s="52"/>
      <c r="E576" s="31"/>
      <c r="F576" s="33"/>
      <c r="G576" s="51"/>
      <c r="H576" s="35"/>
      <c r="I576" s="57"/>
      <c r="J576" s="34"/>
      <c r="K576" s="28"/>
      <c r="L576" s="16" t="s">
        <v>29</v>
      </c>
    </row>
    <row r="577" spans="2:12" ht="22.5" customHeight="1" x14ac:dyDescent="0.45">
      <c r="B577" s="30">
        <v>569</v>
      </c>
      <c r="C577" s="51"/>
      <c r="D577" s="52"/>
      <c r="E577" s="31"/>
      <c r="F577" s="33"/>
      <c r="G577" s="51"/>
      <c r="H577" s="35"/>
      <c r="I577" s="57"/>
      <c r="J577" s="34"/>
      <c r="K577" s="28"/>
      <c r="L577" s="16" t="s">
        <v>29</v>
      </c>
    </row>
    <row r="578" spans="2:12" ht="22.5" customHeight="1" x14ac:dyDescent="0.45">
      <c r="B578" s="30">
        <v>570</v>
      </c>
      <c r="C578" s="51"/>
      <c r="D578" s="52"/>
      <c r="E578" s="31"/>
      <c r="F578" s="33"/>
      <c r="G578" s="51"/>
      <c r="H578" s="35"/>
      <c r="I578" s="57"/>
      <c r="J578" s="34"/>
      <c r="K578" s="28"/>
      <c r="L578" s="16" t="s">
        <v>29</v>
      </c>
    </row>
    <row r="579" spans="2:12" ht="22.5" customHeight="1" x14ac:dyDescent="0.45">
      <c r="B579" s="30">
        <v>571</v>
      </c>
      <c r="C579" s="51"/>
      <c r="D579" s="52"/>
      <c r="E579" s="31"/>
      <c r="F579" s="33"/>
      <c r="G579" s="51"/>
      <c r="H579" s="35"/>
      <c r="I579" s="57"/>
      <c r="J579" s="34"/>
      <c r="K579" s="28"/>
      <c r="L579" s="16" t="s">
        <v>29</v>
      </c>
    </row>
    <row r="580" spans="2:12" ht="22.5" customHeight="1" x14ac:dyDescent="0.45">
      <c r="B580" s="30">
        <v>572</v>
      </c>
      <c r="C580" s="51"/>
      <c r="D580" s="52"/>
      <c r="E580" s="31"/>
      <c r="F580" s="33"/>
      <c r="G580" s="51"/>
      <c r="H580" s="35"/>
      <c r="I580" s="57"/>
      <c r="J580" s="34"/>
      <c r="K580" s="28"/>
      <c r="L580" s="16" t="s">
        <v>29</v>
      </c>
    </row>
    <row r="581" spans="2:12" ht="22.5" customHeight="1" x14ac:dyDescent="0.45">
      <c r="B581" s="30">
        <v>573</v>
      </c>
      <c r="C581" s="51"/>
      <c r="D581" s="52"/>
      <c r="E581" s="31"/>
      <c r="F581" s="33"/>
      <c r="G581" s="51"/>
      <c r="H581" s="35"/>
      <c r="I581" s="57"/>
      <c r="J581" s="34"/>
      <c r="K581" s="28"/>
      <c r="L581" s="16" t="s">
        <v>29</v>
      </c>
    </row>
    <row r="582" spans="2:12" ht="22.5" customHeight="1" x14ac:dyDescent="0.45">
      <c r="B582" s="30">
        <v>574</v>
      </c>
      <c r="C582" s="51"/>
      <c r="D582" s="52"/>
      <c r="E582" s="31"/>
      <c r="F582" s="33"/>
      <c r="G582" s="51"/>
      <c r="H582" s="35"/>
      <c r="I582" s="57"/>
      <c r="J582" s="34"/>
      <c r="K582" s="28"/>
      <c r="L582" s="16" t="s">
        <v>29</v>
      </c>
    </row>
    <row r="583" spans="2:12" ht="22.5" customHeight="1" x14ac:dyDescent="0.45">
      <c r="B583" s="30">
        <v>575</v>
      </c>
      <c r="C583" s="51"/>
      <c r="D583" s="52"/>
      <c r="E583" s="31"/>
      <c r="F583" s="33"/>
      <c r="G583" s="51"/>
      <c r="H583" s="35"/>
      <c r="I583" s="57"/>
      <c r="J583" s="34"/>
      <c r="K583" s="28"/>
      <c r="L583" s="16" t="s">
        <v>29</v>
      </c>
    </row>
    <row r="584" spans="2:12" ht="22.5" customHeight="1" x14ac:dyDescent="0.45">
      <c r="B584" s="30">
        <v>576</v>
      </c>
      <c r="C584" s="51"/>
      <c r="D584" s="52"/>
      <c r="E584" s="31"/>
      <c r="F584" s="33"/>
      <c r="G584" s="51"/>
      <c r="H584" s="35"/>
      <c r="I584" s="57"/>
      <c r="J584" s="34"/>
      <c r="K584" s="28"/>
      <c r="L584" s="16" t="s">
        <v>29</v>
      </c>
    </row>
    <row r="585" spans="2:12" ht="22.5" customHeight="1" x14ac:dyDescent="0.45">
      <c r="B585" s="30">
        <v>577</v>
      </c>
      <c r="C585" s="51"/>
      <c r="D585" s="52"/>
      <c r="E585" s="31"/>
      <c r="F585" s="33"/>
      <c r="G585" s="51"/>
      <c r="H585" s="35"/>
      <c r="I585" s="57"/>
      <c r="J585" s="34"/>
      <c r="K585" s="28"/>
      <c r="L585" s="16" t="s">
        <v>29</v>
      </c>
    </row>
    <row r="586" spans="2:12" ht="22.5" customHeight="1" x14ac:dyDescent="0.45">
      <c r="B586" s="30">
        <v>578</v>
      </c>
      <c r="C586" s="51"/>
      <c r="D586" s="52"/>
      <c r="E586" s="31"/>
      <c r="F586" s="33"/>
      <c r="G586" s="51"/>
      <c r="H586" s="35"/>
      <c r="I586" s="57"/>
      <c r="J586" s="34"/>
      <c r="K586" s="28"/>
      <c r="L586" s="16" t="s">
        <v>29</v>
      </c>
    </row>
    <row r="587" spans="2:12" ht="22.5" customHeight="1" x14ac:dyDescent="0.45">
      <c r="B587" s="30">
        <v>579</v>
      </c>
      <c r="C587" s="51"/>
      <c r="D587" s="52"/>
      <c r="E587" s="31"/>
      <c r="F587" s="33"/>
      <c r="G587" s="51"/>
      <c r="H587" s="35"/>
      <c r="I587" s="57"/>
      <c r="J587" s="34"/>
      <c r="K587" s="28"/>
      <c r="L587" s="16" t="s">
        <v>29</v>
      </c>
    </row>
    <row r="588" spans="2:12" ht="22.5" customHeight="1" x14ac:dyDescent="0.45">
      <c r="B588" s="30">
        <v>580</v>
      </c>
      <c r="C588" s="51"/>
      <c r="D588" s="52"/>
      <c r="E588" s="31"/>
      <c r="F588" s="33"/>
      <c r="G588" s="51"/>
      <c r="H588" s="35"/>
      <c r="I588" s="57"/>
      <c r="J588" s="34"/>
      <c r="K588" s="28"/>
      <c r="L588" s="16" t="s">
        <v>29</v>
      </c>
    </row>
    <row r="589" spans="2:12" ht="22.5" customHeight="1" x14ac:dyDescent="0.45">
      <c r="B589" s="30">
        <v>581</v>
      </c>
      <c r="C589" s="51"/>
      <c r="D589" s="52"/>
      <c r="E589" s="31"/>
      <c r="F589" s="33"/>
      <c r="G589" s="51"/>
      <c r="H589" s="35"/>
      <c r="I589" s="57"/>
      <c r="J589" s="34"/>
      <c r="K589" s="28"/>
      <c r="L589" s="16" t="s">
        <v>29</v>
      </c>
    </row>
    <row r="590" spans="2:12" ht="22.5" customHeight="1" x14ac:dyDescent="0.45">
      <c r="B590" s="30">
        <v>582</v>
      </c>
      <c r="C590" s="51"/>
      <c r="D590" s="52"/>
      <c r="E590" s="31"/>
      <c r="F590" s="33"/>
      <c r="G590" s="51"/>
      <c r="H590" s="35"/>
      <c r="I590" s="57"/>
      <c r="J590" s="34"/>
      <c r="K590" s="28"/>
      <c r="L590" s="16" t="s">
        <v>29</v>
      </c>
    </row>
    <row r="591" spans="2:12" ht="22.5" customHeight="1" x14ac:dyDescent="0.45">
      <c r="B591" s="30">
        <v>583</v>
      </c>
      <c r="C591" s="51"/>
      <c r="D591" s="52"/>
      <c r="E591" s="31"/>
      <c r="F591" s="33"/>
      <c r="G591" s="51"/>
      <c r="H591" s="35"/>
      <c r="I591" s="57"/>
      <c r="J591" s="34"/>
      <c r="K591" s="28"/>
      <c r="L591" s="16" t="s">
        <v>29</v>
      </c>
    </row>
    <row r="592" spans="2:12" ht="22.5" customHeight="1" x14ac:dyDescent="0.45">
      <c r="B592" s="30">
        <v>584</v>
      </c>
      <c r="C592" s="51"/>
      <c r="D592" s="52"/>
      <c r="E592" s="31"/>
      <c r="F592" s="33"/>
      <c r="G592" s="51"/>
      <c r="H592" s="35"/>
      <c r="I592" s="57"/>
      <c r="J592" s="34"/>
      <c r="K592" s="28"/>
      <c r="L592" s="16" t="s">
        <v>29</v>
      </c>
    </row>
    <row r="593" spans="2:12" ht="22.5" customHeight="1" x14ac:dyDescent="0.45">
      <c r="B593" s="30">
        <v>585</v>
      </c>
      <c r="C593" s="51"/>
      <c r="D593" s="52"/>
      <c r="E593" s="31"/>
      <c r="F593" s="33"/>
      <c r="G593" s="51"/>
      <c r="H593" s="35"/>
      <c r="I593" s="57"/>
      <c r="J593" s="34"/>
      <c r="K593" s="28"/>
      <c r="L593" s="16" t="s">
        <v>29</v>
      </c>
    </row>
    <row r="594" spans="2:12" ht="22.5" customHeight="1" x14ac:dyDescent="0.45">
      <c r="B594" s="30">
        <v>586</v>
      </c>
      <c r="C594" s="51"/>
      <c r="D594" s="52"/>
      <c r="E594" s="31"/>
      <c r="F594" s="33"/>
      <c r="G594" s="51"/>
      <c r="H594" s="35"/>
      <c r="I594" s="57"/>
      <c r="J594" s="34"/>
      <c r="K594" s="28"/>
      <c r="L594" s="16" t="s">
        <v>29</v>
      </c>
    </row>
    <row r="595" spans="2:12" ht="22.5" customHeight="1" x14ac:dyDescent="0.45">
      <c r="B595" s="30">
        <v>587</v>
      </c>
      <c r="C595" s="51"/>
      <c r="D595" s="52"/>
      <c r="E595" s="31"/>
      <c r="F595" s="33"/>
      <c r="G595" s="51"/>
      <c r="H595" s="35"/>
      <c r="I595" s="57"/>
      <c r="J595" s="34"/>
      <c r="K595" s="28"/>
      <c r="L595" s="16" t="s">
        <v>29</v>
      </c>
    </row>
    <row r="596" spans="2:12" ht="22.5" customHeight="1" x14ac:dyDescent="0.45">
      <c r="B596" s="30">
        <v>588</v>
      </c>
      <c r="C596" s="51"/>
      <c r="D596" s="52"/>
      <c r="E596" s="31"/>
      <c r="F596" s="33"/>
      <c r="G596" s="51"/>
      <c r="H596" s="35"/>
      <c r="I596" s="57"/>
      <c r="J596" s="34"/>
      <c r="K596" s="28"/>
      <c r="L596" s="16" t="s">
        <v>29</v>
      </c>
    </row>
    <row r="597" spans="2:12" ht="22.5" customHeight="1" x14ac:dyDescent="0.45">
      <c r="B597" s="30">
        <v>589</v>
      </c>
      <c r="C597" s="51"/>
      <c r="D597" s="52"/>
      <c r="E597" s="31"/>
      <c r="F597" s="33"/>
      <c r="G597" s="51"/>
      <c r="H597" s="35"/>
      <c r="I597" s="57"/>
      <c r="J597" s="34"/>
      <c r="K597" s="28"/>
      <c r="L597" s="16" t="s">
        <v>29</v>
      </c>
    </row>
    <row r="598" spans="2:12" ht="22.5" customHeight="1" x14ac:dyDescent="0.45">
      <c r="B598" s="30">
        <v>590</v>
      </c>
      <c r="C598" s="51"/>
      <c r="D598" s="52"/>
      <c r="E598" s="31"/>
      <c r="F598" s="33"/>
      <c r="G598" s="51"/>
      <c r="H598" s="35"/>
      <c r="I598" s="57"/>
      <c r="J598" s="34"/>
      <c r="K598" s="28"/>
      <c r="L598" s="16" t="s">
        <v>29</v>
      </c>
    </row>
    <row r="599" spans="2:12" ht="22.5" customHeight="1" x14ac:dyDescent="0.45">
      <c r="B599" s="30">
        <v>591</v>
      </c>
      <c r="C599" s="51"/>
      <c r="D599" s="52"/>
      <c r="E599" s="31"/>
      <c r="F599" s="33"/>
      <c r="G599" s="51"/>
      <c r="H599" s="35"/>
      <c r="I599" s="57"/>
      <c r="J599" s="34"/>
      <c r="K599" s="28"/>
      <c r="L599" s="16" t="s">
        <v>29</v>
      </c>
    </row>
    <row r="600" spans="2:12" ht="22.5" customHeight="1" x14ac:dyDescent="0.45">
      <c r="B600" s="30">
        <v>592</v>
      </c>
      <c r="C600" s="51"/>
      <c r="D600" s="52"/>
      <c r="E600" s="31"/>
      <c r="F600" s="33"/>
      <c r="G600" s="51"/>
      <c r="H600" s="35"/>
      <c r="I600" s="57"/>
      <c r="J600" s="34"/>
      <c r="K600" s="28"/>
      <c r="L600" s="16" t="s">
        <v>29</v>
      </c>
    </row>
    <row r="601" spans="2:12" ht="22.5" customHeight="1" x14ac:dyDescent="0.45">
      <c r="B601" s="30">
        <v>593</v>
      </c>
      <c r="C601" s="51"/>
      <c r="D601" s="52"/>
      <c r="E601" s="31"/>
      <c r="F601" s="33"/>
      <c r="G601" s="51"/>
      <c r="H601" s="35"/>
      <c r="I601" s="57"/>
      <c r="J601" s="34"/>
      <c r="K601" s="28"/>
      <c r="L601" s="16" t="s">
        <v>29</v>
      </c>
    </row>
    <row r="602" spans="2:12" ht="22.5" customHeight="1" x14ac:dyDescent="0.45">
      <c r="B602" s="30">
        <v>594</v>
      </c>
      <c r="C602" s="51"/>
      <c r="D602" s="52"/>
      <c r="E602" s="31"/>
      <c r="F602" s="33"/>
      <c r="G602" s="51"/>
      <c r="H602" s="35"/>
      <c r="I602" s="57"/>
      <c r="J602" s="34"/>
      <c r="K602" s="28"/>
      <c r="L602" s="16" t="s">
        <v>29</v>
      </c>
    </row>
    <row r="603" spans="2:12" ht="22.5" customHeight="1" x14ac:dyDescent="0.45">
      <c r="B603" s="30">
        <v>595</v>
      </c>
      <c r="C603" s="51"/>
      <c r="D603" s="52"/>
      <c r="E603" s="31"/>
      <c r="F603" s="33"/>
      <c r="G603" s="51"/>
      <c r="H603" s="35"/>
      <c r="I603" s="57"/>
      <c r="J603" s="34"/>
      <c r="K603" s="28"/>
      <c r="L603" s="16" t="s">
        <v>29</v>
      </c>
    </row>
    <row r="604" spans="2:12" ht="22.5" customHeight="1" x14ac:dyDescent="0.45">
      <c r="B604" s="30">
        <v>596</v>
      </c>
      <c r="C604" s="51"/>
      <c r="D604" s="52"/>
      <c r="E604" s="31"/>
      <c r="F604" s="33"/>
      <c r="G604" s="51"/>
      <c r="H604" s="35"/>
      <c r="I604" s="57"/>
      <c r="J604" s="34"/>
      <c r="K604" s="28"/>
      <c r="L604" s="16" t="s">
        <v>29</v>
      </c>
    </row>
    <row r="605" spans="2:12" ht="22.5" customHeight="1" x14ac:dyDescent="0.45">
      <c r="B605" s="30">
        <v>597</v>
      </c>
      <c r="C605" s="51"/>
      <c r="D605" s="52"/>
      <c r="E605" s="31"/>
      <c r="F605" s="33"/>
      <c r="G605" s="51"/>
      <c r="H605" s="35"/>
      <c r="I605" s="57"/>
      <c r="J605" s="34"/>
      <c r="K605" s="28"/>
      <c r="L605" s="16" t="s">
        <v>29</v>
      </c>
    </row>
    <row r="606" spans="2:12" ht="22.5" customHeight="1" x14ac:dyDescent="0.45">
      <c r="B606" s="30">
        <v>598</v>
      </c>
      <c r="C606" s="51"/>
      <c r="D606" s="52"/>
      <c r="E606" s="31"/>
      <c r="F606" s="33"/>
      <c r="G606" s="51"/>
      <c r="H606" s="35"/>
      <c r="I606" s="57"/>
      <c r="J606" s="34"/>
      <c r="K606" s="28"/>
      <c r="L606" s="16" t="s">
        <v>29</v>
      </c>
    </row>
    <row r="607" spans="2:12" ht="22.5" customHeight="1" x14ac:dyDescent="0.45">
      <c r="B607" s="30">
        <v>599</v>
      </c>
      <c r="C607" s="51"/>
      <c r="D607" s="52"/>
      <c r="E607" s="31"/>
      <c r="F607" s="33"/>
      <c r="G607" s="51"/>
      <c r="H607" s="35"/>
      <c r="I607" s="57"/>
      <c r="J607" s="34"/>
      <c r="K607" s="28"/>
      <c r="L607" s="16" t="s">
        <v>29</v>
      </c>
    </row>
    <row r="608" spans="2:12" ht="22.5" customHeight="1" x14ac:dyDescent="0.45">
      <c r="B608" s="30">
        <v>600</v>
      </c>
      <c r="C608" s="51"/>
      <c r="D608" s="52"/>
      <c r="E608" s="31"/>
      <c r="F608" s="33"/>
      <c r="G608" s="51"/>
      <c r="H608" s="35"/>
      <c r="I608" s="57"/>
      <c r="J608" s="34"/>
      <c r="K608" s="28"/>
      <c r="L608" s="16" t="s">
        <v>29</v>
      </c>
    </row>
    <row r="609" spans="2:12" ht="22.5" customHeight="1" x14ac:dyDescent="0.45">
      <c r="B609" s="30">
        <v>601</v>
      </c>
      <c r="C609" s="51"/>
      <c r="D609" s="52"/>
      <c r="E609" s="31"/>
      <c r="F609" s="33"/>
      <c r="G609" s="51"/>
      <c r="H609" s="35"/>
      <c r="I609" s="57"/>
      <c r="J609" s="34"/>
      <c r="K609" s="28"/>
      <c r="L609" s="16" t="s">
        <v>29</v>
      </c>
    </row>
    <row r="610" spans="2:12" ht="22.5" customHeight="1" x14ac:dyDescent="0.45">
      <c r="B610" s="30">
        <v>602</v>
      </c>
      <c r="C610" s="51"/>
      <c r="D610" s="52"/>
      <c r="E610" s="31"/>
      <c r="F610" s="33"/>
      <c r="G610" s="51"/>
      <c r="H610" s="35"/>
      <c r="I610" s="57"/>
      <c r="J610" s="34"/>
      <c r="K610" s="28"/>
      <c r="L610" s="16" t="s">
        <v>29</v>
      </c>
    </row>
    <row r="611" spans="2:12" ht="22.5" customHeight="1" x14ac:dyDescent="0.45">
      <c r="B611" s="30">
        <v>603</v>
      </c>
      <c r="C611" s="51"/>
      <c r="D611" s="52"/>
      <c r="E611" s="31"/>
      <c r="F611" s="33"/>
      <c r="G611" s="51"/>
      <c r="H611" s="35"/>
      <c r="I611" s="57"/>
      <c r="J611" s="34"/>
      <c r="K611" s="28"/>
      <c r="L611" s="16" t="s">
        <v>29</v>
      </c>
    </row>
    <row r="612" spans="2:12" ht="22.5" customHeight="1" x14ac:dyDescent="0.45">
      <c r="B612" s="30">
        <v>604</v>
      </c>
      <c r="C612" s="51"/>
      <c r="D612" s="52"/>
      <c r="E612" s="31"/>
      <c r="F612" s="33"/>
      <c r="G612" s="51"/>
      <c r="H612" s="35"/>
      <c r="I612" s="57"/>
      <c r="J612" s="34"/>
      <c r="K612" s="28"/>
      <c r="L612" s="16" t="s">
        <v>29</v>
      </c>
    </row>
    <row r="613" spans="2:12" ht="22.5" customHeight="1" x14ac:dyDescent="0.45">
      <c r="B613" s="30">
        <v>605</v>
      </c>
      <c r="C613" s="51"/>
      <c r="D613" s="52"/>
      <c r="E613" s="31"/>
      <c r="F613" s="33"/>
      <c r="G613" s="51"/>
      <c r="H613" s="35"/>
      <c r="I613" s="57"/>
      <c r="J613" s="34"/>
      <c r="K613" s="28"/>
      <c r="L613" s="16" t="s">
        <v>29</v>
      </c>
    </row>
    <row r="614" spans="2:12" ht="22.5" customHeight="1" x14ac:dyDescent="0.45">
      <c r="B614" s="30">
        <v>606</v>
      </c>
      <c r="C614" s="51"/>
      <c r="D614" s="52"/>
      <c r="E614" s="31"/>
      <c r="F614" s="33"/>
      <c r="G614" s="51"/>
      <c r="H614" s="35"/>
      <c r="I614" s="57"/>
      <c r="J614" s="34"/>
      <c r="K614" s="28"/>
      <c r="L614" s="16" t="s">
        <v>29</v>
      </c>
    </row>
    <row r="615" spans="2:12" ht="22.5" customHeight="1" x14ac:dyDescent="0.45">
      <c r="B615" s="30">
        <v>607</v>
      </c>
      <c r="C615" s="51"/>
      <c r="D615" s="52"/>
      <c r="E615" s="31"/>
      <c r="F615" s="33"/>
      <c r="G615" s="51"/>
      <c r="H615" s="35"/>
      <c r="I615" s="57"/>
      <c r="J615" s="34"/>
      <c r="K615" s="28"/>
      <c r="L615" s="16" t="s">
        <v>29</v>
      </c>
    </row>
    <row r="616" spans="2:12" ht="22.5" customHeight="1" x14ac:dyDescent="0.45">
      <c r="B616" s="30">
        <v>608</v>
      </c>
      <c r="C616" s="51"/>
      <c r="D616" s="52"/>
      <c r="E616" s="31"/>
      <c r="F616" s="33"/>
      <c r="G616" s="51"/>
      <c r="H616" s="35"/>
      <c r="I616" s="57"/>
      <c r="J616" s="34"/>
      <c r="K616" s="28"/>
      <c r="L616" s="16" t="s">
        <v>29</v>
      </c>
    </row>
    <row r="617" spans="2:12" ht="22.5" customHeight="1" x14ac:dyDescent="0.45">
      <c r="B617" s="30">
        <v>609</v>
      </c>
      <c r="C617" s="51"/>
      <c r="D617" s="52"/>
      <c r="E617" s="31"/>
      <c r="F617" s="33"/>
      <c r="G617" s="51"/>
      <c r="H617" s="35"/>
      <c r="I617" s="57"/>
      <c r="J617" s="34"/>
      <c r="K617" s="28"/>
      <c r="L617" s="16" t="s">
        <v>29</v>
      </c>
    </row>
    <row r="618" spans="2:12" ht="22.5" customHeight="1" x14ac:dyDescent="0.45">
      <c r="B618" s="30">
        <v>610</v>
      </c>
      <c r="C618" s="51"/>
      <c r="D618" s="52"/>
      <c r="E618" s="31"/>
      <c r="F618" s="33"/>
      <c r="G618" s="51"/>
      <c r="H618" s="35"/>
      <c r="I618" s="57"/>
      <c r="J618" s="34"/>
      <c r="K618" s="28"/>
      <c r="L618" s="16" t="s">
        <v>29</v>
      </c>
    </row>
    <row r="619" spans="2:12" ht="22.5" customHeight="1" x14ac:dyDescent="0.45">
      <c r="B619" s="30">
        <v>611</v>
      </c>
      <c r="C619" s="51"/>
      <c r="D619" s="52"/>
      <c r="E619" s="31"/>
      <c r="F619" s="33"/>
      <c r="G619" s="51"/>
      <c r="H619" s="35"/>
      <c r="I619" s="57"/>
      <c r="J619" s="34"/>
      <c r="K619" s="28"/>
      <c r="L619" s="16" t="s">
        <v>29</v>
      </c>
    </row>
    <row r="620" spans="2:12" ht="22.5" customHeight="1" x14ac:dyDescent="0.45">
      <c r="B620" s="30">
        <v>612</v>
      </c>
      <c r="C620" s="51"/>
      <c r="D620" s="52"/>
      <c r="E620" s="31"/>
      <c r="F620" s="33"/>
      <c r="G620" s="51"/>
      <c r="H620" s="35"/>
      <c r="I620" s="57"/>
      <c r="J620" s="34"/>
      <c r="K620" s="28"/>
      <c r="L620" s="16" t="s">
        <v>29</v>
      </c>
    </row>
    <row r="621" spans="2:12" ht="22.5" customHeight="1" x14ac:dyDescent="0.45">
      <c r="B621" s="30">
        <v>613</v>
      </c>
      <c r="C621" s="51"/>
      <c r="D621" s="52"/>
      <c r="E621" s="31"/>
      <c r="F621" s="33"/>
      <c r="G621" s="51"/>
      <c r="H621" s="35"/>
      <c r="I621" s="57"/>
      <c r="J621" s="34"/>
      <c r="K621" s="28"/>
      <c r="L621" s="16" t="s">
        <v>29</v>
      </c>
    </row>
    <row r="622" spans="2:12" ht="22.5" customHeight="1" x14ac:dyDescent="0.45">
      <c r="B622" s="30">
        <v>614</v>
      </c>
      <c r="C622" s="51"/>
      <c r="D622" s="52"/>
      <c r="E622" s="31"/>
      <c r="F622" s="33"/>
      <c r="G622" s="51"/>
      <c r="H622" s="35"/>
      <c r="I622" s="57"/>
      <c r="J622" s="34"/>
      <c r="K622" s="28"/>
      <c r="L622" s="16" t="s">
        <v>29</v>
      </c>
    </row>
    <row r="623" spans="2:12" ht="22.5" customHeight="1" x14ac:dyDescent="0.45">
      <c r="B623" s="30">
        <v>615</v>
      </c>
      <c r="C623" s="51"/>
      <c r="D623" s="52"/>
      <c r="E623" s="31"/>
      <c r="F623" s="33"/>
      <c r="G623" s="51"/>
      <c r="H623" s="35"/>
      <c r="I623" s="57"/>
      <c r="J623" s="34"/>
      <c r="K623" s="28"/>
      <c r="L623" s="16" t="s">
        <v>29</v>
      </c>
    </row>
    <row r="624" spans="2:12" ht="22.5" customHeight="1" x14ac:dyDescent="0.45">
      <c r="B624" s="30">
        <v>616</v>
      </c>
      <c r="C624" s="51"/>
      <c r="D624" s="52"/>
      <c r="E624" s="31"/>
      <c r="F624" s="33"/>
      <c r="G624" s="51"/>
      <c r="H624" s="35"/>
      <c r="I624" s="57"/>
      <c r="J624" s="34"/>
      <c r="K624" s="28"/>
      <c r="L624" s="16" t="s">
        <v>29</v>
      </c>
    </row>
    <row r="625" spans="2:12" ht="22.5" customHeight="1" x14ac:dyDescent="0.45">
      <c r="B625" s="30">
        <v>617</v>
      </c>
      <c r="C625" s="51"/>
      <c r="D625" s="52"/>
      <c r="E625" s="31"/>
      <c r="F625" s="33"/>
      <c r="G625" s="51"/>
      <c r="H625" s="35"/>
      <c r="I625" s="57"/>
      <c r="J625" s="34"/>
      <c r="K625" s="28"/>
      <c r="L625" s="16" t="s">
        <v>29</v>
      </c>
    </row>
    <row r="626" spans="2:12" ht="22.5" customHeight="1" x14ac:dyDescent="0.45">
      <c r="B626" s="30">
        <v>618</v>
      </c>
      <c r="C626" s="51"/>
      <c r="D626" s="52"/>
      <c r="E626" s="31"/>
      <c r="F626" s="33"/>
      <c r="G626" s="51"/>
      <c r="H626" s="35"/>
      <c r="I626" s="57"/>
      <c r="J626" s="34"/>
      <c r="K626" s="28"/>
      <c r="L626" s="16" t="s">
        <v>29</v>
      </c>
    </row>
    <row r="627" spans="2:12" ht="22.5" customHeight="1" x14ac:dyDescent="0.45">
      <c r="B627" s="30">
        <v>619</v>
      </c>
      <c r="C627" s="51"/>
      <c r="D627" s="52"/>
      <c r="E627" s="31"/>
      <c r="F627" s="33"/>
      <c r="G627" s="51"/>
      <c r="H627" s="35"/>
      <c r="I627" s="57"/>
      <c r="J627" s="34"/>
      <c r="K627" s="28"/>
      <c r="L627" s="16" t="s">
        <v>29</v>
      </c>
    </row>
    <row r="628" spans="2:12" ht="22.5" customHeight="1" x14ac:dyDescent="0.45">
      <c r="B628" s="30">
        <v>620</v>
      </c>
      <c r="C628" s="51"/>
      <c r="D628" s="52"/>
      <c r="E628" s="31"/>
      <c r="F628" s="33"/>
      <c r="G628" s="51"/>
      <c r="H628" s="35"/>
      <c r="I628" s="57"/>
      <c r="J628" s="34"/>
      <c r="K628" s="28"/>
      <c r="L628" s="16" t="s">
        <v>29</v>
      </c>
    </row>
    <row r="629" spans="2:12" ht="22.5" customHeight="1" x14ac:dyDescent="0.45">
      <c r="B629" s="30">
        <v>621</v>
      </c>
      <c r="C629" s="51"/>
      <c r="D629" s="52"/>
      <c r="E629" s="31"/>
      <c r="F629" s="33"/>
      <c r="G629" s="51"/>
      <c r="H629" s="35"/>
      <c r="I629" s="57"/>
      <c r="J629" s="34"/>
      <c r="K629" s="28"/>
      <c r="L629" s="16" t="s">
        <v>29</v>
      </c>
    </row>
    <row r="630" spans="2:12" ht="22.5" customHeight="1" x14ac:dyDescent="0.45">
      <c r="B630" s="30">
        <v>622</v>
      </c>
      <c r="C630" s="51"/>
      <c r="D630" s="52"/>
      <c r="E630" s="31"/>
      <c r="F630" s="33"/>
      <c r="G630" s="51"/>
      <c r="H630" s="35"/>
      <c r="I630" s="57"/>
      <c r="J630" s="34"/>
      <c r="K630" s="28"/>
      <c r="L630" s="16" t="s">
        <v>29</v>
      </c>
    </row>
    <row r="631" spans="2:12" ht="22.5" customHeight="1" x14ac:dyDescent="0.45">
      <c r="B631" s="30">
        <v>623</v>
      </c>
      <c r="C631" s="51"/>
      <c r="D631" s="52"/>
      <c r="E631" s="31"/>
      <c r="F631" s="33"/>
      <c r="G631" s="51"/>
      <c r="H631" s="35"/>
      <c r="I631" s="57"/>
      <c r="J631" s="34"/>
      <c r="K631" s="28"/>
      <c r="L631" s="16" t="s">
        <v>29</v>
      </c>
    </row>
    <row r="632" spans="2:12" ht="22.5" customHeight="1" x14ac:dyDescent="0.45">
      <c r="B632" s="30">
        <v>624</v>
      </c>
      <c r="C632" s="51"/>
      <c r="D632" s="52"/>
      <c r="E632" s="31"/>
      <c r="F632" s="33"/>
      <c r="G632" s="51"/>
      <c r="H632" s="35"/>
      <c r="I632" s="57"/>
      <c r="J632" s="34"/>
      <c r="K632" s="28"/>
      <c r="L632" s="16" t="s">
        <v>29</v>
      </c>
    </row>
    <row r="633" spans="2:12" ht="22.5" customHeight="1" x14ac:dyDescent="0.45">
      <c r="B633" s="30">
        <v>625</v>
      </c>
      <c r="C633" s="51"/>
      <c r="D633" s="52"/>
      <c r="E633" s="31"/>
      <c r="F633" s="33"/>
      <c r="G633" s="51"/>
      <c r="H633" s="35"/>
      <c r="I633" s="57"/>
      <c r="J633" s="34"/>
      <c r="K633" s="28"/>
      <c r="L633" s="16" t="s">
        <v>29</v>
      </c>
    </row>
    <row r="634" spans="2:12" ht="22.5" customHeight="1" x14ac:dyDescent="0.45">
      <c r="B634" s="30">
        <v>626</v>
      </c>
      <c r="C634" s="51"/>
      <c r="D634" s="52"/>
      <c r="E634" s="31"/>
      <c r="F634" s="33"/>
      <c r="G634" s="51"/>
      <c r="H634" s="35"/>
      <c r="I634" s="57"/>
      <c r="J634" s="34"/>
      <c r="K634" s="28"/>
      <c r="L634" s="16" t="s">
        <v>29</v>
      </c>
    </row>
    <row r="635" spans="2:12" ht="22.5" customHeight="1" x14ac:dyDescent="0.45">
      <c r="B635" s="30">
        <v>627</v>
      </c>
      <c r="C635" s="51"/>
      <c r="D635" s="52"/>
      <c r="E635" s="31"/>
      <c r="F635" s="33"/>
      <c r="G635" s="51"/>
      <c r="H635" s="35"/>
      <c r="I635" s="57"/>
      <c r="J635" s="34"/>
      <c r="K635" s="28"/>
      <c r="L635" s="16" t="s">
        <v>29</v>
      </c>
    </row>
    <row r="636" spans="2:12" ht="22.5" customHeight="1" x14ac:dyDescent="0.45">
      <c r="B636" s="30">
        <v>628</v>
      </c>
      <c r="C636" s="51"/>
      <c r="D636" s="52"/>
      <c r="E636" s="31"/>
      <c r="F636" s="33"/>
      <c r="G636" s="51"/>
      <c r="H636" s="35"/>
      <c r="I636" s="57"/>
      <c r="J636" s="34"/>
      <c r="K636" s="28"/>
      <c r="L636" s="16" t="s">
        <v>29</v>
      </c>
    </row>
    <row r="637" spans="2:12" ht="22.5" customHeight="1" x14ac:dyDescent="0.45">
      <c r="B637" s="30">
        <v>629</v>
      </c>
      <c r="C637" s="51"/>
      <c r="D637" s="52"/>
      <c r="E637" s="31"/>
      <c r="F637" s="33"/>
      <c r="G637" s="51"/>
      <c r="H637" s="35"/>
      <c r="I637" s="57"/>
      <c r="J637" s="34"/>
      <c r="K637" s="28"/>
      <c r="L637" s="16" t="s">
        <v>29</v>
      </c>
    </row>
    <row r="638" spans="2:12" ht="22.5" customHeight="1" x14ac:dyDescent="0.45">
      <c r="B638" s="30">
        <v>630</v>
      </c>
      <c r="C638" s="51"/>
      <c r="D638" s="52"/>
      <c r="E638" s="31"/>
      <c r="F638" s="33"/>
      <c r="G638" s="51"/>
      <c r="H638" s="35"/>
      <c r="I638" s="57"/>
      <c r="J638" s="34"/>
      <c r="K638" s="28"/>
      <c r="L638" s="16" t="s">
        <v>29</v>
      </c>
    </row>
    <row r="639" spans="2:12" ht="22.5" customHeight="1" x14ac:dyDescent="0.45">
      <c r="B639" s="30">
        <v>631</v>
      </c>
      <c r="C639" s="51"/>
      <c r="D639" s="52"/>
      <c r="E639" s="31"/>
      <c r="F639" s="33"/>
      <c r="G639" s="51"/>
      <c r="H639" s="35"/>
      <c r="I639" s="57"/>
      <c r="J639" s="34"/>
      <c r="K639" s="28"/>
      <c r="L639" s="16" t="s">
        <v>29</v>
      </c>
    </row>
    <row r="640" spans="2:12" ht="22.5" customHeight="1" x14ac:dyDescent="0.45">
      <c r="B640" s="30">
        <v>632</v>
      </c>
      <c r="C640" s="51"/>
      <c r="D640" s="52"/>
      <c r="E640" s="31"/>
      <c r="F640" s="33"/>
      <c r="G640" s="51"/>
      <c r="H640" s="35"/>
      <c r="I640" s="57"/>
      <c r="J640" s="34"/>
      <c r="K640" s="28"/>
      <c r="L640" s="16" t="s">
        <v>29</v>
      </c>
    </row>
    <row r="641" spans="2:12" ht="22.5" customHeight="1" x14ac:dyDescent="0.45">
      <c r="B641" s="30">
        <v>633</v>
      </c>
      <c r="C641" s="51"/>
      <c r="D641" s="52"/>
      <c r="E641" s="31"/>
      <c r="F641" s="33"/>
      <c r="G641" s="51"/>
      <c r="H641" s="35"/>
      <c r="I641" s="57"/>
      <c r="J641" s="34"/>
      <c r="K641" s="28"/>
      <c r="L641" s="16" t="s">
        <v>29</v>
      </c>
    </row>
    <row r="642" spans="2:12" ht="22.5" customHeight="1" x14ac:dyDescent="0.45">
      <c r="B642" s="30">
        <v>634</v>
      </c>
      <c r="C642" s="51"/>
      <c r="D642" s="52"/>
      <c r="E642" s="31"/>
      <c r="F642" s="33"/>
      <c r="G642" s="51"/>
      <c r="H642" s="35"/>
      <c r="I642" s="57"/>
      <c r="J642" s="34"/>
      <c r="K642" s="28"/>
      <c r="L642" s="16" t="s">
        <v>29</v>
      </c>
    </row>
    <row r="643" spans="2:12" ht="22.5" customHeight="1" x14ac:dyDescent="0.45">
      <c r="B643" s="30">
        <v>635</v>
      </c>
      <c r="C643" s="51"/>
      <c r="D643" s="52"/>
      <c r="E643" s="31"/>
      <c r="F643" s="33"/>
      <c r="G643" s="51"/>
      <c r="H643" s="35"/>
      <c r="I643" s="57"/>
      <c r="J643" s="34"/>
      <c r="K643" s="28"/>
      <c r="L643" s="16" t="s">
        <v>29</v>
      </c>
    </row>
    <row r="644" spans="2:12" ht="22.5" customHeight="1" x14ac:dyDescent="0.45">
      <c r="B644" s="30">
        <v>636</v>
      </c>
      <c r="C644" s="51"/>
      <c r="D644" s="52"/>
      <c r="E644" s="31"/>
      <c r="F644" s="33"/>
      <c r="G644" s="51"/>
      <c r="H644" s="35"/>
      <c r="I644" s="57"/>
      <c r="J644" s="34"/>
      <c r="K644" s="28"/>
      <c r="L644" s="16" t="s">
        <v>29</v>
      </c>
    </row>
    <row r="645" spans="2:12" ht="22.5" customHeight="1" x14ac:dyDescent="0.45">
      <c r="B645" s="30">
        <v>637</v>
      </c>
      <c r="C645" s="51"/>
      <c r="D645" s="52"/>
      <c r="E645" s="31"/>
      <c r="F645" s="33"/>
      <c r="G645" s="51"/>
      <c r="H645" s="35"/>
      <c r="I645" s="57"/>
      <c r="J645" s="34"/>
      <c r="K645" s="28"/>
      <c r="L645" s="16" t="s">
        <v>29</v>
      </c>
    </row>
    <row r="646" spans="2:12" ht="22.5" customHeight="1" x14ac:dyDescent="0.45">
      <c r="B646" s="30">
        <v>638</v>
      </c>
      <c r="C646" s="51"/>
      <c r="D646" s="52"/>
      <c r="E646" s="31"/>
      <c r="F646" s="33"/>
      <c r="G646" s="51"/>
      <c r="H646" s="35"/>
      <c r="I646" s="57"/>
      <c r="J646" s="34"/>
      <c r="K646" s="28"/>
      <c r="L646" s="16" t="s">
        <v>29</v>
      </c>
    </row>
    <row r="647" spans="2:12" ht="22.5" customHeight="1" x14ac:dyDescent="0.45">
      <c r="B647" s="30">
        <v>639</v>
      </c>
      <c r="C647" s="51"/>
      <c r="D647" s="52"/>
      <c r="E647" s="31"/>
      <c r="F647" s="33"/>
      <c r="G647" s="51"/>
      <c r="H647" s="35"/>
      <c r="I647" s="57"/>
      <c r="J647" s="34"/>
      <c r="K647" s="28"/>
      <c r="L647" s="16" t="s">
        <v>29</v>
      </c>
    </row>
    <row r="648" spans="2:12" ht="22.5" customHeight="1" x14ac:dyDescent="0.45">
      <c r="B648" s="30">
        <v>640</v>
      </c>
      <c r="C648" s="51"/>
      <c r="D648" s="52"/>
      <c r="E648" s="31"/>
      <c r="F648" s="33"/>
      <c r="G648" s="51"/>
      <c r="H648" s="35"/>
      <c r="I648" s="57"/>
      <c r="J648" s="34"/>
      <c r="K648" s="28"/>
      <c r="L648" s="16" t="s">
        <v>29</v>
      </c>
    </row>
    <row r="649" spans="2:12" ht="22.5" customHeight="1" x14ac:dyDescent="0.45">
      <c r="B649" s="30">
        <v>641</v>
      </c>
      <c r="C649" s="51"/>
      <c r="D649" s="52"/>
      <c r="E649" s="31"/>
      <c r="F649" s="33"/>
      <c r="G649" s="51"/>
      <c r="H649" s="35"/>
      <c r="I649" s="57"/>
      <c r="J649" s="34"/>
      <c r="K649" s="28"/>
      <c r="L649" s="16" t="s">
        <v>29</v>
      </c>
    </row>
    <row r="650" spans="2:12" ht="22.5" customHeight="1" x14ac:dyDescent="0.45">
      <c r="B650" s="30">
        <v>642</v>
      </c>
      <c r="C650" s="51"/>
      <c r="D650" s="52"/>
      <c r="E650" s="31"/>
      <c r="F650" s="33"/>
      <c r="G650" s="51"/>
      <c r="H650" s="35"/>
      <c r="I650" s="57"/>
      <c r="J650" s="34"/>
      <c r="K650" s="28"/>
      <c r="L650" s="16" t="s">
        <v>29</v>
      </c>
    </row>
    <row r="651" spans="2:12" ht="22.5" customHeight="1" x14ac:dyDescent="0.45">
      <c r="B651" s="30">
        <v>643</v>
      </c>
      <c r="C651" s="51"/>
      <c r="D651" s="52"/>
      <c r="E651" s="31"/>
      <c r="F651" s="33"/>
      <c r="G651" s="51"/>
      <c r="H651" s="35"/>
      <c r="I651" s="57"/>
      <c r="J651" s="34"/>
      <c r="K651" s="28"/>
      <c r="L651" s="16" t="s">
        <v>29</v>
      </c>
    </row>
    <row r="652" spans="2:12" ht="22.5" customHeight="1" x14ac:dyDescent="0.45">
      <c r="B652" s="30">
        <v>644</v>
      </c>
      <c r="C652" s="51"/>
      <c r="D652" s="52"/>
      <c r="E652" s="31"/>
      <c r="F652" s="33"/>
      <c r="G652" s="51"/>
      <c r="H652" s="35"/>
      <c r="I652" s="57"/>
      <c r="J652" s="34"/>
      <c r="K652" s="28"/>
      <c r="L652" s="16" t="s">
        <v>29</v>
      </c>
    </row>
    <row r="653" spans="2:12" ht="22.5" customHeight="1" x14ac:dyDescent="0.45">
      <c r="B653" s="30">
        <v>645</v>
      </c>
      <c r="C653" s="51"/>
      <c r="D653" s="52"/>
      <c r="E653" s="31"/>
      <c r="F653" s="33"/>
      <c r="G653" s="51"/>
      <c r="H653" s="35"/>
      <c r="I653" s="57"/>
      <c r="J653" s="34"/>
      <c r="K653" s="28"/>
      <c r="L653" s="16" t="s">
        <v>29</v>
      </c>
    </row>
    <row r="654" spans="2:12" ht="22.5" customHeight="1" x14ac:dyDescent="0.45">
      <c r="B654" s="30">
        <v>646</v>
      </c>
      <c r="C654" s="51"/>
      <c r="D654" s="52"/>
      <c r="E654" s="31"/>
      <c r="F654" s="33"/>
      <c r="G654" s="51"/>
      <c r="H654" s="35"/>
      <c r="I654" s="57"/>
      <c r="J654" s="34"/>
      <c r="K654" s="28"/>
      <c r="L654" s="16" t="s">
        <v>29</v>
      </c>
    </row>
    <row r="655" spans="2:12" ht="22.5" customHeight="1" x14ac:dyDescent="0.45">
      <c r="B655" s="30">
        <v>647</v>
      </c>
      <c r="C655" s="51"/>
      <c r="D655" s="52"/>
      <c r="E655" s="31"/>
      <c r="F655" s="33"/>
      <c r="G655" s="51"/>
      <c r="H655" s="35"/>
      <c r="I655" s="57"/>
      <c r="J655" s="34"/>
      <c r="K655" s="28"/>
      <c r="L655" s="16" t="s">
        <v>29</v>
      </c>
    </row>
    <row r="656" spans="2:12" ht="22.5" customHeight="1" x14ac:dyDescent="0.45">
      <c r="B656" s="30">
        <v>648</v>
      </c>
      <c r="C656" s="51"/>
      <c r="D656" s="52"/>
      <c r="E656" s="31"/>
      <c r="F656" s="33"/>
      <c r="G656" s="51"/>
      <c r="H656" s="35"/>
      <c r="I656" s="57"/>
      <c r="J656" s="34"/>
      <c r="K656" s="28"/>
      <c r="L656" s="16" t="s">
        <v>29</v>
      </c>
    </row>
    <row r="657" spans="2:12" ht="22.5" customHeight="1" x14ac:dyDescent="0.45">
      <c r="B657" s="30">
        <v>649</v>
      </c>
      <c r="C657" s="51"/>
      <c r="D657" s="52"/>
      <c r="E657" s="31"/>
      <c r="F657" s="33"/>
      <c r="G657" s="51"/>
      <c r="H657" s="35"/>
      <c r="I657" s="57"/>
      <c r="J657" s="34"/>
      <c r="K657" s="28"/>
      <c r="L657" s="16" t="s">
        <v>29</v>
      </c>
    </row>
    <row r="658" spans="2:12" ht="22.5" customHeight="1" x14ac:dyDescent="0.45">
      <c r="B658" s="30">
        <v>650</v>
      </c>
      <c r="C658" s="51"/>
      <c r="D658" s="52"/>
      <c r="E658" s="31"/>
      <c r="F658" s="33"/>
      <c r="G658" s="51"/>
      <c r="H658" s="35"/>
      <c r="I658" s="57"/>
      <c r="J658" s="34"/>
      <c r="K658" s="28"/>
      <c r="L658" s="16" t="s">
        <v>29</v>
      </c>
    </row>
    <row r="659" spans="2:12" ht="22.5" customHeight="1" x14ac:dyDescent="0.45">
      <c r="B659" s="30">
        <v>651</v>
      </c>
      <c r="C659" s="51"/>
      <c r="D659" s="52"/>
      <c r="E659" s="31"/>
      <c r="F659" s="33"/>
      <c r="G659" s="51"/>
      <c r="H659" s="35"/>
      <c r="I659" s="57"/>
      <c r="J659" s="34"/>
      <c r="K659" s="28"/>
      <c r="L659" s="16" t="s">
        <v>29</v>
      </c>
    </row>
    <row r="660" spans="2:12" ht="22.5" customHeight="1" x14ac:dyDescent="0.45">
      <c r="B660" s="30">
        <v>652</v>
      </c>
      <c r="C660" s="51"/>
      <c r="D660" s="52"/>
      <c r="E660" s="31"/>
      <c r="F660" s="33"/>
      <c r="G660" s="51"/>
      <c r="H660" s="35"/>
      <c r="I660" s="57"/>
      <c r="J660" s="34"/>
      <c r="K660" s="28"/>
      <c r="L660" s="16" t="s">
        <v>29</v>
      </c>
    </row>
    <row r="661" spans="2:12" ht="22.5" customHeight="1" x14ac:dyDescent="0.45">
      <c r="B661" s="30">
        <v>653</v>
      </c>
      <c r="C661" s="51"/>
      <c r="D661" s="52"/>
      <c r="E661" s="31"/>
      <c r="F661" s="33"/>
      <c r="G661" s="51"/>
      <c r="H661" s="35"/>
      <c r="I661" s="57"/>
      <c r="J661" s="34"/>
      <c r="K661" s="28"/>
      <c r="L661" s="16" t="s">
        <v>29</v>
      </c>
    </row>
    <row r="662" spans="2:12" ht="22.5" customHeight="1" x14ac:dyDescent="0.45">
      <c r="B662" s="30">
        <v>654</v>
      </c>
      <c r="C662" s="51"/>
      <c r="D662" s="52"/>
      <c r="E662" s="31"/>
      <c r="F662" s="33"/>
      <c r="G662" s="51"/>
      <c r="H662" s="35"/>
      <c r="I662" s="57"/>
      <c r="J662" s="34"/>
      <c r="K662" s="28"/>
      <c r="L662" s="16" t="s">
        <v>29</v>
      </c>
    </row>
    <row r="663" spans="2:12" ht="22.5" customHeight="1" x14ac:dyDescent="0.45">
      <c r="B663" s="30">
        <v>655</v>
      </c>
      <c r="C663" s="51"/>
      <c r="D663" s="52"/>
      <c r="E663" s="31"/>
      <c r="F663" s="33"/>
      <c r="G663" s="51"/>
      <c r="H663" s="35"/>
      <c r="I663" s="57"/>
      <c r="J663" s="34"/>
      <c r="K663" s="28"/>
      <c r="L663" s="16" t="s">
        <v>29</v>
      </c>
    </row>
    <row r="664" spans="2:12" ht="22.5" customHeight="1" x14ac:dyDescent="0.45">
      <c r="B664" s="30">
        <v>656</v>
      </c>
      <c r="C664" s="51"/>
      <c r="D664" s="52"/>
      <c r="E664" s="31"/>
      <c r="F664" s="33"/>
      <c r="G664" s="51"/>
      <c r="H664" s="35"/>
      <c r="I664" s="57"/>
      <c r="J664" s="34"/>
      <c r="K664" s="28"/>
      <c r="L664" s="16" t="s">
        <v>29</v>
      </c>
    </row>
    <row r="665" spans="2:12" ht="22.5" customHeight="1" x14ac:dyDescent="0.45">
      <c r="B665" s="30">
        <v>657</v>
      </c>
      <c r="C665" s="51"/>
      <c r="D665" s="52"/>
      <c r="E665" s="31"/>
      <c r="F665" s="33"/>
      <c r="G665" s="51"/>
      <c r="H665" s="35"/>
      <c r="I665" s="57"/>
      <c r="J665" s="34"/>
      <c r="K665" s="28"/>
      <c r="L665" s="16" t="s">
        <v>29</v>
      </c>
    </row>
    <row r="666" spans="2:12" ht="22.5" customHeight="1" x14ac:dyDescent="0.45">
      <c r="B666" s="30">
        <v>658</v>
      </c>
      <c r="C666" s="51"/>
      <c r="D666" s="52"/>
      <c r="E666" s="31"/>
      <c r="F666" s="33"/>
      <c r="G666" s="51"/>
      <c r="H666" s="35"/>
      <c r="I666" s="57"/>
      <c r="J666" s="34"/>
      <c r="K666" s="28"/>
      <c r="L666" s="16" t="s">
        <v>29</v>
      </c>
    </row>
    <row r="667" spans="2:12" ht="22.5" customHeight="1" x14ac:dyDescent="0.45">
      <c r="B667" s="30">
        <v>659</v>
      </c>
      <c r="C667" s="51"/>
      <c r="D667" s="52"/>
      <c r="E667" s="31"/>
      <c r="F667" s="33"/>
      <c r="G667" s="51"/>
      <c r="H667" s="35"/>
      <c r="I667" s="57"/>
      <c r="J667" s="34"/>
      <c r="K667" s="28"/>
      <c r="L667" s="16" t="s">
        <v>29</v>
      </c>
    </row>
    <row r="668" spans="2:12" ht="22.5" customHeight="1" x14ac:dyDescent="0.45">
      <c r="B668" s="30">
        <v>660</v>
      </c>
      <c r="C668" s="51"/>
      <c r="D668" s="52"/>
      <c r="E668" s="31"/>
      <c r="F668" s="33"/>
      <c r="G668" s="51"/>
      <c r="H668" s="35"/>
      <c r="I668" s="57"/>
      <c r="J668" s="34"/>
      <c r="K668" s="28"/>
      <c r="L668" s="16" t="s">
        <v>29</v>
      </c>
    </row>
    <row r="669" spans="2:12" ht="22.5" customHeight="1" x14ac:dyDescent="0.45">
      <c r="B669" s="30">
        <v>661</v>
      </c>
      <c r="C669" s="51"/>
      <c r="D669" s="52"/>
      <c r="E669" s="31"/>
      <c r="F669" s="33"/>
      <c r="G669" s="51"/>
      <c r="H669" s="35"/>
      <c r="I669" s="57"/>
      <c r="J669" s="34"/>
      <c r="K669" s="28"/>
      <c r="L669" s="16" t="s">
        <v>29</v>
      </c>
    </row>
    <row r="670" spans="2:12" ht="22.5" customHeight="1" x14ac:dyDescent="0.45">
      <c r="B670" s="30">
        <v>662</v>
      </c>
      <c r="C670" s="51"/>
      <c r="D670" s="52"/>
      <c r="E670" s="31"/>
      <c r="F670" s="33"/>
      <c r="G670" s="51"/>
      <c r="H670" s="35"/>
      <c r="I670" s="57"/>
      <c r="J670" s="34"/>
      <c r="K670" s="28"/>
      <c r="L670" s="16" t="s">
        <v>29</v>
      </c>
    </row>
    <row r="671" spans="2:12" ht="22.5" customHeight="1" x14ac:dyDescent="0.45">
      <c r="B671" s="30">
        <v>663</v>
      </c>
      <c r="C671" s="51"/>
      <c r="D671" s="52"/>
      <c r="E671" s="31"/>
      <c r="F671" s="33"/>
      <c r="G671" s="51"/>
      <c r="H671" s="35"/>
      <c r="I671" s="57"/>
      <c r="J671" s="34"/>
      <c r="K671" s="28"/>
      <c r="L671" s="16" t="s">
        <v>29</v>
      </c>
    </row>
    <row r="672" spans="2:12" ht="22.5" customHeight="1" x14ac:dyDescent="0.45">
      <c r="B672" s="30">
        <v>664</v>
      </c>
      <c r="C672" s="51"/>
      <c r="D672" s="52"/>
      <c r="E672" s="31"/>
      <c r="F672" s="33"/>
      <c r="G672" s="51"/>
      <c r="H672" s="35"/>
      <c r="I672" s="57"/>
      <c r="J672" s="34"/>
      <c r="K672" s="28"/>
      <c r="L672" s="16" t="s">
        <v>29</v>
      </c>
    </row>
    <row r="673" spans="2:12" ht="22.5" customHeight="1" x14ac:dyDescent="0.45">
      <c r="B673" s="30">
        <v>665</v>
      </c>
      <c r="C673" s="51"/>
      <c r="D673" s="52"/>
      <c r="E673" s="31"/>
      <c r="F673" s="33"/>
      <c r="G673" s="51"/>
      <c r="H673" s="35"/>
      <c r="I673" s="57"/>
      <c r="J673" s="34"/>
      <c r="K673" s="28"/>
      <c r="L673" s="16" t="s">
        <v>29</v>
      </c>
    </row>
    <row r="674" spans="2:12" ht="22.5" customHeight="1" x14ac:dyDescent="0.45">
      <c r="B674" s="30">
        <v>666</v>
      </c>
      <c r="C674" s="51"/>
      <c r="D674" s="52"/>
      <c r="E674" s="31"/>
      <c r="F674" s="33"/>
      <c r="G674" s="51"/>
      <c r="H674" s="35"/>
      <c r="I674" s="57"/>
      <c r="J674" s="34"/>
      <c r="K674" s="28"/>
      <c r="L674" s="16" t="s">
        <v>29</v>
      </c>
    </row>
    <row r="675" spans="2:12" ht="22.5" customHeight="1" x14ac:dyDescent="0.45">
      <c r="B675" s="30">
        <v>667</v>
      </c>
      <c r="C675" s="51"/>
      <c r="D675" s="52"/>
      <c r="E675" s="31"/>
      <c r="F675" s="33"/>
      <c r="G675" s="51"/>
      <c r="H675" s="35"/>
      <c r="I675" s="57"/>
      <c r="J675" s="34"/>
      <c r="K675" s="28"/>
      <c r="L675" s="16" t="s">
        <v>29</v>
      </c>
    </row>
    <row r="676" spans="2:12" ht="22.5" customHeight="1" x14ac:dyDescent="0.45">
      <c r="B676" s="30">
        <v>668</v>
      </c>
      <c r="C676" s="51"/>
      <c r="D676" s="52"/>
      <c r="E676" s="31"/>
      <c r="F676" s="33"/>
      <c r="G676" s="51"/>
      <c r="H676" s="35"/>
      <c r="I676" s="57"/>
      <c r="J676" s="34"/>
      <c r="K676" s="28"/>
      <c r="L676" s="16" t="s">
        <v>29</v>
      </c>
    </row>
    <row r="677" spans="2:12" ht="22.5" customHeight="1" x14ac:dyDescent="0.45">
      <c r="B677" s="30">
        <v>669</v>
      </c>
      <c r="C677" s="51"/>
      <c r="D677" s="52"/>
      <c r="E677" s="31"/>
      <c r="F677" s="33"/>
      <c r="G677" s="51"/>
      <c r="H677" s="35"/>
      <c r="I677" s="57"/>
      <c r="J677" s="34"/>
      <c r="K677" s="28"/>
      <c r="L677" s="16" t="s">
        <v>29</v>
      </c>
    </row>
    <row r="678" spans="2:12" ht="22.5" customHeight="1" x14ac:dyDescent="0.45">
      <c r="B678" s="30">
        <v>670</v>
      </c>
      <c r="C678" s="51"/>
      <c r="D678" s="52"/>
      <c r="E678" s="31"/>
      <c r="F678" s="33"/>
      <c r="G678" s="51"/>
      <c r="H678" s="35"/>
      <c r="I678" s="57"/>
      <c r="J678" s="34"/>
      <c r="K678" s="28"/>
      <c r="L678" s="16" t="s">
        <v>29</v>
      </c>
    </row>
    <row r="679" spans="2:12" ht="22.5" customHeight="1" x14ac:dyDescent="0.45">
      <c r="B679" s="30">
        <v>671</v>
      </c>
      <c r="C679" s="51"/>
      <c r="D679" s="52"/>
      <c r="E679" s="31"/>
      <c r="F679" s="33"/>
      <c r="G679" s="51"/>
      <c r="H679" s="35"/>
      <c r="I679" s="57"/>
      <c r="J679" s="34"/>
      <c r="K679" s="28"/>
      <c r="L679" s="16" t="s">
        <v>29</v>
      </c>
    </row>
    <row r="680" spans="2:12" ht="22.5" customHeight="1" x14ac:dyDescent="0.45">
      <c r="B680" s="30">
        <v>672</v>
      </c>
      <c r="C680" s="51"/>
      <c r="D680" s="52"/>
      <c r="E680" s="31"/>
      <c r="F680" s="33"/>
      <c r="G680" s="51"/>
      <c r="H680" s="35"/>
      <c r="I680" s="57"/>
      <c r="J680" s="34"/>
      <c r="K680" s="28"/>
      <c r="L680" s="16" t="s">
        <v>29</v>
      </c>
    </row>
    <row r="681" spans="2:12" ht="22.5" customHeight="1" x14ac:dyDescent="0.45">
      <c r="B681" s="30">
        <v>673</v>
      </c>
      <c r="C681" s="51"/>
      <c r="D681" s="52"/>
      <c r="E681" s="31"/>
      <c r="F681" s="33"/>
      <c r="G681" s="51"/>
      <c r="H681" s="35"/>
      <c r="I681" s="57"/>
      <c r="J681" s="34"/>
      <c r="K681" s="28"/>
      <c r="L681" s="16" t="s">
        <v>29</v>
      </c>
    </row>
    <row r="682" spans="2:12" ht="22.5" customHeight="1" x14ac:dyDescent="0.45">
      <c r="B682" s="30">
        <v>674</v>
      </c>
      <c r="C682" s="51"/>
      <c r="D682" s="52"/>
      <c r="E682" s="31"/>
      <c r="F682" s="33"/>
      <c r="G682" s="51"/>
      <c r="H682" s="35"/>
      <c r="I682" s="57"/>
      <c r="J682" s="34"/>
      <c r="K682" s="28"/>
      <c r="L682" s="16" t="s">
        <v>29</v>
      </c>
    </row>
    <row r="683" spans="2:12" ht="22.5" customHeight="1" x14ac:dyDescent="0.45">
      <c r="B683" s="30">
        <v>675</v>
      </c>
      <c r="C683" s="51"/>
      <c r="D683" s="52"/>
      <c r="E683" s="31"/>
      <c r="F683" s="33"/>
      <c r="G683" s="51"/>
      <c r="H683" s="35"/>
      <c r="I683" s="57"/>
      <c r="J683" s="34"/>
      <c r="K683" s="28"/>
      <c r="L683" s="16" t="s">
        <v>29</v>
      </c>
    </row>
    <row r="684" spans="2:12" ht="22.5" customHeight="1" x14ac:dyDescent="0.45">
      <c r="B684" s="30">
        <v>676</v>
      </c>
      <c r="C684" s="51"/>
      <c r="D684" s="52"/>
      <c r="E684" s="31"/>
      <c r="F684" s="33"/>
      <c r="G684" s="51"/>
      <c r="H684" s="35"/>
      <c r="I684" s="57"/>
      <c r="J684" s="34"/>
      <c r="K684" s="28"/>
      <c r="L684" s="16" t="s">
        <v>29</v>
      </c>
    </row>
    <row r="685" spans="2:12" ht="22.5" customHeight="1" x14ac:dyDescent="0.45">
      <c r="B685" s="30">
        <v>677</v>
      </c>
      <c r="C685" s="51"/>
      <c r="D685" s="52"/>
      <c r="E685" s="31"/>
      <c r="F685" s="33"/>
      <c r="G685" s="51"/>
      <c r="H685" s="35"/>
      <c r="I685" s="57"/>
      <c r="J685" s="34"/>
      <c r="K685" s="28"/>
      <c r="L685" s="16" t="s">
        <v>29</v>
      </c>
    </row>
    <row r="686" spans="2:12" ht="22.5" customHeight="1" x14ac:dyDescent="0.45">
      <c r="B686" s="30">
        <v>678</v>
      </c>
      <c r="C686" s="51"/>
      <c r="D686" s="52"/>
      <c r="E686" s="31"/>
      <c r="F686" s="33"/>
      <c r="G686" s="51"/>
      <c r="H686" s="35"/>
      <c r="I686" s="57"/>
      <c r="J686" s="34"/>
      <c r="K686" s="28"/>
      <c r="L686" s="16" t="s">
        <v>29</v>
      </c>
    </row>
    <row r="687" spans="2:12" ht="22.5" customHeight="1" x14ac:dyDescent="0.45">
      <c r="B687" s="30">
        <v>679</v>
      </c>
      <c r="C687" s="51"/>
      <c r="D687" s="52"/>
      <c r="E687" s="31"/>
      <c r="F687" s="33"/>
      <c r="G687" s="51"/>
      <c r="H687" s="35"/>
      <c r="I687" s="57"/>
      <c r="J687" s="34"/>
      <c r="K687" s="28"/>
      <c r="L687" s="16" t="s">
        <v>29</v>
      </c>
    </row>
    <row r="688" spans="2:12" ht="22.5" customHeight="1" x14ac:dyDescent="0.45">
      <c r="B688" s="30">
        <v>680</v>
      </c>
      <c r="C688" s="51"/>
      <c r="D688" s="52"/>
      <c r="E688" s="31"/>
      <c r="F688" s="33"/>
      <c r="G688" s="51"/>
      <c r="H688" s="35"/>
      <c r="I688" s="57"/>
      <c r="J688" s="34"/>
      <c r="K688" s="28"/>
      <c r="L688" s="16" t="s">
        <v>29</v>
      </c>
    </row>
    <row r="689" spans="2:12" ht="22.5" customHeight="1" x14ac:dyDescent="0.45">
      <c r="B689" s="30">
        <v>681</v>
      </c>
      <c r="C689" s="51"/>
      <c r="D689" s="52"/>
      <c r="E689" s="31"/>
      <c r="F689" s="33"/>
      <c r="G689" s="51"/>
      <c r="H689" s="35"/>
      <c r="I689" s="57"/>
      <c r="J689" s="34"/>
      <c r="K689" s="28"/>
      <c r="L689" s="16" t="s">
        <v>29</v>
      </c>
    </row>
    <row r="690" spans="2:12" ht="22.5" customHeight="1" x14ac:dyDescent="0.45">
      <c r="B690" s="30">
        <v>682</v>
      </c>
      <c r="C690" s="51"/>
      <c r="D690" s="52"/>
      <c r="E690" s="31"/>
      <c r="F690" s="33"/>
      <c r="G690" s="51"/>
      <c r="H690" s="35"/>
      <c r="I690" s="57"/>
      <c r="J690" s="34"/>
      <c r="K690" s="28"/>
      <c r="L690" s="16" t="s">
        <v>29</v>
      </c>
    </row>
    <row r="691" spans="2:12" ht="22.5" customHeight="1" x14ac:dyDescent="0.45">
      <c r="B691" s="30">
        <v>683</v>
      </c>
      <c r="C691" s="51"/>
      <c r="D691" s="52"/>
      <c r="E691" s="31"/>
      <c r="F691" s="33"/>
      <c r="G691" s="51"/>
      <c r="H691" s="35"/>
      <c r="I691" s="57"/>
      <c r="J691" s="34"/>
      <c r="K691" s="28"/>
      <c r="L691" s="16" t="s">
        <v>29</v>
      </c>
    </row>
    <row r="692" spans="2:12" ht="22.5" customHeight="1" x14ac:dyDescent="0.45">
      <c r="B692" s="30">
        <v>684</v>
      </c>
      <c r="C692" s="51"/>
      <c r="D692" s="52"/>
      <c r="E692" s="31"/>
      <c r="F692" s="33"/>
      <c r="G692" s="51"/>
      <c r="H692" s="35"/>
      <c r="I692" s="57"/>
      <c r="J692" s="34"/>
      <c r="K692" s="28"/>
      <c r="L692" s="16" t="s">
        <v>29</v>
      </c>
    </row>
    <row r="693" spans="2:12" ht="22.5" customHeight="1" x14ac:dyDescent="0.45">
      <c r="B693" s="30">
        <v>685</v>
      </c>
      <c r="C693" s="51"/>
      <c r="D693" s="52"/>
      <c r="E693" s="31"/>
      <c r="F693" s="33"/>
      <c r="G693" s="51"/>
      <c r="H693" s="35"/>
      <c r="I693" s="57"/>
      <c r="J693" s="34"/>
      <c r="K693" s="28"/>
      <c r="L693" s="16" t="s">
        <v>29</v>
      </c>
    </row>
    <row r="694" spans="2:12" ht="22.5" customHeight="1" x14ac:dyDescent="0.45">
      <c r="B694" s="30">
        <v>686</v>
      </c>
      <c r="C694" s="51"/>
      <c r="D694" s="52"/>
      <c r="E694" s="31"/>
      <c r="F694" s="33"/>
      <c r="G694" s="51"/>
      <c r="H694" s="35"/>
      <c r="I694" s="57"/>
      <c r="J694" s="34"/>
      <c r="K694" s="28"/>
      <c r="L694" s="16" t="s">
        <v>29</v>
      </c>
    </row>
    <row r="695" spans="2:12" ht="22.5" customHeight="1" x14ac:dyDescent="0.45">
      <c r="B695" s="30">
        <v>687</v>
      </c>
      <c r="C695" s="51"/>
      <c r="D695" s="52"/>
      <c r="E695" s="31"/>
      <c r="F695" s="33"/>
      <c r="G695" s="51"/>
      <c r="H695" s="35"/>
      <c r="I695" s="57"/>
      <c r="J695" s="34"/>
      <c r="K695" s="28"/>
      <c r="L695" s="16" t="s">
        <v>29</v>
      </c>
    </row>
    <row r="696" spans="2:12" ht="22.5" customHeight="1" x14ac:dyDescent="0.45">
      <c r="B696" s="30">
        <v>688</v>
      </c>
      <c r="C696" s="51"/>
      <c r="D696" s="52"/>
      <c r="E696" s="31"/>
      <c r="F696" s="33"/>
      <c r="G696" s="51"/>
      <c r="H696" s="35"/>
      <c r="I696" s="57"/>
      <c r="J696" s="34"/>
      <c r="K696" s="28"/>
      <c r="L696" s="16" t="s">
        <v>29</v>
      </c>
    </row>
    <row r="697" spans="2:12" ht="22.5" customHeight="1" x14ac:dyDescent="0.45">
      <c r="B697" s="30">
        <v>689</v>
      </c>
      <c r="C697" s="51"/>
      <c r="D697" s="52"/>
      <c r="E697" s="31"/>
      <c r="F697" s="33"/>
      <c r="G697" s="51"/>
      <c r="H697" s="35"/>
      <c r="I697" s="57"/>
      <c r="J697" s="34"/>
      <c r="K697" s="28"/>
      <c r="L697" s="16" t="s">
        <v>29</v>
      </c>
    </row>
    <row r="698" spans="2:12" ht="22.5" customHeight="1" x14ac:dyDescent="0.45">
      <c r="B698" s="30">
        <v>690</v>
      </c>
      <c r="C698" s="51"/>
      <c r="D698" s="52"/>
      <c r="E698" s="31"/>
      <c r="F698" s="33"/>
      <c r="G698" s="51"/>
      <c r="H698" s="35"/>
      <c r="I698" s="57"/>
      <c r="J698" s="34"/>
      <c r="K698" s="28"/>
      <c r="L698" s="16" t="s">
        <v>29</v>
      </c>
    </row>
    <row r="699" spans="2:12" ht="22.5" customHeight="1" x14ac:dyDescent="0.45">
      <c r="B699" s="30">
        <v>691</v>
      </c>
      <c r="C699" s="51"/>
      <c r="D699" s="52"/>
      <c r="E699" s="31"/>
      <c r="F699" s="33"/>
      <c r="G699" s="51"/>
      <c r="H699" s="35"/>
      <c r="I699" s="57"/>
      <c r="J699" s="34"/>
      <c r="K699" s="28"/>
      <c r="L699" s="16" t="s">
        <v>29</v>
      </c>
    </row>
    <row r="700" spans="2:12" ht="22.5" customHeight="1" x14ac:dyDescent="0.45">
      <c r="B700" s="30">
        <v>692</v>
      </c>
      <c r="C700" s="51"/>
      <c r="D700" s="52"/>
      <c r="E700" s="31"/>
      <c r="F700" s="33"/>
      <c r="G700" s="51"/>
      <c r="H700" s="35"/>
      <c r="I700" s="57"/>
      <c r="J700" s="34"/>
      <c r="K700" s="28"/>
      <c r="L700" s="16" t="s">
        <v>29</v>
      </c>
    </row>
    <row r="701" spans="2:12" ht="22.5" customHeight="1" x14ac:dyDescent="0.45">
      <c r="B701" s="30">
        <v>693</v>
      </c>
      <c r="C701" s="51"/>
      <c r="D701" s="52"/>
      <c r="E701" s="31"/>
      <c r="F701" s="33"/>
      <c r="G701" s="51"/>
      <c r="H701" s="35"/>
      <c r="I701" s="57"/>
      <c r="J701" s="34"/>
      <c r="K701" s="28"/>
      <c r="L701" s="16" t="s">
        <v>29</v>
      </c>
    </row>
    <row r="702" spans="2:12" ht="22.5" customHeight="1" x14ac:dyDescent="0.45">
      <c r="B702" s="30">
        <v>694</v>
      </c>
      <c r="C702" s="51"/>
      <c r="D702" s="52"/>
      <c r="E702" s="31"/>
      <c r="F702" s="33"/>
      <c r="G702" s="51"/>
      <c r="H702" s="35"/>
      <c r="I702" s="57"/>
      <c r="J702" s="34"/>
      <c r="K702" s="28"/>
      <c r="L702" s="16" t="s">
        <v>29</v>
      </c>
    </row>
    <row r="703" spans="2:12" ht="22.5" customHeight="1" x14ac:dyDescent="0.45">
      <c r="B703" s="30">
        <v>695</v>
      </c>
      <c r="C703" s="51"/>
      <c r="D703" s="52"/>
      <c r="E703" s="31"/>
      <c r="F703" s="33"/>
      <c r="G703" s="51"/>
      <c r="H703" s="35"/>
      <c r="I703" s="57"/>
      <c r="J703" s="34"/>
      <c r="K703" s="28"/>
      <c r="L703" s="16" t="s">
        <v>29</v>
      </c>
    </row>
    <row r="704" spans="2:12" ht="22.5" customHeight="1" x14ac:dyDescent="0.45">
      <c r="B704" s="30">
        <v>696</v>
      </c>
      <c r="C704" s="51"/>
      <c r="D704" s="52"/>
      <c r="E704" s="31"/>
      <c r="F704" s="33"/>
      <c r="G704" s="51"/>
      <c r="H704" s="35"/>
      <c r="I704" s="57"/>
      <c r="J704" s="34"/>
      <c r="K704" s="28"/>
      <c r="L704" s="16" t="s">
        <v>29</v>
      </c>
    </row>
    <row r="705" spans="2:12" ht="22.5" customHeight="1" x14ac:dyDescent="0.45">
      <c r="B705" s="30">
        <v>697</v>
      </c>
      <c r="C705" s="51"/>
      <c r="D705" s="52"/>
      <c r="E705" s="31"/>
      <c r="F705" s="33"/>
      <c r="G705" s="51"/>
      <c r="H705" s="35"/>
      <c r="I705" s="57"/>
      <c r="J705" s="34"/>
      <c r="K705" s="28"/>
      <c r="L705" s="16" t="s">
        <v>29</v>
      </c>
    </row>
    <row r="706" spans="2:12" ht="22.5" customHeight="1" x14ac:dyDescent="0.45">
      <c r="B706" s="30">
        <v>698</v>
      </c>
      <c r="C706" s="51"/>
      <c r="D706" s="52"/>
      <c r="E706" s="31"/>
      <c r="F706" s="33"/>
      <c r="G706" s="51"/>
      <c r="H706" s="35"/>
      <c r="I706" s="57"/>
      <c r="J706" s="34"/>
      <c r="K706" s="28"/>
      <c r="L706" s="16" t="s">
        <v>29</v>
      </c>
    </row>
    <row r="707" spans="2:12" ht="22.5" customHeight="1" x14ac:dyDescent="0.45">
      <c r="B707" s="30">
        <v>699</v>
      </c>
      <c r="C707" s="51"/>
      <c r="D707" s="52"/>
      <c r="E707" s="31"/>
      <c r="F707" s="33"/>
      <c r="G707" s="51"/>
      <c r="H707" s="35"/>
      <c r="I707" s="57"/>
      <c r="J707" s="34"/>
      <c r="K707" s="28"/>
      <c r="L707" s="16" t="s">
        <v>29</v>
      </c>
    </row>
    <row r="708" spans="2:12" ht="22.5" customHeight="1" x14ac:dyDescent="0.45">
      <c r="B708" s="30">
        <v>700</v>
      </c>
      <c r="C708" s="51"/>
      <c r="D708" s="52"/>
      <c r="E708" s="31"/>
      <c r="F708" s="33"/>
      <c r="G708" s="51"/>
      <c r="H708" s="35"/>
      <c r="I708" s="57"/>
      <c r="J708" s="34"/>
      <c r="K708" s="28"/>
      <c r="L708" s="16" t="s">
        <v>29</v>
      </c>
    </row>
    <row r="709" spans="2:12" ht="22.5" customHeight="1" x14ac:dyDescent="0.45">
      <c r="B709" s="30">
        <v>701</v>
      </c>
      <c r="C709" s="51"/>
      <c r="D709" s="52"/>
      <c r="E709" s="31"/>
      <c r="F709" s="33"/>
      <c r="G709" s="51"/>
      <c r="H709" s="35"/>
      <c r="I709" s="57"/>
      <c r="J709" s="34"/>
      <c r="K709" s="28"/>
      <c r="L709" s="16" t="s">
        <v>29</v>
      </c>
    </row>
    <row r="710" spans="2:12" ht="22.5" customHeight="1" x14ac:dyDescent="0.45">
      <c r="B710" s="30">
        <v>702</v>
      </c>
      <c r="C710" s="51"/>
      <c r="D710" s="52"/>
      <c r="E710" s="31"/>
      <c r="F710" s="33"/>
      <c r="G710" s="51"/>
      <c r="H710" s="35"/>
      <c r="I710" s="57"/>
      <c r="J710" s="34"/>
      <c r="K710" s="28"/>
      <c r="L710" s="16" t="s">
        <v>29</v>
      </c>
    </row>
    <row r="711" spans="2:12" ht="22.5" customHeight="1" x14ac:dyDescent="0.45">
      <c r="B711" s="30">
        <v>703</v>
      </c>
      <c r="C711" s="51"/>
      <c r="D711" s="52"/>
      <c r="E711" s="31"/>
      <c r="F711" s="33"/>
      <c r="G711" s="51"/>
      <c r="H711" s="35"/>
      <c r="I711" s="57"/>
      <c r="J711" s="34"/>
      <c r="K711" s="28"/>
      <c r="L711" s="16" t="s">
        <v>29</v>
      </c>
    </row>
    <row r="712" spans="2:12" ht="22.5" customHeight="1" x14ac:dyDescent="0.45">
      <c r="B712" s="30">
        <v>704</v>
      </c>
      <c r="C712" s="51"/>
      <c r="D712" s="52"/>
      <c r="E712" s="31"/>
      <c r="F712" s="33"/>
      <c r="G712" s="51"/>
      <c r="H712" s="35"/>
      <c r="I712" s="57"/>
      <c r="J712" s="34"/>
      <c r="K712" s="28"/>
      <c r="L712" s="16" t="s">
        <v>29</v>
      </c>
    </row>
    <row r="713" spans="2:12" ht="22.5" customHeight="1" x14ac:dyDescent="0.45">
      <c r="B713" s="30">
        <v>705</v>
      </c>
      <c r="C713" s="51"/>
      <c r="D713" s="52"/>
      <c r="E713" s="31"/>
      <c r="F713" s="33"/>
      <c r="G713" s="51"/>
      <c r="H713" s="35"/>
      <c r="I713" s="57"/>
      <c r="J713" s="34"/>
      <c r="K713" s="28"/>
      <c r="L713" s="16" t="s">
        <v>29</v>
      </c>
    </row>
    <row r="714" spans="2:12" ht="22.5" customHeight="1" x14ac:dyDescent="0.45">
      <c r="B714" s="30">
        <v>706</v>
      </c>
      <c r="C714" s="51"/>
      <c r="D714" s="52"/>
      <c r="E714" s="31"/>
      <c r="F714" s="33"/>
      <c r="G714" s="51"/>
      <c r="H714" s="35"/>
      <c r="I714" s="57"/>
      <c r="J714" s="34"/>
      <c r="K714" s="28"/>
      <c r="L714" s="16" t="s">
        <v>29</v>
      </c>
    </row>
    <row r="715" spans="2:12" ht="22.5" customHeight="1" x14ac:dyDescent="0.45">
      <c r="B715" s="30">
        <v>707</v>
      </c>
      <c r="C715" s="51"/>
      <c r="D715" s="52"/>
      <c r="E715" s="31"/>
      <c r="F715" s="33"/>
      <c r="G715" s="51"/>
      <c r="H715" s="35"/>
      <c r="I715" s="57"/>
      <c r="J715" s="34"/>
      <c r="K715" s="28"/>
      <c r="L715" s="16" t="s">
        <v>29</v>
      </c>
    </row>
    <row r="716" spans="2:12" ht="22.5" customHeight="1" x14ac:dyDescent="0.45">
      <c r="B716" s="30">
        <v>708</v>
      </c>
      <c r="C716" s="51"/>
      <c r="D716" s="52"/>
      <c r="E716" s="31"/>
      <c r="F716" s="33"/>
      <c r="G716" s="51"/>
      <c r="H716" s="35"/>
      <c r="I716" s="57"/>
      <c r="J716" s="34"/>
      <c r="K716" s="28"/>
      <c r="L716" s="16" t="s">
        <v>29</v>
      </c>
    </row>
    <row r="717" spans="2:12" ht="22.5" customHeight="1" x14ac:dyDescent="0.45">
      <c r="B717" s="30">
        <v>709</v>
      </c>
      <c r="C717" s="51"/>
      <c r="D717" s="52"/>
      <c r="E717" s="31"/>
      <c r="F717" s="33"/>
      <c r="G717" s="51"/>
      <c r="H717" s="35"/>
      <c r="I717" s="57"/>
      <c r="J717" s="34"/>
      <c r="K717" s="28"/>
      <c r="L717" s="16" t="s">
        <v>29</v>
      </c>
    </row>
    <row r="718" spans="2:12" ht="22.5" customHeight="1" x14ac:dyDescent="0.45">
      <c r="B718" s="30">
        <v>710</v>
      </c>
      <c r="C718" s="51"/>
      <c r="D718" s="52"/>
      <c r="E718" s="31"/>
      <c r="F718" s="33"/>
      <c r="G718" s="51"/>
      <c r="H718" s="35"/>
      <c r="I718" s="57"/>
      <c r="J718" s="34"/>
      <c r="K718" s="28"/>
      <c r="L718" s="16" t="s">
        <v>29</v>
      </c>
    </row>
    <row r="719" spans="2:12" ht="22.5" customHeight="1" x14ac:dyDescent="0.45">
      <c r="B719" s="30">
        <v>711</v>
      </c>
      <c r="C719" s="51"/>
      <c r="D719" s="52"/>
      <c r="E719" s="31"/>
      <c r="F719" s="33"/>
      <c r="G719" s="51"/>
      <c r="H719" s="35"/>
      <c r="I719" s="57"/>
      <c r="J719" s="34"/>
      <c r="K719" s="28"/>
      <c r="L719" s="16" t="s">
        <v>29</v>
      </c>
    </row>
    <row r="720" spans="2:12" ht="22.5" customHeight="1" x14ac:dyDescent="0.45">
      <c r="B720" s="30">
        <v>712</v>
      </c>
      <c r="C720" s="51"/>
      <c r="D720" s="52"/>
      <c r="E720" s="31"/>
      <c r="F720" s="33"/>
      <c r="G720" s="51"/>
      <c r="H720" s="35"/>
      <c r="I720" s="57"/>
      <c r="J720" s="34"/>
      <c r="K720" s="28"/>
      <c r="L720" s="16" t="s">
        <v>29</v>
      </c>
    </row>
    <row r="721" spans="2:12" ht="22.5" customHeight="1" x14ac:dyDescent="0.45">
      <c r="B721" s="30">
        <v>713</v>
      </c>
      <c r="C721" s="51"/>
      <c r="D721" s="52"/>
      <c r="E721" s="31"/>
      <c r="F721" s="33"/>
      <c r="G721" s="51"/>
      <c r="H721" s="35"/>
      <c r="I721" s="57"/>
      <c r="J721" s="34"/>
      <c r="K721" s="28"/>
      <c r="L721" s="16" t="s">
        <v>29</v>
      </c>
    </row>
    <row r="722" spans="2:12" ht="22.5" customHeight="1" x14ac:dyDescent="0.45">
      <c r="B722" s="30">
        <v>714</v>
      </c>
      <c r="C722" s="51"/>
      <c r="D722" s="52"/>
      <c r="E722" s="31"/>
      <c r="F722" s="33"/>
      <c r="G722" s="51"/>
      <c r="H722" s="35"/>
      <c r="I722" s="57"/>
      <c r="J722" s="34"/>
      <c r="K722" s="28"/>
      <c r="L722" s="16" t="s">
        <v>29</v>
      </c>
    </row>
    <row r="723" spans="2:12" ht="22.5" customHeight="1" x14ac:dyDescent="0.45">
      <c r="B723" s="30">
        <v>715</v>
      </c>
      <c r="C723" s="51"/>
      <c r="D723" s="52"/>
      <c r="E723" s="31"/>
      <c r="F723" s="33"/>
      <c r="G723" s="51"/>
      <c r="H723" s="35"/>
      <c r="I723" s="57"/>
      <c r="J723" s="34"/>
      <c r="K723" s="28"/>
      <c r="L723" s="16" t="s">
        <v>29</v>
      </c>
    </row>
    <row r="724" spans="2:12" ht="22.5" customHeight="1" x14ac:dyDescent="0.45">
      <c r="B724" s="30">
        <v>716</v>
      </c>
      <c r="C724" s="51"/>
      <c r="D724" s="52"/>
      <c r="E724" s="31"/>
      <c r="F724" s="33"/>
      <c r="G724" s="51"/>
      <c r="H724" s="35"/>
      <c r="I724" s="57"/>
      <c r="J724" s="34"/>
      <c r="K724" s="28"/>
      <c r="L724" s="16" t="s">
        <v>29</v>
      </c>
    </row>
    <row r="725" spans="2:12" ht="22.5" customHeight="1" x14ac:dyDescent="0.45">
      <c r="B725" s="30">
        <v>717</v>
      </c>
      <c r="C725" s="51"/>
      <c r="D725" s="52"/>
      <c r="E725" s="31"/>
      <c r="F725" s="33"/>
      <c r="G725" s="51"/>
      <c r="H725" s="35"/>
      <c r="I725" s="57"/>
      <c r="J725" s="34"/>
      <c r="K725" s="28"/>
      <c r="L725" s="16" t="s">
        <v>29</v>
      </c>
    </row>
    <row r="726" spans="2:12" ht="22.5" customHeight="1" x14ac:dyDescent="0.45">
      <c r="B726" s="30">
        <v>718</v>
      </c>
      <c r="C726" s="51"/>
      <c r="D726" s="52"/>
      <c r="E726" s="31"/>
      <c r="F726" s="33"/>
      <c r="G726" s="51"/>
      <c r="H726" s="35"/>
      <c r="I726" s="57"/>
      <c r="J726" s="34"/>
      <c r="K726" s="28"/>
      <c r="L726" s="16" t="s">
        <v>29</v>
      </c>
    </row>
    <row r="727" spans="2:12" ht="22.5" customHeight="1" x14ac:dyDescent="0.45">
      <c r="B727" s="30">
        <v>719</v>
      </c>
      <c r="C727" s="51"/>
      <c r="D727" s="52"/>
      <c r="E727" s="31"/>
      <c r="F727" s="33"/>
      <c r="G727" s="51"/>
      <c r="H727" s="35"/>
      <c r="I727" s="57"/>
      <c r="J727" s="34"/>
      <c r="K727" s="28"/>
      <c r="L727" s="16" t="s">
        <v>29</v>
      </c>
    </row>
    <row r="728" spans="2:12" ht="22.5" customHeight="1" x14ac:dyDescent="0.45">
      <c r="B728" s="30">
        <v>720</v>
      </c>
      <c r="C728" s="51"/>
      <c r="D728" s="52"/>
      <c r="E728" s="31"/>
      <c r="F728" s="33"/>
      <c r="G728" s="51"/>
      <c r="H728" s="35"/>
      <c r="I728" s="57"/>
      <c r="J728" s="34"/>
      <c r="K728" s="28"/>
      <c r="L728" s="16" t="s">
        <v>29</v>
      </c>
    </row>
    <row r="729" spans="2:12" ht="22.5" customHeight="1" x14ac:dyDescent="0.45">
      <c r="B729" s="30">
        <v>721</v>
      </c>
      <c r="C729" s="51"/>
      <c r="D729" s="52"/>
      <c r="E729" s="31"/>
      <c r="F729" s="33"/>
      <c r="G729" s="51"/>
      <c r="H729" s="35"/>
      <c r="I729" s="57"/>
      <c r="J729" s="34"/>
      <c r="K729" s="28"/>
      <c r="L729" s="16" t="s">
        <v>29</v>
      </c>
    </row>
    <row r="730" spans="2:12" ht="22.5" customHeight="1" x14ac:dyDescent="0.45">
      <c r="B730" s="30">
        <v>722</v>
      </c>
      <c r="C730" s="51"/>
      <c r="D730" s="52"/>
      <c r="E730" s="31"/>
      <c r="F730" s="33"/>
      <c r="G730" s="51"/>
      <c r="H730" s="35"/>
      <c r="I730" s="57"/>
      <c r="J730" s="34"/>
      <c r="K730" s="28"/>
      <c r="L730" s="16" t="s">
        <v>29</v>
      </c>
    </row>
    <row r="731" spans="2:12" ht="22.5" customHeight="1" x14ac:dyDescent="0.45">
      <c r="B731" s="30">
        <v>723</v>
      </c>
      <c r="C731" s="51"/>
      <c r="D731" s="52"/>
      <c r="E731" s="31"/>
      <c r="F731" s="33"/>
      <c r="G731" s="51"/>
      <c r="H731" s="35"/>
      <c r="I731" s="57"/>
      <c r="J731" s="34"/>
      <c r="K731" s="28"/>
      <c r="L731" s="16" t="s">
        <v>29</v>
      </c>
    </row>
    <row r="732" spans="2:12" ht="22.5" customHeight="1" x14ac:dyDescent="0.45">
      <c r="B732" s="30">
        <v>724</v>
      </c>
      <c r="C732" s="51"/>
      <c r="D732" s="52"/>
      <c r="E732" s="31"/>
      <c r="F732" s="33"/>
      <c r="G732" s="51"/>
      <c r="H732" s="35"/>
      <c r="I732" s="57"/>
      <c r="J732" s="34"/>
      <c r="K732" s="28"/>
      <c r="L732" s="16" t="s">
        <v>29</v>
      </c>
    </row>
    <row r="733" spans="2:12" ht="22.5" customHeight="1" x14ac:dyDescent="0.45">
      <c r="B733" s="30">
        <v>725</v>
      </c>
      <c r="C733" s="51"/>
      <c r="D733" s="52"/>
      <c r="E733" s="31"/>
      <c r="F733" s="33"/>
      <c r="G733" s="51"/>
      <c r="H733" s="35"/>
      <c r="I733" s="57"/>
      <c r="J733" s="34"/>
      <c r="K733" s="28"/>
      <c r="L733" s="16" t="s">
        <v>29</v>
      </c>
    </row>
    <row r="734" spans="2:12" ht="22.5" customHeight="1" x14ac:dyDescent="0.45">
      <c r="B734" s="30">
        <v>726</v>
      </c>
      <c r="C734" s="51"/>
      <c r="D734" s="52"/>
      <c r="E734" s="31"/>
      <c r="F734" s="33"/>
      <c r="G734" s="51"/>
      <c r="H734" s="35"/>
      <c r="I734" s="57"/>
      <c r="J734" s="34"/>
      <c r="K734" s="28"/>
      <c r="L734" s="16" t="s">
        <v>29</v>
      </c>
    </row>
    <row r="735" spans="2:12" ht="22.5" customHeight="1" x14ac:dyDescent="0.45">
      <c r="B735" s="30">
        <v>727</v>
      </c>
      <c r="C735" s="51"/>
      <c r="D735" s="52"/>
      <c r="E735" s="31"/>
      <c r="F735" s="33"/>
      <c r="G735" s="51"/>
      <c r="H735" s="35"/>
      <c r="I735" s="57"/>
      <c r="J735" s="34"/>
      <c r="K735" s="28"/>
      <c r="L735" s="16" t="s">
        <v>29</v>
      </c>
    </row>
    <row r="736" spans="2:12" ht="22.5" customHeight="1" x14ac:dyDescent="0.45">
      <c r="B736" s="30">
        <v>728</v>
      </c>
      <c r="C736" s="51"/>
      <c r="D736" s="52"/>
      <c r="E736" s="31"/>
      <c r="F736" s="33"/>
      <c r="G736" s="51"/>
      <c r="H736" s="35"/>
      <c r="I736" s="57"/>
      <c r="J736" s="34"/>
      <c r="K736" s="28"/>
      <c r="L736" s="16" t="s">
        <v>29</v>
      </c>
    </row>
    <row r="737" spans="2:12" ht="22.5" customHeight="1" x14ac:dyDescent="0.45">
      <c r="B737" s="30">
        <v>729</v>
      </c>
      <c r="C737" s="51"/>
      <c r="D737" s="52"/>
      <c r="E737" s="31"/>
      <c r="F737" s="33"/>
      <c r="G737" s="51"/>
      <c r="H737" s="35"/>
      <c r="I737" s="57"/>
      <c r="J737" s="34"/>
      <c r="K737" s="28"/>
      <c r="L737" s="16" t="s">
        <v>29</v>
      </c>
    </row>
    <row r="738" spans="2:12" ht="22.5" customHeight="1" x14ac:dyDescent="0.45">
      <c r="B738" s="30">
        <v>730</v>
      </c>
      <c r="C738" s="51"/>
      <c r="D738" s="52"/>
      <c r="E738" s="31"/>
      <c r="F738" s="33"/>
      <c r="G738" s="51"/>
      <c r="H738" s="35"/>
      <c r="I738" s="57"/>
      <c r="J738" s="34"/>
      <c r="K738" s="28"/>
      <c r="L738" s="16" t="s">
        <v>29</v>
      </c>
    </row>
    <row r="739" spans="2:12" ht="22.5" customHeight="1" x14ac:dyDescent="0.45">
      <c r="B739" s="30">
        <v>731</v>
      </c>
      <c r="C739" s="51"/>
      <c r="D739" s="52"/>
      <c r="E739" s="31"/>
      <c r="F739" s="33"/>
      <c r="G739" s="51"/>
      <c r="H739" s="35"/>
      <c r="I739" s="57"/>
      <c r="J739" s="34"/>
      <c r="K739" s="28"/>
      <c r="L739" s="16" t="s">
        <v>29</v>
      </c>
    </row>
    <row r="740" spans="2:12" ht="22.5" customHeight="1" x14ac:dyDescent="0.45">
      <c r="B740" s="30">
        <v>732</v>
      </c>
      <c r="C740" s="51"/>
      <c r="D740" s="52"/>
      <c r="E740" s="31"/>
      <c r="F740" s="33"/>
      <c r="G740" s="51"/>
      <c r="H740" s="35"/>
      <c r="I740" s="57"/>
      <c r="J740" s="34"/>
      <c r="K740" s="28"/>
      <c r="L740" s="16" t="s">
        <v>29</v>
      </c>
    </row>
    <row r="741" spans="2:12" ht="22.5" customHeight="1" x14ac:dyDescent="0.45">
      <c r="B741" s="30">
        <v>733</v>
      </c>
      <c r="C741" s="51"/>
      <c r="D741" s="52"/>
      <c r="E741" s="31"/>
      <c r="F741" s="33"/>
      <c r="G741" s="51"/>
      <c r="H741" s="35"/>
      <c r="I741" s="57"/>
      <c r="J741" s="34"/>
      <c r="K741" s="28"/>
      <c r="L741" s="16" t="s">
        <v>29</v>
      </c>
    </row>
    <row r="742" spans="2:12" ht="22.5" customHeight="1" x14ac:dyDescent="0.45">
      <c r="B742" s="30">
        <v>734</v>
      </c>
      <c r="C742" s="51"/>
      <c r="D742" s="52"/>
      <c r="E742" s="31"/>
      <c r="F742" s="33"/>
      <c r="G742" s="51"/>
      <c r="H742" s="35"/>
      <c r="I742" s="57"/>
      <c r="J742" s="34"/>
      <c r="K742" s="28"/>
      <c r="L742" s="16" t="s">
        <v>29</v>
      </c>
    </row>
    <row r="743" spans="2:12" ht="22.5" customHeight="1" x14ac:dyDescent="0.45">
      <c r="B743" s="30">
        <v>735</v>
      </c>
      <c r="C743" s="51"/>
      <c r="D743" s="52"/>
      <c r="E743" s="31"/>
      <c r="F743" s="33"/>
      <c r="G743" s="51"/>
      <c r="H743" s="35"/>
      <c r="I743" s="57"/>
      <c r="J743" s="34"/>
      <c r="K743" s="28"/>
      <c r="L743" s="16" t="s">
        <v>29</v>
      </c>
    </row>
    <row r="744" spans="2:12" ht="22.5" customHeight="1" x14ac:dyDescent="0.45">
      <c r="B744" s="30">
        <v>736</v>
      </c>
      <c r="C744" s="51"/>
      <c r="D744" s="52"/>
      <c r="E744" s="31"/>
      <c r="F744" s="33"/>
      <c r="G744" s="51"/>
      <c r="H744" s="35"/>
      <c r="I744" s="57"/>
      <c r="J744" s="34"/>
      <c r="K744" s="28"/>
      <c r="L744" s="16" t="s">
        <v>29</v>
      </c>
    </row>
    <row r="745" spans="2:12" ht="22.5" customHeight="1" x14ac:dyDescent="0.45">
      <c r="B745" s="30">
        <v>737</v>
      </c>
      <c r="C745" s="51"/>
      <c r="D745" s="52"/>
      <c r="E745" s="31"/>
      <c r="F745" s="33"/>
      <c r="G745" s="51"/>
      <c r="H745" s="35"/>
      <c r="I745" s="57"/>
      <c r="J745" s="34"/>
      <c r="K745" s="28"/>
      <c r="L745" s="16" t="s">
        <v>29</v>
      </c>
    </row>
    <row r="746" spans="2:12" ht="22.5" customHeight="1" x14ac:dyDescent="0.45">
      <c r="B746" s="30">
        <v>738</v>
      </c>
      <c r="C746" s="51"/>
      <c r="D746" s="52"/>
      <c r="E746" s="31"/>
      <c r="F746" s="33"/>
      <c r="G746" s="51"/>
      <c r="H746" s="35"/>
      <c r="I746" s="57"/>
      <c r="J746" s="34"/>
      <c r="K746" s="28"/>
      <c r="L746" s="16" t="s">
        <v>29</v>
      </c>
    </row>
    <row r="747" spans="2:12" ht="22.5" customHeight="1" x14ac:dyDescent="0.45">
      <c r="B747" s="30">
        <v>739</v>
      </c>
      <c r="C747" s="51"/>
      <c r="D747" s="52"/>
      <c r="E747" s="31"/>
      <c r="F747" s="33"/>
      <c r="G747" s="51"/>
      <c r="H747" s="35"/>
      <c r="I747" s="57"/>
      <c r="J747" s="34"/>
      <c r="K747" s="28"/>
      <c r="L747" s="16" t="s">
        <v>29</v>
      </c>
    </row>
    <row r="748" spans="2:12" ht="22.5" customHeight="1" x14ac:dyDescent="0.45">
      <c r="B748" s="30">
        <v>740</v>
      </c>
      <c r="C748" s="51"/>
      <c r="D748" s="52"/>
      <c r="E748" s="31"/>
      <c r="F748" s="33"/>
      <c r="G748" s="51"/>
      <c r="H748" s="35"/>
      <c r="I748" s="57"/>
      <c r="J748" s="34"/>
      <c r="K748" s="28"/>
      <c r="L748" s="16" t="s">
        <v>29</v>
      </c>
    </row>
    <row r="749" spans="2:12" ht="22.5" customHeight="1" x14ac:dyDescent="0.45">
      <c r="B749" s="30">
        <v>741</v>
      </c>
      <c r="C749" s="51"/>
      <c r="D749" s="52"/>
      <c r="E749" s="31"/>
      <c r="F749" s="33"/>
      <c r="G749" s="51"/>
      <c r="H749" s="35"/>
      <c r="I749" s="57"/>
      <c r="J749" s="34"/>
      <c r="K749" s="28"/>
      <c r="L749" s="16" t="s">
        <v>29</v>
      </c>
    </row>
    <row r="750" spans="2:12" ht="22.5" customHeight="1" x14ac:dyDescent="0.45">
      <c r="B750" s="30">
        <v>742</v>
      </c>
      <c r="C750" s="51"/>
      <c r="D750" s="52"/>
      <c r="E750" s="31"/>
      <c r="F750" s="33"/>
      <c r="G750" s="51"/>
      <c r="H750" s="35"/>
      <c r="I750" s="57"/>
      <c r="J750" s="34"/>
      <c r="K750" s="28"/>
      <c r="L750" s="16" t="s">
        <v>29</v>
      </c>
    </row>
    <row r="751" spans="2:12" ht="22.5" customHeight="1" x14ac:dyDescent="0.45">
      <c r="B751" s="30">
        <v>743</v>
      </c>
      <c r="C751" s="51"/>
      <c r="D751" s="52"/>
      <c r="E751" s="31"/>
      <c r="F751" s="33"/>
      <c r="G751" s="51"/>
      <c r="H751" s="35"/>
      <c r="I751" s="57"/>
      <c r="J751" s="34"/>
      <c r="K751" s="28"/>
      <c r="L751" s="16" t="s">
        <v>29</v>
      </c>
    </row>
    <row r="752" spans="2:12" ht="22.5" customHeight="1" x14ac:dyDescent="0.45">
      <c r="B752" s="30">
        <v>744</v>
      </c>
      <c r="C752" s="51"/>
      <c r="D752" s="52"/>
      <c r="E752" s="31"/>
      <c r="F752" s="33"/>
      <c r="G752" s="51"/>
      <c r="H752" s="35"/>
      <c r="I752" s="57"/>
      <c r="J752" s="34"/>
      <c r="K752" s="28"/>
      <c r="L752" s="16" t="s">
        <v>29</v>
      </c>
    </row>
    <row r="753" spans="2:12" ht="22.5" customHeight="1" x14ac:dyDescent="0.45">
      <c r="B753" s="30">
        <v>745</v>
      </c>
      <c r="C753" s="51"/>
      <c r="D753" s="52"/>
      <c r="E753" s="31"/>
      <c r="F753" s="33"/>
      <c r="G753" s="51"/>
      <c r="H753" s="35"/>
      <c r="I753" s="57"/>
      <c r="J753" s="34"/>
      <c r="K753" s="28"/>
      <c r="L753" s="16" t="s">
        <v>29</v>
      </c>
    </row>
    <row r="754" spans="2:12" ht="22.5" customHeight="1" x14ac:dyDescent="0.45">
      <c r="B754" s="30">
        <v>746</v>
      </c>
      <c r="C754" s="51"/>
      <c r="D754" s="52"/>
      <c r="E754" s="31"/>
      <c r="F754" s="33"/>
      <c r="G754" s="51"/>
      <c r="H754" s="35"/>
      <c r="I754" s="57"/>
      <c r="J754" s="34"/>
      <c r="K754" s="28"/>
      <c r="L754" s="16" t="s">
        <v>29</v>
      </c>
    </row>
    <row r="755" spans="2:12" ht="22.5" customHeight="1" x14ac:dyDescent="0.45">
      <c r="B755" s="30">
        <v>747</v>
      </c>
      <c r="C755" s="51"/>
      <c r="D755" s="52"/>
      <c r="E755" s="31"/>
      <c r="F755" s="33"/>
      <c r="G755" s="51"/>
      <c r="H755" s="35"/>
      <c r="I755" s="57"/>
      <c r="J755" s="34"/>
      <c r="K755" s="28"/>
      <c r="L755" s="16" t="s">
        <v>29</v>
      </c>
    </row>
    <row r="756" spans="2:12" ht="22.5" customHeight="1" x14ac:dyDescent="0.45">
      <c r="B756" s="30">
        <v>748</v>
      </c>
      <c r="C756" s="51"/>
      <c r="D756" s="52"/>
      <c r="E756" s="31"/>
      <c r="F756" s="33"/>
      <c r="G756" s="51"/>
      <c r="H756" s="35"/>
      <c r="I756" s="57"/>
      <c r="J756" s="34"/>
      <c r="K756" s="28"/>
      <c r="L756" s="16" t="s">
        <v>29</v>
      </c>
    </row>
    <row r="757" spans="2:12" ht="22.5" customHeight="1" x14ac:dyDescent="0.45">
      <c r="B757" s="30">
        <v>749</v>
      </c>
      <c r="C757" s="51"/>
      <c r="D757" s="52"/>
      <c r="E757" s="31"/>
      <c r="F757" s="33"/>
      <c r="G757" s="51"/>
      <c r="H757" s="35"/>
      <c r="I757" s="57"/>
      <c r="J757" s="34"/>
      <c r="K757" s="28"/>
      <c r="L757" s="16" t="s">
        <v>29</v>
      </c>
    </row>
    <row r="758" spans="2:12" ht="22.5" customHeight="1" x14ac:dyDescent="0.45">
      <c r="B758" s="30">
        <v>750</v>
      </c>
      <c r="C758" s="51"/>
      <c r="D758" s="52"/>
      <c r="E758" s="31"/>
      <c r="F758" s="33"/>
      <c r="G758" s="51"/>
      <c r="H758" s="35"/>
      <c r="I758" s="57"/>
      <c r="J758" s="34"/>
      <c r="K758" s="28"/>
      <c r="L758" s="16" t="s">
        <v>29</v>
      </c>
    </row>
    <row r="759" spans="2:12" ht="22.5" customHeight="1" x14ac:dyDescent="0.45">
      <c r="B759" s="30">
        <v>751</v>
      </c>
      <c r="C759" s="51"/>
      <c r="D759" s="52"/>
      <c r="E759" s="31"/>
      <c r="F759" s="33"/>
      <c r="G759" s="51"/>
      <c r="H759" s="35"/>
      <c r="I759" s="57"/>
      <c r="J759" s="34"/>
      <c r="K759" s="28"/>
      <c r="L759" s="16" t="s">
        <v>29</v>
      </c>
    </row>
    <row r="760" spans="2:12" ht="22.5" customHeight="1" x14ac:dyDescent="0.45">
      <c r="B760" s="30">
        <v>752</v>
      </c>
      <c r="C760" s="51"/>
      <c r="D760" s="52"/>
      <c r="E760" s="31"/>
      <c r="F760" s="33"/>
      <c r="G760" s="51"/>
      <c r="H760" s="35"/>
      <c r="I760" s="57"/>
      <c r="J760" s="34"/>
      <c r="K760" s="28"/>
      <c r="L760" s="16" t="s">
        <v>29</v>
      </c>
    </row>
    <row r="761" spans="2:12" ht="22.5" customHeight="1" x14ac:dyDescent="0.45">
      <c r="B761" s="30">
        <v>753</v>
      </c>
      <c r="C761" s="51"/>
      <c r="D761" s="52"/>
      <c r="E761" s="31"/>
      <c r="F761" s="33"/>
      <c r="G761" s="51"/>
      <c r="H761" s="35"/>
      <c r="I761" s="57"/>
      <c r="J761" s="34"/>
      <c r="K761" s="28"/>
      <c r="L761" s="16" t="s">
        <v>29</v>
      </c>
    </row>
    <row r="762" spans="2:12" ht="22.5" customHeight="1" x14ac:dyDescent="0.45">
      <c r="B762" s="30">
        <v>754</v>
      </c>
      <c r="C762" s="51"/>
      <c r="D762" s="52"/>
      <c r="E762" s="31"/>
      <c r="F762" s="33"/>
      <c r="G762" s="51"/>
      <c r="H762" s="35"/>
      <c r="I762" s="57"/>
      <c r="J762" s="34"/>
      <c r="K762" s="28"/>
      <c r="L762" s="16" t="s">
        <v>29</v>
      </c>
    </row>
    <row r="763" spans="2:12" ht="22.5" customHeight="1" x14ac:dyDescent="0.45">
      <c r="B763" s="30">
        <v>755</v>
      </c>
      <c r="C763" s="51"/>
      <c r="D763" s="52"/>
      <c r="E763" s="31"/>
      <c r="F763" s="33"/>
      <c r="G763" s="51"/>
      <c r="H763" s="35"/>
      <c r="I763" s="57"/>
      <c r="J763" s="34"/>
      <c r="K763" s="28"/>
      <c r="L763" s="16" t="s">
        <v>29</v>
      </c>
    </row>
    <row r="764" spans="2:12" ht="22.5" customHeight="1" x14ac:dyDescent="0.45">
      <c r="B764" s="30">
        <v>756</v>
      </c>
      <c r="C764" s="51"/>
      <c r="D764" s="52"/>
      <c r="E764" s="31"/>
      <c r="F764" s="33"/>
      <c r="G764" s="51"/>
      <c r="H764" s="35"/>
      <c r="I764" s="57"/>
      <c r="J764" s="34"/>
      <c r="K764" s="28"/>
      <c r="L764" s="16" t="s">
        <v>29</v>
      </c>
    </row>
    <row r="765" spans="2:12" ht="22.5" customHeight="1" x14ac:dyDescent="0.45">
      <c r="B765" s="30">
        <v>757</v>
      </c>
      <c r="C765" s="51"/>
      <c r="D765" s="52"/>
      <c r="E765" s="31"/>
      <c r="F765" s="33"/>
      <c r="G765" s="51"/>
      <c r="H765" s="35"/>
      <c r="I765" s="57"/>
      <c r="J765" s="34"/>
      <c r="K765" s="28"/>
      <c r="L765" s="16" t="s">
        <v>29</v>
      </c>
    </row>
    <row r="766" spans="2:12" ht="22.5" customHeight="1" x14ac:dyDescent="0.45">
      <c r="B766" s="30">
        <v>758</v>
      </c>
      <c r="C766" s="51"/>
      <c r="D766" s="52"/>
      <c r="E766" s="31"/>
      <c r="F766" s="33"/>
      <c r="G766" s="51"/>
      <c r="H766" s="35"/>
      <c r="I766" s="57"/>
      <c r="J766" s="34"/>
      <c r="K766" s="28"/>
      <c r="L766" s="16" t="s">
        <v>29</v>
      </c>
    </row>
    <row r="767" spans="2:12" ht="22.5" customHeight="1" x14ac:dyDescent="0.45">
      <c r="B767" s="30">
        <v>759</v>
      </c>
      <c r="C767" s="51"/>
      <c r="D767" s="52"/>
      <c r="E767" s="31"/>
      <c r="F767" s="33"/>
      <c r="G767" s="51"/>
      <c r="H767" s="35"/>
      <c r="I767" s="57"/>
      <c r="J767" s="34"/>
      <c r="K767" s="28"/>
      <c r="L767" s="16" t="s">
        <v>29</v>
      </c>
    </row>
    <row r="768" spans="2:12" ht="22.5" customHeight="1" x14ac:dyDescent="0.45">
      <c r="B768" s="30">
        <v>760</v>
      </c>
      <c r="C768" s="51"/>
      <c r="D768" s="52"/>
      <c r="E768" s="31"/>
      <c r="F768" s="33"/>
      <c r="G768" s="51"/>
      <c r="H768" s="35"/>
      <c r="I768" s="57"/>
      <c r="J768" s="34"/>
      <c r="K768" s="28"/>
      <c r="L768" s="16" t="s">
        <v>29</v>
      </c>
    </row>
    <row r="769" spans="2:12" ht="22.5" customHeight="1" x14ac:dyDescent="0.45">
      <c r="B769" s="30">
        <v>761</v>
      </c>
      <c r="C769" s="51"/>
      <c r="D769" s="52"/>
      <c r="E769" s="31"/>
      <c r="F769" s="33"/>
      <c r="G769" s="51"/>
      <c r="H769" s="35"/>
      <c r="I769" s="57"/>
      <c r="J769" s="34"/>
      <c r="K769" s="28"/>
      <c r="L769" s="16" t="s">
        <v>29</v>
      </c>
    </row>
    <row r="770" spans="2:12" ht="22.5" customHeight="1" x14ac:dyDescent="0.45">
      <c r="B770" s="30">
        <v>762</v>
      </c>
      <c r="C770" s="51"/>
      <c r="D770" s="52"/>
      <c r="E770" s="31"/>
      <c r="F770" s="33"/>
      <c r="G770" s="51"/>
      <c r="H770" s="35"/>
      <c r="I770" s="57"/>
      <c r="J770" s="34"/>
      <c r="K770" s="28"/>
      <c r="L770" s="16" t="s">
        <v>29</v>
      </c>
    </row>
    <row r="771" spans="2:12" ht="22.5" customHeight="1" x14ac:dyDescent="0.45">
      <c r="B771" s="30">
        <v>763</v>
      </c>
      <c r="C771" s="51"/>
      <c r="D771" s="52"/>
      <c r="E771" s="31"/>
      <c r="F771" s="33"/>
      <c r="G771" s="51"/>
      <c r="H771" s="35"/>
      <c r="I771" s="57"/>
      <c r="J771" s="34"/>
      <c r="K771" s="28"/>
      <c r="L771" s="16" t="s">
        <v>29</v>
      </c>
    </row>
    <row r="772" spans="2:12" ht="22.5" customHeight="1" x14ac:dyDescent="0.45">
      <c r="B772" s="30">
        <v>764</v>
      </c>
      <c r="C772" s="51"/>
      <c r="D772" s="52"/>
      <c r="E772" s="31"/>
      <c r="F772" s="33"/>
      <c r="G772" s="51"/>
      <c r="H772" s="35"/>
      <c r="I772" s="57"/>
      <c r="J772" s="34"/>
      <c r="K772" s="28"/>
      <c r="L772" s="16" t="s">
        <v>29</v>
      </c>
    </row>
    <row r="773" spans="2:12" ht="22.5" customHeight="1" x14ac:dyDescent="0.45">
      <c r="B773" s="30">
        <v>765</v>
      </c>
      <c r="C773" s="51"/>
      <c r="D773" s="52"/>
      <c r="E773" s="31"/>
      <c r="F773" s="33"/>
      <c r="G773" s="51"/>
      <c r="H773" s="35"/>
      <c r="I773" s="57"/>
      <c r="J773" s="34"/>
      <c r="K773" s="28"/>
      <c r="L773" s="16" t="s">
        <v>29</v>
      </c>
    </row>
    <row r="774" spans="2:12" ht="22.5" customHeight="1" x14ac:dyDescent="0.45">
      <c r="B774" s="30">
        <v>766</v>
      </c>
      <c r="C774" s="51"/>
      <c r="D774" s="52"/>
      <c r="E774" s="31"/>
      <c r="F774" s="33"/>
      <c r="G774" s="51"/>
      <c r="H774" s="35"/>
      <c r="I774" s="57"/>
      <c r="J774" s="34"/>
      <c r="K774" s="28"/>
      <c r="L774" s="16" t="s">
        <v>29</v>
      </c>
    </row>
    <row r="775" spans="2:12" ht="22.5" customHeight="1" x14ac:dyDescent="0.45">
      <c r="B775" s="30">
        <v>767</v>
      </c>
      <c r="C775" s="51"/>
      <c r="D775" s="52"/>
      <c r="E775" s="31"/>
      <c r="F775" s="33"/>
      <c r="G775" s="51"/>
      <c r="H775" s="35"/>
      <c r="I775" s="57"/>
      <c r="J775" s="34"/>
      <c r="K775" s="28"/>
      <c r="L775" s="16" t="s">
        <v>29</v>
      </c>
    </row>
    <row r="776" spans="2:12" ht="22.5" customHeight="1" x14ac:dyDescent="0.45">
      <c r="B776" s="30">
        <v>768</v>
      </c>
      <c r="C776" s="51"/>
      <c r="D776" s="52"/>
      <c r="E776" s="31"/>
      <c r="F776" s="33"/>
      <c r="G776" s="51"/>
      <c r="H776" s="35"/>
      <c r="I776" s="57"/>
      <c r="J776" s="34"/>
      <c r="K776" s="28"/>
      <c r="L776" s="16" t="s">
        <v>29</v>
      </c>
    </row>
    <row r="777" spans="2:12" ht="22.5" customHeight="1" x14ac:dyDescent="0.45">
      <c r="B777" s="30">
        <v>769</v>
      </c>
      <c r="C777" s="51"/>
      <c r="D777" s="52"/>
      <c r="E777" s="31"/>
      <c r="F777" s="33"/>
      <c r="G777" s="51"/>
      <c r="H777" s="35"/>
      <c r="I777" s="57"/>
      <c r="J777" s="34"/>
      <c r="K777" s="28"/>
      <c r="L777" s="16" t="s">
        <v>29</v>
      </c>
    </row>
    <row r="778" spans="2:12" ht="22.5" customHeight="1" x14ac:dyDescent="0.45">
      <c r="B778" s="30">
        <v>770</v>
      </c>
      <c r="C778" s="51"/>
      <c r="D778" s="52"/>
      <c r="E778" s="31"/>
      <c r="F778" s="33"/>
      <c r="G778" s="51"/>
      <c r="H778" s="35"/>
      <c r="I778" s="57"/>
      <c r="J778" s="34"/>
      <c r="K778" s="28"/>
      <c r="L778" s="16" t="s">
        <v>29</v>
      </c>
    </row>
    <row r="779" spans="2:12" ht="22.5" customHeight="1" x14ac:dyDescent="0.45">
      <c r="B779" s="30">
        <v>771</v>
      </c>
      <c r="C779" s="51"/>
      <c r="D779" s="52"/>
      <c r="E779" s="31"/>
      <c r="F779" s="33"/>
      <c r="G779" s="51"/>
      <c r="H779" s="35"/>
      <c r="I779" s="57"/>
      <c r="J779" s="34"/>
      <c r="K779" s="28"/>
      <c r="L779" s="16" t="s">
        <v>29</v>
      </c>
    </row>
    <row r="780" spans="2:12" ht="22.5" customHeight="1" x14ac:dyDescent="0.45">
      <c r="B780" s="30">
        <v>772</v>
      </c>
      <c r="C780" s="51"/>
      <c r="D780" s="52"/>
      <c r="E780" s="31"/>
      <c r="F780" s="33"/>
      <c r="G780" s="51"/>
      <c r="H780" s="35"/>
      <c r="I780" s="57"/>
      <c r="J780" s="34"/>
      <c r="K780" s="28"/>
      <c r="L780" s="16" t="s">
        <v>29</v>
      </c>
    </row>
    <row r="781" spans="2:12" ht="22.5" customHeight="1" x14ac:dyDescent="0.45">
      <c r="B781" s="30">
        <v>773</v>
      </c>
      <c r="C781" s="51"/>
      <c r="D781" s="52"/>
      <c r="E781" s="31"/>
      <c r="F781" s="33"/>
      <c r="G781" s="51"/>
      <c r="H781" s="35"/>
      <c r="I781" s="57"/>
      <c r="J781" s="34"/>
      <c r="K781" s="28"/>
      <c r="L781" s="16" t="s">
        <v>29</v>
      </c>
    </row>
    <row r="782" spans="2:12" ht="22.5" customHeight="1" x14ac:dyDescent="0.45">
      <c r="B782" s="30">
        <v>774</v>
      </c>
      <c r="C782" s="51"/>
      <c r="D782" s="52"/>
      <c r="E782" s="31"/>
      <c r="F782" s="33"/>
      <c r="G782" s="51"/>
      <c r="H782" s="35"/>
      <c r="I782" s="57"/>
      <c r="J782" s="34"/>
      <c r="K782" s="28"/>
      <c r="L782" s="16" t="s">
        <v>29</v>
      </c>
    </row>
    <row r="783" spans="2:12" ht="22.5" customHeight="1" x14ac:dyDescent="0.45">
      <c r="B783" s="30">
        <v>775</v>
      </c>
      <c r="C783" s="51"/>
      <c r="D783" s="52"/>
      <c r="E783" s="31"/>
      <c r="F783" s="33"/>
      <c r="G783" s="51"/>
      <c r="H783" s="35"/>
      <c r="I783" s="57"/>
      <c r="J783" s="34"/>
      <c r="K783" s="28"/>
      <c r="L783" s="16" t="s">
        <v>29</v>
      </c>
    </row>
    <row r="784" spans="2:12" ht="22.5" customHeight="1" x14ac:dyDescent="0.45">
      <c r="B784" s="30">
        <v>776</v>
      </c>
      <c r="C784" s="51"/>
      <c r="D784" s="52"/>
      <c r="E784" s="31"/>
      <c r="F784" s="33"/>
      <c r="G784" s="51"/>
      <c r="H784" s="35"/>
      <c r="I784" s="57"/>
      <c r="J784" s="34"/>
      <c r="K784" s="28"/>
      <c r="L784" s="16" t="s">
        <v>29</v>
      </c>
    </row>
    <row r="785" spans="2:12" ht="22.5" customHeight="1" x14ac:dyDescent="0.45">
      <c r="B785" s="30">
        <v>777</v>
      </c>
      <c r="C785" s="51"/>
      <c r="D785" s="52"/>
      <c r="E785" s="31"/>
      <c r="F785" s="33"/>
      <c r="G785" s="51"/>
      <c r="H785" s="35"/>
      <c r="I785" s="57"/>
      <c r="J785" s="34"/>
      <c r="K785" s="28"/>
      <c r="L785" s="16" t="s">
        <v>29</v>
      </c>
    </row>
    <row r="786" spans="2:12" ht="22.5" customHeight="1" x14ac:dyDescent="0.45">
      <c r="B786" s="30">
        <v>778</v>
      </c>
      <c r="C786" s="51"/>
      <c r="D786" s="52"/>
      <c r="E786" s="31"/>
      <c r="F786" s="33"/>
      <c r="G786" s="51"/>
      <c r="H786" s="35"/>
      <c r="I786" s="57"/>
      <c r="J786" s="34"/>
      <c r="K786" s="28"/>
      <c r="L786" s="16" t="s">
        <v>29</v>
      </c>
    </row>
    <row r="787" spans="2:12" ht="22.5" customHeight="1" x14ac:dyDescent="0.45">
      <c r="B787" s="30">
        <v>779</v>
      </c>
      <c r="C787" s="51"/>
      <c r="D787" s="52"/>
      <c r="E787" s="31"/>
      <c r="F787" s="33"/>
      <c r="G787" s="51"/>
      <c r="H787" s="35"/>
      <c r="I787" s="57"/>
      <c r="J787" s="34"/>
      <c r="K787" s="28"/>
      <c r="L787" s="16" t="s">
        <v>29</v>
      </c>
    </row>
    <row r="788" spans="2:12" ht="22.5" customHeight="1" x14ac:dyDescent="0.45">
      <c r="B788" s="30">
        <v>780</v>
      </c>
      <c r="C788" s="51"/>
      <c r="D788" s="52"/>
      <c r="E788" s="31"/>
      <c r="F788" s="33"/>
      <c r="G788" s="51"/>
      <c r="H788" s="35"/>
      <c r="I788" s="57"/>
      <c r="J788" s="34"/>
      <c r="K788" s="28"/>
      <c r="L788" s="16" t="s">
        <v>29</v>
      </c>
    </row>
    <row r="789" spans="2:12" ht="22.5" customHeight="1" x14ac:dyDescent="0.45">
      <c r="B789" s="30">
        <v>781</v>
      </c>
      <c r="C789" s="51"/>
      <c r="D789" s="52"/>
      <c r="E789" s="31"/>
      <c r="F789" s="33"/>
      <c r="G789" s="51"/>
      <c r="H789" s="35"/>
      <c r="I789" s="57"/>
      <c r="J789" s="34"/>
      <c r="K789" s="28"/>
      <c r="L789" s="16" t="s">
        <v>29</v>
      </c>
    </row>
    <row r="790" spans="2:12" ht="22.5" customHeight="1" x14ac:dyDescent="0.45">
      <c r="B790" s="30">
        <v>782</v>
      </c>
      <c r="C790" s="51"/>
      <c r="D790" s="52"/>
      <c r="E790" s="31"/>
      <c r="F790" s="33"/>
      <c r="G790" s="51"/>
      <c r="H790" s="35"/>
      <c r="I790" s="57"/>
      <c r="J790" s="34"/>
      <c r="K790" s="28"/>
      <c r="L790" s="16" t="s">
        <v>29</v>
      </c>
    </row>
    <row r="791" spans="2:12" ht="22.5" customHeight="1" x14ac:dyDescent="0.45">
      <c r="B791" s="30">
        <v>783</v>
      </c>
      <c r="C791" s="51"/>
      <c r="D791" s="52"/>
      <c r="E791" s="31"/>
      <c r="F791" s="33"/>
      <c r="G791" s="51"/>
      <c r="H791" s="35"/>
      <c r="I791" s="57"/>
      <c r="J791" s="34"/>
      <c r="K791" s="28"/>
      <c r="L791" s="16" t="s">
        <v>29</v>
      </c>
    </row>
    <row r="792" spans="2:12" ht="22.5" customHeight="1" x14ac:dyDescent="0.45">
      <c r="B792" s="30">
        <v>784</v>
      </c>
      <c r="C792" s="51"/>
      <c r="D792" s="52"/>
      <c r="E792" s="31"/>
      <c r="F792" s="33"/>
      <c r="G792" s="51"/>
      <c r="H792" s="35"/>
      <c r="I792" s="57"/>
      <c r="J792" s="34"/>
      <c r="K792" s="28"/>
      <c r="L792" s="16" t="s">
        <v>29</v>
      </c>
    </row>
    <row r="793" spans="2:12" ht="22.5" customHeight="1" x14ac:dyDescent="0.45">
      <c r="B793" s="30">
        <v>785</v>
      </c>
      <c r="C793" s="51"/>
      <c r="D793" s="52"/>
      <c r="E793" s="31"/>
      <c r="F793" s="33"/>
      <c r="G793" s="51"/>
      <c r="H793" s="35"/>
      <c r="I793" s="57"/>
      <c r="J793" s="34"/>
      <c r="K793" s="28"/>
      <c r="L793" s="16" t="s">
        <v>29</v>
      </c>
    </row>
    <row r="794" spans="2:12" ht="22.5" customHeight="1" x14ac:dyDescent="0.45">
      <c r="B794" s="30">
        <v>786</v>
      </c>
      <c r="C794" s="51"/>
      <c r="D794" s="52"/>
      <c r="E794" s="31"/>
      <c r="F794" s="33"/>
      <c r="G794" s="51"/>
      <c r="H794" s="35"/>
      <c r="I794" s="57"/>
      <c r="J794" s="34"/>
      <c r="K794" s="28"/>
      <c r="L794" s="16" t="s">
        <v>29</v>
      </c>
    </row>
    <row r="795" spans="2:12" ht="22.5" customHeight="1" x14ac:dyDescent="0.45">
      <c r="B795" s="30">
        <v>787</v>
      </c>
      <c r="C795" s="51"/>
      <c r="D795" s="52"/>
      <c r="E795" s="31"/>
      <c r="F795" s="33"/>
      <c r="G795" s="51"/>
      <c r="H795" s="35"/>
      <c r="I795" s="57"/>
      <c r="J795" s="34"/>
      <c r="K795" s="28"/>
      <c r="L795" s="16" t="s">
        <v>29</v>
      </c>
    </row>
    <row r="796" spans="2:12" ht="22.5" customHeight="1" x14ac:dyDescent="0.45">
      <c r="B796" s="30">
        <v>788</v>
      </c>
      <c r="C796" s="51"/>
      <c r="D796" s="52"/>
      <c r="E796" s="31"/>
      <c r="F796" s="33"/>
      <c r="G796" s="51"/>
      <c r="H796" s="35"/>
      <c r="I796" s="57"/>
      <c r="J796" s="34"/>
      <c r="K796" s="28"/>
      <c r="L796" s="16" t="s">
        <v>29</v>
      </c>
    </row>
    <row r="797" spans="2:12" ht="22.5" customHeight="1" x14ac:dyDescent="0.45">
      <c r="B797" s="30">
        <v>789</v>
      </c>
      <c r="C797" s="51"/>
      <c r="D797" s="52"/>
      <c r="E797" s="31"/>
      <c r="F797" s="33"/>
      <c r="G797" s="51"/>
      <c r="H797" s="35"/>
      <c r="I797" s="57"/>
      <c r="J797" s="34"/>
      <c r="K797" s="28"/>
      <c r="L797" s="16" t="s">
        <v>29</v>
      </c>
    </row>
    <row r="798" spans="2:12" ht="22.5" customHeight="1" x14ac:dyDescent="0.45">
      <c r="B798" s="30">
        <v>790</v>
      </c>
      <c r="C798" s="51"/>
      <c r="D798" s="52"/>
      <c r="E798" s="31"/>
      <c r="F798" s="33"/>
      <c r="G798" s="51"/>
      <c r="H798" s="35"/>
      <c r="I798" s="57"/>
      <c r="J798" s="34"/>
      <c r="K798" s="28"/>
      <c r="L798" s="16" t="s">
        <v>29</v>
      </c>
    </row>
    <row r="799" spans="2:12" ht="22.5" customHeight="1" x14ac:dyDescent="0.45">
      <c r="B799" s="30">
        <v>791</v>
      </c>
      <c r="C799" s="51"/>
      <c r="D799" s="52"/>
      <c r="E799" s="31"/>
      <c r="F799" s="33"/>
      <c r="G799" s="51"/>
      <c r="H799" s="35"/>
      <c r="I799" s="57"/>
      <c r="J799" s="34"/>
      <c r="K799" s="28"/>
      <c r="L799" s="16" t="s">
        <v>29</v>
      </c>
    </row>
    <row r="800" spans="2:12" ht="22.5" customHeight="1" x14ac:dyDescent="0.45">
      <c r="B800" s="30">
        <v>792</v>
      </c>
      <c r="C800" s="51"/>
      <c r="D800" s="52"/>
      <c r="E800" s="31"/>
      <c r="F800" s="33"/>
      <c r="G800" s="51"/>
      <c r="H800" s="35"/>
      <c r="I800" s="57"/>
      <c r="J800" s="34"/>
      <c r="K800" s="28"/>
      <c r="L800" s="16" t="s">
        <v>29</v>
      </c>
    </row>
    <row r="801" spans="2:12" ht="22.5" customHeight="1" x14ac:dyDescent="0.45">
      <c r="B801" s="30">
        <v>793</v>
      </c>
      <c r="C801" s="51"/>
      <c r="D801" s="52"/>
      <c r="E801" s="31"/>
      <c r="F801" s="33"/>
      <c r="G801" s="51"/>
      <c r="H801" s="35"/>
      <c r="I801" s="57"/>
      <c r="J801" s="34"/>
      <c r="K801" s="28"/>
      <c r="L801" s="16" t="s">
        <v>29</v>
      </c>
    </row>
    <row r="802" spans="2:12" ht="22.5" customHeight="1" x14ac:dyDescent="0.45">
      <c r="B802" s="30">
        <v>794</v>
      </c>
      <c r="C802" s="51"/>
      <c r="D802" s="52"/>
      <c r="E802" s="31"/>
      <c r="F802" s="33"/>
      <c r="G802" s="51"/>
      <c r="H802" s="35"/>
      <c r="I802" s="57"/>
      <c r="J802" s="34"/>
      <c r="K802" s="28"/>
      <c r="L802" s="16" t="s">
        <v>29</v>
      </c>
    </row>
    <row r="803" spans="2:12" ht="22.5" customHeight="1" x14ac:dyDescent="0.45">
      <c r="B803" s="30">
        <v>795</v>
      </c>
      <c r="C803" s="51"/>
      <c r="D803" s="52"/>
      <c r="E803" s="31"/>
      <c r="F803" s="33"/>
      <c r="G803" s="51"/>
      <c r="H803" s="35"/>
      <c r="I803" s="57"/>
      <c r="J803" s="34"/>
      <c r="K803" s="28"/>
      <c r="L803" s="16" t="s">
        <v>29</v>
      </c>
    </row>
    <row r="804" spans="2:12" ht="22.5" customHeight="1" x14ac:dyDescent="0.45">
      <c r="B804" s="30">
        <v>796</v>
      </c>
      <c r="C804" s="51"/>
      <c r="D804" s="52"/>
      <c r="E804" s="31"/>
      <c r="F804" s="33"/>
      <c r="G804" s="51"/>
      <c r="H804" s="35"/>
      <c r="I804" s="57"/>
      <c r="J804" s="34"/>
      <c r="K804" s="28"/>
      <c r="L804" s="16" t="s">
        <v>29</v>
      </c>
    </row>
    <row r="805" spans="2:12" ht="22.5" customHeight="1" x14ac:dyDescent="0.45">
      <c r="B805" s="30">
        <v>797</v>
      </c>
      <c r="C805" s="51"/>
      <c r="D805" s="52"/>
      <c r="E805" s="31"/>
      <c r="F805" s="33"/>
      <c r="G805" s="51"/>
      <c r="H805" s="35"/>
      <c r="I805" s="57"/>
      <c r="J805" s="34"/>
      <c r="K805" s="28"/>
      <c r="L805" s="16" t="s">
        <v>29</v>
      </c>
    </row>
    <row r="806" spans="2:12" ht="22.5" customHeight="1" x14ac:dyDescent="0.45">
      <c r="B806" s="30">
        <v>798</v>
      </c>
      <c r="C806" s="51"/>
      <c r="D806" s="52"/>
      <c r="E806" s="31"/>
      <c r="F806" s="33"/>
      <c r="G806" s="51"/>
      <c r="H806" s="35"/>
      <c r="I806" s="57"/>
      <c r="J806" s="34"/>
      <c r="K806" s="28"/>
      <c r="L806" s="16" t="s">
        <v>29</v>
      </c>
    </row>
    <row r="807" spans="2:12" ht="22.5" customHeight="1" x14ac:dyDescent="0.45">
      <c r="B807" s="30">
        <v>799</v>
      </c>
      <c r="C807" s="51"/>
      <c r="D807" s="52"/>
      <c r="E807" s="31"/>
      <c r="F807" s="33"/>
      <c r="G807" s="51"/>
      <c r="H807" s="35"/>
      <c r="I807" s="57"/>
      <c r="J807" s="34"/>
      <c r="K807" s="28"/>
      <c r="L807" s="16" t="s">
        <v>29</v>
      </c>
    </row>
    <row r="808" spans="2:12" ht="22.5" customHeight="1" x14ac:dyDescent="0.45">
      <c r="B808" s="30">
        <v>800</v>
      </c>
      <c r="C808" s="51"/>
      <c r="D808" s="52"/>
      <c r="E808" s="31"/>
      <c r="F808" s="33"/>
      <c r="G808" s="51"/>
      <c r="H808" s="35"/>
      <c r="I808" s="57"/>
      <c r="J808" s="34"/>
      <c r="K808" s="28"/>
      <c r="L808" s="16" t="s">
        <v>29</v>
      </c>
    </row>
    <row r="809" spans="2:12" ht="22.5" customHeight="1" x14ac:dyDescent="0.45">
      <c r="B809" s="30">
        <v>801</v>
      </c>
      <c r="C809" s="51"/>
      <c r="D809" s="52"/>
      <c r="E809" s="31"/>
      <c r="F809" s="33"/>
      <c r="G809" s="51"/>
      <c r="H809" s="35"/>
      <c r="I809" s="57"/>
      <c r="J809" s="34"/>
      <c r="K809" s="28"/>
      <c r="L809" s="16" t="s">
        <v>29</v>
      </c>
    </row>
    <row r="810" spans="2:12" ht="22.5" customHeight="1" x14ac:dyDescent="0.45">
      <c r="B810" s="30">
        <v>802</v>
      </c>
      <c r="C810" s="51"/>
      <c r="D810" s="52"/>
      <c r="E810" s="31"/>
      <c r="F810" s="33"/>
      <c r="G810" s="51"/>
      <c r="H810" s="35"/>
      <c r="I810" s="57"/>
      <c r="J810" s="34"/>
      <c r="K810" s="28"/>
      <c r="L810" s="16" t="s">
        <v>29</v>
      </c>
    </row>
    <row r="811" spans="2:12" ht="22.5" customHeight="1" x14ac:dyDescent="0.45">
      <c r="B811" s="30">
        <v>803</v>
      </c>
      <c r="C811" s="51"/>
      <c r="D811" s="52"/>
      <c r="E811" s="31"/>
      <c r="F811" s="33"/>
      <c r="G811" s="51"/>
      <c r="H811" s="35"/>
      <c r="I811" s="57"/>
      <c r="J811" s="34"/>
      <c r="K811" s="28"/>
      <c r="L811" s="16" t="s">
        <v>29</v>
      </c>
    </row>
    <row r="812" spans="2:12" ht="22.5" customHeight="1" x14ac:dyDescent="0.45">
      <c r="B812" s="30">
        <v>804</v>
      </c>
      <c r="C812" s="51"/>
      <c r="D812" s="52"/>
      <c r="E812" s="31"/>
      <c r="F812" s="33"/>
      <c r="G812" s="51"/>
      <c r="H812" s="35"/>
      <c r="I812" s="57"/>
      <c r="J812" s="34"/>
      <c r="K812" s="28"/>
      <c r="L812" s="16" t="s">
        <v>29</v>
      </c>
    </row>
    <row r="813" spans="2:12" ht="22.5" customHeight="1" x14ac:dyDescent="0.45">
      <c r="B813" s="30">
        <v>805</v>
      </c>
      <c r="C813" s="51"/>
      <c r="D813" s="52"/>
      <c r="E813" s="31"/>
      <c r="F813" s="33"/>
      <c r="G813" s="51"/>
      <c r="H813" s="35"/>
      <c r="I813" s="57"/>
      <c r="J813" s="34"/>
      <c r="K813" s="28"/>
      <c r="L813" s="16" t="s">
        <v>29</v>
      </c>
    </row>
    <row r="814" spans="2:12" ht="22.5" customHeight="1" x14ac:dyDescent="0.45">
      <c r="B814" s="30">
        <v>806</v>
      </c>
      <c r="C814" s="51"/>
      <c r="D814" s="52"/>
      <c r="E814" s="31"/>
      <c r="F814" s="33"/>
      <c r="G814" s="51"/>
      <c r="H814" s="35"/>
      <c r="I814" s="57"/>
      <c r="J814" s="34"/>
      <c r="K814" s="28"/>
      <c r="L814" s="16" t="s">
        <v>29</v>
      </c>
    </row>
    <row r="815" spans="2:12" ht="22.5" customHeight="1" x14ac:dyDescent="0.45">
      <c r="B815" s="30">
        <v>807</v>
      </c>
      <c r="C815" s="51"/>
      <c r="D815" s="52"/>
      <c r="E815" s="31"/>
      <c r="F815" s="33"/>
      <c r="G815" s="51"/>
      <c r="H815" s="35"/>
      <c r="I815" s="57"/>
      <c r="J815" s="34"/>
      <c r="K815" s="28"/>
      <c r="L815" s="16" t="s">
        <v>29</v>
      </c>
    </row>
    <row r="816" spans="2:12" ht="22.5" customHeight="1" x14ac:dyDescent="0.45">
      <c r="B816" s="30">
        <v>808</v>
      </c>
      <c r="C816" s="51"/>
      <c r="D816" s="52"/>
      <c r="E816" s="31"/>
      <c r="F816" s="33"/>
      <c r="G816" s="51"/>
      <c r="H816" s="35"/>
      <c r="I816" s="57"/>
      <c r="J816" s="34"/>
      <c r="K816" s="28"/>
      <c r="L816" s="16" t="s">
        <v>29</v>
      </c>
    </row>
    <row r="817" spans="2:12" ht="22.5" customHeight="1" x14ac:dyDescent="0.45">
      <c r="B817" s="30">
        <v>809</v>
      </c>
      <c r="C817" s="51"/>
      <c r="D817" s="52"/>
      <c r="E817" s="31"/>
      <c r="F817" s="33"/>
      <c r="G817" s="51"/>
      <c r="H817" s="35"/>
      <c r="I817" s="57"/>
      <c r="J817" s="34"/>
      <c r="K817" s="28"/>
      <c r="L817" s="16" t="s">
        <v>29</v>
      </c>
    </row>
    <row r="818" spans="2:12" ht="22.5" customHeight="1" x14ac:dyDescent="0.45">
      <c r="B818" s="30">
        <v>810</v>
      </c>
      <c r="C818" s="51"/>
      <c r="D818" s="52"/>
      <c r="E818" s="31"/>
      <c r="F818" s="33"/>
      <c r="G818" s="51"/>
      <c r="H818" s="35"/>
      <c r="I818" s="57"/>
      <c r="J818" s="34"/>
      <c r="K818" s="28"/>
      <c r="L818" s="16" t="s">
        <v>29</v>
      </c>
    </row>
    <row r="819" spans="2:12" ht="22.5" customHeight="1" x14ac:dyDescent="0.45">
      <c r="B819" s="30">
        <v>811</v>
      </c>
      <c r="C819" s="51"/>
      <c r="D819" s="52"/>
      <c r="E819" s="31"/>
      <c r="F819" s="33"/>
      <c r="G819" s="51"/>
      <c r="H819" s="35"/>
      <c r="I819" s="57"/>
      <c r="J819" s="34"/>
      <c r="K819" s="28"/>
      <c r="L819" s="16" t="s">
        <v>29</v>
      </c>
    </row>
    <row r="820" spans="2:12" ht="22.5" customHeight="1" x14ac:dyDescent="0.45">
      <c r="B820" s="30">
        <v>812</v>
      </c>
      <c r="C820" s="51"/>
      <c r="D820" s="52"/>
      <c r="E820" s="31"/>
      <c r="F820" s="33"/>
      <c r="G820" s="51"/>
      <c r="H820" s="35"/>
      <c r="I820" s="57"/>
      <c r="J820" s="34"/>
      <c r="K820" s="28"/>
      <c r="L820" s="16" t="s">
        <v>29</v>
      </c>
    </row>
    <row r="821" spans="2:12" ht="22.5" customHeight="1" x14ac:dyDescent="0.45">
      <c r="B821" s="30">
        <v>813</v>
      </c>
      <c r="C821" s="51"/>
      <c r="D821" s="52"/>
      <c r="E821" s="31"/>
      <c r="F821" s="33"/>
      <c r="G821" s="51"/>
      <c r="H821" s="35"/>
      <c r="I821" s="57"/>
      <c r="J821" s="34"/>
      <c r="K821" s="28"/>
      <c r="L821" s="16" t="s">
        <v>29</v>
      </c>
    </row>
    <row r="822" spans="2:12" ht="22.5" customHeight="1" x14ac:dyDescent="0.45">
      <c r="B822" s="30">
        <v>814</v>
      </c>
      <c r="C822" s="51"/>
      <c r="D822" s="52"/>
      <c r="E822" s="31"/>
      <c r="F822" s="33"/>
      <c r="G822" s="51"/>
      <c r="H822" s="35"/>
      <c r="I822" s="57"/>
      <c r="J822" s="34"/>
      <c r="K822" s="28"/>
      <c r="L822" s="16" t="s">
        <v>29</v>
      </c>
    </row>
    <row r="823" spans="2:12" ht="22.5" customHeight="1" x14ac:dyDescent="0.45">
      <c r="B823" s="30">
        <v>815</v>
      </c>
      <c r="C823" s="51"/>
      <c r="D823" s="52"/>
      <c r="E823" s="31"/>
      <c r="F823" s="33"/>
      <c r="G823" s="51"/>
      <c r="H823" s="35"/>
      <c r="I823" s="57"/>
      <c r="J823" s="34"/>
      <c r="K823" s="28"/>
      <c r="L823" s="16" t="s">
        <v>29</v>
      </c>
    </row>
    <row r="824" spans="2:12" ht="22.5" customHeight="1" x14ac:dyDescent="0.45">
      <c r="B824" s="30">
        <v>816</v>
      </c>
      <c r="C824" s="51"/>
      <c r="D824" s="52"/>
      <c r="E824" s="31"/>
      <c r="F824" s="33"/>
      <c r="G824" s="51"/>
      <c r="H824" s="35"/>
      <c r="I824" s="57"/>
      <c r="J824" s="34"/>
      <c r="K824" s="28"/>
      <c r="L824" s="16" t="s">
        <v>29</v>
      </c>
    </row>
    <row r="825" spans="2:12" ht="22.5" customHeight="1" x14ac:dyDescent="0.45">
      <c r="B825" s="30">
        <v>817</v>
      </c>
      <c r="C825" s="51"/>
      <c r="D825" s="52"/>
      <c r="E825" s="31"/>
      <c r="F825" s="33"/>
      <c r="G825" s="51"/>
      <c r="H825" s="35"/>
      <c r="I825" s="57"/>
      <c r="J825" s="34"/>
      <c r="K825" s="28"/>
      <c r="L825" s="16" t="s">
        <v>29</v>
      </c>
    </row>
    <row r="826" spans="2:12" ht="22.5" customHeight="1" x14ac:dyDescent="0.45">
      <c r="B826" s="30">
        <v>818</v>
      </c>
      <c r="C826" s="51"/>
      <c r="D826" s="52"/>
      <c r="E826" s="31"/>
      <c r="F826" s="33"/>
      <c r="G826" s="51"/>
      <c r="H826" s="35"/>
      <c r="I826" s="57"/>
      <c r="J826" s="34"/>
      <c r="K826" s="28"/>
      <c r="L826" s="16" t="s">
        <v>29</v>
      </c>
    </row>
    <row r="827" spans="2:12" ht="22.5" customHeight="1" x14ac:dyDescent="0.45">
      <c r="B827" s="30">
        <v>819</v>
      </c>
      <c r="C827" s="51"/>
      <c r="D827" s="52"/>
      <c r="E827" s="31"/>
      <c r="F827" s="33"/>
      <c r="G827" s="51"/>
      <c r="H827" s="35"/>
      <c r="I827" s="57"/>
      <c r="J827" s="34"/>
      <c r="K827" s="28"/>
      <c r="L827" s="16" t="s">
        <v>29</v>
      </c>
    </row>
    <row r="828" spans="2:12" ht="22.5" customHeight="1" x14ac:dyDescent="0.45">
      <c r="B828" s="30">
        <v>820</v>
      </c>
      <c r="C828" s="51"/>
      <c r="D828" s="52"/>
      <c r="E828" s="31"/>
      <c r="F828" s="33"/>
      <c r="G828" s="51"/>
      <c r="H828" s="35"/>
      <c r="I828" s="57"/>
      <c r="J828" s="34"/>
      <c r="K828" s="28"/>
      <c r="L828" s="16" t="s">
        <v>29</v>
      </c>
    </row>
    <row r="829" spans="2:12" ht="22.5" customHeight="1" x14ac:dyDescent="0.45">
      <c r="B829" s="30">
        <v>821</v>
      </c>
      <c r="C829" s="51"/>
      <c r="D829" s="52"/>
      <c r="E829" s="31"/>
      <c r="F829" s="33"/>
      <c r="G829" s="51"/>
      <c r="H829" s="35"/>
      <c r="I829" s="57"/>
      <c r="J829" s="34"/>
      <c r="K829" s="28"/>
      <c r="L829" s="16" t="s">
        <v>29</v>
      </c>
    </row>
    <row r="830" spans="2:12" ht="22.5" customHeight="1" x14ac:dyDescent="0.45">
      <c r="B830" s="30">
        <v>822</v>
      </c>
      <c r="C830" s="51"/>
      <c r="D830" s="52"/>
      <c r="E830" s="31"/>
      <c r="F830" s="33"/>
      <c r="G830" s="51"/>
      <c r="H830" s="35"/>
      <c r="I830" s="57"/>
      <c r="J830" s="34"/>
      <c r="K830" s="28"/>
      <c r="L830" s="16" t="s">
        <v>29</v>
      </c>
    </row>
    <row r="831" spans="2:12" ht="22.5" customHeight="1" x14ac:dyDescent="0.45">
      <c r="B831" s="30">
        <v>823</v>
      </c>
      <c r="C831" s="51"/>
      <c r="D831" s="52"/>
      <c r="E831" s="31"/>
      <c r="F831" s="33"/>
      <c r="G831" s="51"/>
      <c r="H831" s="35"/>
      <c r="I831" s="57"/>
      <c r="J831" s="34"/>
      <c r="K831" s="28"/>
      <c r="L831" s="16" t="s">
        <v>29</v>
      </c>
    </row>
    <row r="832" spans="2:12" ht="22.5" customHeight="1" x14ac:dyDescent="0.45">
      <c r="B832" s="30">
        <v>824</v>
      </c>
      <c r="C832" s="51"/>
      <c r="D832" s="52"/>
      <c r="E832" s="31"/>
      <c r="F832" s="33"/>
      <c r="G832" s="51"/>
      <c r="H832" s="35"/>
      <c r="I832" s="57"/>
      <c r="J832" s="34"/>
      <c r="K832" s="28"/>
      <c r="L832" s="16" t="s">
        <v>29</v>
      </c>
    </row>
    <row r="833" spans="2:12" ht="22.5" customHeight="1" x14ac:dyDescent="0.45">
      <c r="B833" s="30">
        <v>825</v>
      </c>
      <c r="C833" s="51"/>
      <c r="D833" s="52"/>
      <c r="E833" s="31"/>
      <c r="F833" s="33"/>
      <c r="G833" s="51"/>
      <c r="H833" s="35"/>
      <c r="I833" s="57"/>
      <c r="J833" s="34"/>
      <c r="K833" s="28"/>
      <c r="L833" s="16" t="s">
        <v>29</v>
      </c>
    </row>
    <row r="834" spans="2:12" ht="22.5" customHeight="1" x14ac:dyDescent="0.45">
      <c r="B834" s="30">
        <v>826</v>
      </c>
      <c r="C834" s="51"/>
      <c r="D834" s="52"/>
      <c r="E834" s="31"/>
      <c r="F834" s="33"/>
      <c r="G834" s="51"/>
      <c r="H834" s="35"/>
      <c r="I834" s="57"/>
      <c r="J834" s="34"/>
      <c r="K834" s="28"/>
      <c r="L834" s="16" t="s">
        <v>29</v>
      </c>
    </row>
    <row r="835" spans="2:12" ht="22.5" customHeight="1" x14ac:dyDescent="0.45">
      <c r="B835" s="30">
        <v>827</v>
      </c>
      <c r="C835" s="51"/>
      <c r="D835" s="52"/>
      <c r="E835" s="31"/>
      <c r="F835" s="33"/>
      <c r="G835" s="51"/>
      <c r="H835" s="35"/>
      <c r="I835" s="57"/>
      <c r="J835" s="34"/>
      <c r="K835" s="28"/>
      <c r="L835" s="16" t="s">
        <v>29</v>
      </c>
    </row>
    <row r="836" spans="2:12" ht="22.5" customHeight="1" x14ac:dyDescent="0.45">
      <c r="B836" s="30">
        <v>828</v>
      </c>
      <c r="C836" s="51"/>
      <c r="D836" s="52"/>
      <c r="E836" s="31"/>
      <c r="F836" s="33"/>
      <c r="G836" s="51"/>
      <c r="H836" s="35"/>
      <c r="I836" s="57"/>
      <c r="J836" s="34"/>
      <c r="K836" s="28"/>
      <c r="L836" s="16" t="s">
        <v>29</v>
      </c>
    </row>
    <row r="837" spans="2:12" ht="22.5" customHeight="1" x14ac:dyDescent="0.45">
      <c r="B837" s="30">
        <v>829</v>
      </c>
      <c r="C837" s="51"/>
      <c r="D837" s="52"/>
      <c r="E837" s="31"/>
      <c r="F837" s="33"/>
      <c r="G837" s="51"/>
      <c r="H837" s="35"/>
      <c r="I837" s="57"/>
      <c r="J837" s="34"/>
      <c r="K837" s="28"/>
      <c r="L837" s="16" t="s">
        <v>29</v>
      </c>
    </row>
    <row r="838" spans="2:12" ht="22.5" customHeight="1" x14ac:dyDescent="0.45">
      <c r="B838" s="30">
        <v>830</v>
      </c>
      <c r="C838" s="51"/>
      <c r="D838" s="52"/>
      <c r="E838" s="31"/>
      <c r="F838" s="33"/>
      <c r="G838" s="51"/>
      <c r="H838" s="35"/>
      <c r="I838" s="57"/>
      <c r="J838" s="34"/>
      <c r="K838" s="28"/>
      <c r="L838" s="16" t="s">
        <v>29</v>
      </c>
    </row>
    <row r="839" spans="2:12" ht="22.5" customHeight="1" x14ac:dyDescent="0.45">
      <c r="B839" s="30">
        <v>831</v>
      </c>
      <c r="C839" s="51"/>
      <c r="D839" s="52"/>
      <c r="E839" s="31"/>
      <c r="F839" s="33"/>
      <c r="G839" s="51"/>
      <c r="H839" s="35"/>
      <c r="I839" s="57"/>
      <c r="J839" s="34"/>
      <c r="K839" s="28"/>
      <c r="L839" s="16" t="s">
        <v>29</v>
      </c>
    </row>
    <row r="840" spans="2:12" ht="22.5" customHeight="1" x14ac:dyDescent="0.45">
      <c r="B840" s="30">
        <v>832</v>
      </c>
      <c r="C840" s="51"/>
      <c r="D840" s="52"/>
      <c r="E840" s="31"/>
      <c r="F840" s="33"/>
      <c r="G840" s="51"/>
      <c r="H840" s="35"/>
      <c r="I840" s="57"/>
      <c r="J840" s="34"/>
      <c r="K840" s="28"/>
      <c r="L840" s="16" t="s">
        <v>29</v>
      </c>
    </row>
    <row r="841" spans="2:12" ht="22.5" customHeight="1" x14ac:dyDescent="0.45">
      <c r="B841" s="30">
        <v>833</v>
      </c>
      <c r="C841" s="51"/>
      <c r="D841" s="52"/>
      <c r="E841" s="31"/>
      <c r="F841" s="33"/>
      <c r="G841" s="51"/>
      <c r="H841" s="35"/>
      <c r="I841" s="57"/>
      <c r="J841" s="34"/>
      <c r="K841" s="28"/>
      <c r="L841" s="16" t="s">
        <v>29</v>
      </c>
    </row>
    <row r="842" spans="2:12" ht="22.5" customHeight="1" x14ac:dyDescent="0.45">
      <c r="B842" s="30">
        <v>834</v>
      </c>
      <c r="C842" s="51"/>
      <c r="D842" s="52"/>
      <c r="E842" s="31"/>
      <c r="F842" s="33"/>
      <c r="G842" s="51"/>
      <c r="H842" s="35"/>
      <c r="I842" s="57"/>
      <c r="J842" s="34"/>
      <c r="K842" s="28"/>
      <c r="L842" s="16" t="s">
        <v>29</v>
      </c>
    </row>
    <row r="843" spans="2:12" ht="22.5" customHeight="1" x14ac:dyDescent="0.45">
      <c r="B843" s="30">
        <v>835</v>
      </c>
      <c r="C843" s="51"/>
      <c r="D843" s="52"/>
      <c r="E843" s="31"/>
      <c r="F843" s="33"/>
      <c r="G843" s="51"/>
      <c r="H843" s="35"/>
      <c r="I843" s="57"/>
      <c r="J843" s="34"/>
      <c r="K843" s="28"/>
      <c r="L843" s="16" t="s">
        <v>29</v>
      </c>
    </row>
    <row r="844" spans="2:12" ht="22.5" customHeight="1" x14ac:dyDescent="0.45">
      <c r="B844" s="30">
        <v>836</v>
      </c>
      <c r="C844" s="51"/>
      <c r="D844" s="52"/>
      <c r="E844" s="31"/>
      <c r="F844" s="33"/>
      <c r="G844" s="51"/>
      <c r="H844" s="35"/>
      <c r="I844" s="57"/>
      <c r="J844" s="34"/>
      <c r="K844" s="28"/>
      <c r="L844" s="16" t="s">
        <v>29</v>
      </c>
    </row>
    <row r="845" spans="2:12" ht="22.5" customHeight="1" x14ac:dyDescent="0.45">
      <c r="B845" s="30">
        <v>837</v>
      </c>
      <c r="C845" s="51"/>
      <c r="D845" s="52"/>
      <c r="E845" s="31"/>
      <c r="F845" s="33"/>
      <c r="G845" s="51"/>
      <c r="H845" s="35"/>
      <c r="I845" s="57"/>
      <c r="J845" s="34"/>
      <c r="K845" s="28"/>
      <c r="L845" s="16" t="s">
        <v>29</v>
      </c>
    </row>
    <row r="846" spans="2:12" ht="22.5" customHeight="1" x14ac:dyDescent="0.45">
      <c r="B846" s="30">
        <v>838</v>
      </c>
      <c r="C846" s="51"/>
      <c r="D846" s="52"/>
      <c r="E846" s="31"/>
      <c r="F846" s="33"/>
      <c r="G846" s="51"/>
      <c r="H846" s="35"/>
      <c r="I846" s="57"/>
      <c r="J846" s="34"/>
      <c r="K846" s="28"/>
      <c r="L846" s="16" t="s">
        <v>29</v>
      </c>
    </row>
    <row r="847" spans="2:12" ht="22.5" customHeight="1" x14ac:dyDescent="0.45">
      <c r="B847" s="30">
        <v>839</v>
      </c>
      <c r="C847" s="51"/>
      <c r="D847" s="52"/>
      <c r="E847" s="31"/>
      <c r="F847" s="33"/>
      <c r="G847" s="51"/>
      <c r="H847" s="35"/>
      <c r="I847" s="57"/>
      <c r="J847" s="34"/>
      <c r="K847" s="28"/>
      <c r="L847" s="16" t="s">
        <v>29</v>
      </c>
    </row>
    <row r="848" spans="2:12" ht="22.5" customHeight="1" x14ac:dyDescent="0.45">
      <c r="B848" s="30">
        <v>840</v>
      </c>
      <c r="C848" s="51"/>
      <c r="D848" s="52"/>
      <c r="E848" s="31"/>
      <c r="F848" s="33"/>
      <c r="G848" s="51"/>
      <c r="H848" s="35"/>
      <c r="I848" s="57"/>
      <c r="J848" s="34"/>
      <c r="K848" s="28"/>
      <c r="L848" s="16" t="s">
        <v>29</v>
      </c>
    </row>
    <row r="849" spans="2:12" ht="22.5" customHeight="1" x14ac:dyDescent="0.45">
      <c r="B849" s="30">
        <v>841</v>
      </c>
      <c r="C849" s="51"/>
      <c r="D849" s="52"/>
      <c r="E849" s="31"/>
      <c r="F849" s="33"/>
      <c r="G849" s="51"/>
      <c r="H849" s="35"/>
      <c r="I849" s="57"/>
      <c r="J849" s="34"/>
      <c r="K849" s="28"/>
      <c r="L849" s="16" t="s">
        <v>29</v>
      </c>
    </row>
    <row r="850" spans="2:12" ht="22.5" customHeight="1" x14ac:dyDescent="0.45">
      <c r="B850" s="30">
        <v>842</v>
      </c>
      <c r="C850" s="51"/>
      <c r="D850" s="52"/>
      <c r="E850" s="31"/>
      <c r="F850" s="33"/>
      <c r="G850" s="51"/>
      <c r="H850" s="35"/>
      <c r="I850" s="57"/>
      <c r="J850" s="34"/>
      <c r="K850" s="28"/>
      <c r="L850" s="16" t="s">
        <v>29</v>
      </c>
    </row>
    <row r="851" spans="2:12" ht="22.5" customHeight="1" x14ac:dyDescent="0.45">
      <c r="B851" s="30">
        <v>843</v>
      </c>
      <c r="C851" s="51"/>
      <c r="D851" s="52"/>
      <c r="E851" s="31"/>
      <c r="F851" s="33"/>
      <c r="G851" s="51"/>
      <c r="H851" s="35"/>
      <c r="I851" s="57"/>
      <c r="J851" s="34"/>
      <c r="K851" s="28"/>
      <c r="L851" s="16" t="s">
        <v>29</v>
      </c>
    </row>
    <row r="852" spans="2:12" ht="22.5" customHeight="1" x14ac:dyDescent="0.45">
      <c r="B852" s="30">
        <v>844</v>
      </c>
      <c r="C852" s="51"/>
      <c r="D852" s="52"/>
      <c r="E852" s="31"/>
      <c r="F852" s="33"/>
      <c r="G852" s="51"/>
      <c r="H852" s="35"/>
      <c r="I852" s="57"/>
      <c r="J852" s="34"/>
      <c r="K852" s="28"/>
      <c r="L852" s="16" t="s">
        <v>29</v>
      </c>
    </row>
    <row r="853" spans="2:12" ht="22.5" customHeight="1" x14ac:dyDescent="0.45">
      <c r="B853" s="30">
        <v>845</v>
      </c>
      <c r="C853" s="51"/>
      <c r="D853" s="52"/>
      <c r="E853" s="31"/>
      <c r="F853" s="33"/>
      <c r="G853" s="51"/>
      <c r="H853" s="35"/>
      <c r="I853" s="57"/>
      <c r="J853" s="34"/>
      <c r="K853" s="28"/>
      <c r="L853" s="16" t="s">
        <v>29</v>
      </c>
    </row>
    <row r="854" spans="2:12" ht="22.5" customHeight="1" x14ac:dyDescent="0.45">
      <c r="B854" s="30">
        <v>846</v>
      </c>
      <c r="C854" s="51"/>
      <c r="D854" s="52"/>
      <c r="E854" s="31"/>
      <c r="F854" s="33"/>
      <c r="G854" s="51"/>
      <c r="H854" s="35"/>
      <c r="I854" s="57"/>
      <c r="J854" s="34"/>
      <c r="K854" s="28"/>
      <c r="L854" s="16" t="s">
        <v>29</v>
      </c>
    </row>
    <row r="855" spans="2:12" ht="22.5" customHeight="1" x14ac:dyDescent="0.45">
      <c r="B855" s="30">
        <v>847</v>
      </c>
      <c r="C855" s="51"/>
      <c r="D855" s="52"/>
      <c r="E855" s="31"/>
      <c r="F855" s="33"/>
      <c r="G855" s="51"/>
      <c r="H855" s="35"/>
      <c r="I855" s="57"/>
      <c r="J855" s="34"/>
      <c r="K855" s="28"/>
      <c r="L855" s="16" t="s">
        <v>29</v>
      </c>
    </row>
    <row r="856" spans="2:12" ht="22.5" customHeight="1" x14ac:dyDescent="0.45">
      <c r="B856" s="30">
        <v>848</v>
      </c>
      <c r="C856" s="51"/>
      <c r="D856" s="52"/>
      <c r="E856" s="31"/>
      <c r="F856" s="33"/>
      <c r="G856" s="51"/>
      <c r="H856" s="35"/>
      <c r="I856" s="57"/>
      <c r="J856" s="34"/>
      <c r="K856" s="28"/>
      <c r="L856" s="16" t="s">
        <v>29</v>
      </c>
    </row>
    <row r="857" spans="2:12" ht="22.5" customHeight="1" x14ac:dyDescent="0.45">
      <c r="B857" s="30">
        <v>849</v>
      </c>
      <c r="C857" s="51"/>
      <c r="D857" s="52"/>
      <c r="E857" s="31"/>
      <c r="F857" s="33"/>
      <c r="G857" s="51"/>
      <c r="H857" s="35"/>
      <c r="I857" s="57"/>
      <c r="J857" s="34"/>
      <c r="K857" s="28"/>
      <c r="L857" s="16" t="s">
        <v>29</v>
      </c>
    </row>
    <row r="858" spans="2:12" ht="22.5" customHeight="1" x14ac:dyDescent="0.45">
      <c r="B858" s="30">
        <v>850</v>
      </c>
      <c r="C858" s="51"/>
      <c r="D858" s="52"/>
      <c r="E858" s="31"/>
      <c r="F858" s="33"/>
      <c r="G858" s="51"/>
      <c r="H858" s="35"/>
      <c r="I858" s="57"/>
      <c r="J858" s="34"/>
      <c r="K858" s="28"/>
      <c r="L858" s="16" t="s">
        <v>29</v>
      </c>
    </row>
    <row r="859" spans="2:12" ht="22.5" customHeight="1" x14ac:dyDescent="0.45">
      <c r="B859" s="30">
        <v>851</v>
      </c>
      <c r="C859" s="51"/>
      <c r="D859" s="52"/>
      <c r="E859" s="31"/>
      <c r="F859" s="33"/>
      <c r="G859" s="51"/>
      <c r="H859" s="35"/>
      <c r="I859" s="57"/>
      <c r="J859" s="34"/>
      <c r="K859" s="28"/>
      <c r="L859" s="16" t="s">
        <v>29</v>
      </c>
    </row>
    <row r="860" spans="2:12" ht="22.5" customHeight="1" x14ac:dyDescent="0.45">
      <c r="B860" s="30">
        <v>852</v>
      </c>
      <c r="C860" s="51"/>
      <c r="D860" s="52"/>
      <c r="E860" s="31"/>
      <c r="F860" s="33"/>
      <c r="G860" s="51"/>
      <c r="H860" s="35"/>
      <c r="I860" s="57"/>
      <c r="J860" s="34"/>
      <c r="K860" s="28"/>
      <c r="L860" s="16" t="s">
        <v>29</v>
      </c>
    </row>
    <row r="861" spans="2:12" ht="22.5" customHeight="1" x14ac:dyDescent="0.45">
      <c r="B861" s="30">
        <v>853</v>
      </c>
      <c r="C861" s="51"/>
      <c r="D861" s="52"/>
      <c r="E861" s="31"/>
      <c r="F861" s="33"/>
      <c r="G861" s="51"/>
      <c r="H861" s="35"/>
      <c r="I861" s="57"/>
      <c r="J861" s="34"/>
      <c r="K861" s="28"/>
      <c r="L861" s="16" t="s">
        <v>29</v>
      </c>
    </row>
    <row r="862" spans="2:12" ht="22.5" customHeight="1" x14ac:dyDescent="0.45">
      <c r="B862" s="30">
        <v>854</v>
      </c>
      <c r="C862" s="51"/>
      <c r="D862" s="52"/>
      <c r="E862" s="31"/>
      <c r="F862" s="33"/>
      <c r="G862" s="51"/>
      <c r="H862" s="35"/>
      <c r="I862" s="57"/>
      <c r="J862" s="34"/>
      <c r="K862" s="28"/>
      <c r="L862" s="16" t="s">
        <v>29</v>
      </c>
    </row>
    <row r="863" spans="2:12" ht="22.5" customHeight="1" x14ac:dyDescent="0.45">
      <c r="B863" s="30">
        <v>855</v>
      </c>
      <c r="C863" s="51"/>
      <c r="D863" s="52"/>
      <c r="E863" s="31"/>
      <c r="F863" s="33"/>
      <c r="G863" s="51"/>
      <c r="H863" s="35"/>
      <c r="I863" s="57"/>
      <c r="J863" s="34"/>
      <c r="K863" s="28"/>
      <c r="L863" s="16" t="s">
        <v>29</v>
      </c>
    </row>
    <row r="864" spans="2:12" ht="22.5" customHeight="1" x14ac:dyDescent="0.45">
      <c r="B864" s="30">
        <v>856</v>
      </c>
      <c r="C864" s="51"/>
      <c r="D864" s="52"/>
      <c r="E864" s="31"/>
      <c r="F864" s="33"/>
      <c r="G864" s="51"/>
      <c r="H864" s="35"/>
      <c r="I864" s="57"/>
      <c r="J864" s="34"/>
      <c r="K864" s="28"/>
      <c r="L864" s="16" t="s">
        <v>29</v>
      </c>
    </row>
    <row r="865" spans="2:12" ht="22.5" customHeight="1" x14ac:dyDescent="0.45">
      <c r="B865" s="30">
        <v>857</v>
      </c>
      <c r="C865" s="51"/>
      <c r="D865" s="52"/>
      <c r="E865" s="31"/>
      <c r="F865" s="33"/>
      <c r="G865" s="51"/>
      <c r="H865" s="35"/>
      <c r="I865" s="57"/>
      <c r="J865" s="34"/>
      <c r="K865" s="28"/>
      <c r="L865" s="16" t="s">
        <v>29</v>
      </c>
    </row>
    <row r="866" spans="2:12" ht="22.5" customHeight="1" x14ac:dyDescent="0.45">
      <c r="B866" s="30">
        <v>858</v>
      </c>
      <c r="C866" s="51"/>
      <c r="D866" s="52"/>
      <c r="E866" s="31"/>
      <c r="F866" s="33"/>
      <c r="G866" s="51"/>
      <c r="H866" s="35"/>
      <c r="I866" s="57"/>
      <c r="J866" s="34"/>
      <c r="K866" s="28"/>
      <c r="L866" s="16" t="s">
        <v>29</v>
      </c>
    </row>
    <row r="867" spans="2:12" ht="22.5" customHeight="1" x14ac:dyDescent="0.45">
      <c r="B867" s="30">
        <v>859</v>
      </c>
      <c r="C867" s="51"/>
      <c r="D867" s="52"/>
      <c r="E867" s="31"/>
      <c r="F867" s="33"/>
      <c r="G867" s="51"/>
      <c r="H867" s="35"/>
      <c r="I867" s="57"/>
      <c r="J867" s="34"/>
      <c r="K867" s="28"/>
      <c r="L867" s="16" t="s">
        <v>29</v>
      </c>
    </row>
    <row r="868" spans="2:12" ht="22.5" customHeight="1" x14ac:dyDescent="0.45">
      <c r="B868" s="30">
        <v>860</v>
      </c>
      <c r="C868" s="51"/>
      <c r="D868" s="52"/>
      <c r="E868" s="31"/>
      <c r="F868" s="33"/>
      <c r="G868" s="51"/>
      <c r="H868" s="35"/>
      <c r="I868" s="57"/>
      <c r="J868" s="34"/>
      <c r="K868" s="28"/>
      <c r="L868" s="16" t="s">
        <v>29</v>
      </c>
    </row>
    <row r="869" spans="2:12" ht="22.5" customHeight="1" x14ac:dyDescent="0.45">
      <c r="B869" s="30">
        <v>861</v>
      </c>
      <c r="C869" s="51"/>
      <c r="D869" s="52"/>
      <c r="E869" s="31"/>
      <c r="F869" s="33"/>
      <c r="G869" s="51"/>
      <c r="H869" s="35"/>
      <c r="I869" s="57"/>
      <c r="J869" s="34"/>
      <c r="K869" s="28"/>
      <c r="L869" s="16" t="s">
        <v>29</v>
      </c>
    </row>
    <row r="870" spans="2:12" ht="22.5" customHeight="1" x14ac:dyDescent="0.45">
      <c r="B870" s="30">
        <v>862</v>
      </c>
      <c r="C870" s="51"/>
      <c r="D870" s="52"/>
      <c r="E870" s="31"/>
      <c r="F870" s="33"/>
      <c r="G870" s="51"/>
      <c r="H870" s="35"/>
      <c r="I870" s="57"/>
      <c r="J870" s="34"/>
      <c r="K870" s="28"/>
      <c r="L870" s="16" t="s">
        <v>29</v>
      </c>
    </row>
    <row r="871" spans="2:12" ht="22.5" customHeight="1" x14ac:dyDescent="0.45">
      <c r="B871" s="30">
        <v>863</v>
      </c>
      <c r="C871" s="51"/>
      <c r="D871" s="52"/>
      <c r="E871" s="31"/>
      <c r="F871" s="33"/>
      <c r="G871" s="51"/>
      <c r="H871" s="35"/>
      <c r="I871" s="57"/>
      <c r="J871" s="34"/>
      <c r="K871" s="28"/>
      <c r="L871" s="16" t="s">
        <v>29</v>
      </c>
    </row>
    <row r="872" spans="2:12" ht="22.5" customHeight="1" x14ac:dyDescent="0.45">
      <c r="B872" s="30">
        <v>864</v>
      </c>
      <c r="C872" s="51"/>
      <c r="D872" s="52"/>
      <c r="E872" s="31"/>
      <c r="F872" s="33"/>
      <c r="G872" s="51"/>
      <c r="H872" s="35"/>
      <c r="I872" s="57"/>
      <c r="J872" s="34"/>
      <c r="K872" s="28"/>
      <c r="L872" s="16" t="s">
        <v>29</v>
      </c>
    </row>
    <row r="873" spans="2:12" ht="22.5" customHeight="1" x14ac:dyDescent="0.45">
      <c r="B873" s="30">
        <v>865</v>
      </c>
      <c r="C873" s="51"/>
      <c r="D873" s="52"/>
      <c r="E873" s="31"/>
      <c r="F873" s="33"/>
      <c r="G873" s="51"/>
      <c r="H873" s="35"/>
      <c r="I873" s="57"/>
      <c r="J873" s="34"/>
      <c r="K873" s="28"/>
      <c r="L873" s="16" t="s">
        <v>29</v>
      </c>
    </row>
    <row r="874" spans="2:12" ht="22.5" customHeight="1" x14ac:dyDescent="0.45">
      <c r="B874" s="30">
        <v>866</v>
      </c>
      <c r="C874" s="51"/>
      <c r="D874" s="52"/>
      <c r="E874" s="31"/>
      <c r="F874" s="33"/>
      <c r="G874" s="51"/>
      <c r="H874" s="35"/>
      <c r="I874" s="57"/>
      <c r="J874" s="34"/>
      <c r="K874" s="28"/>
      <c r="L874" s="16" t="s">
        <v>29</v>
      </c>
    </row>
    <row r="875" spans="2:12" ht="22.5" customHeight="1" x14ac:dyDescent="0.45">
      <c r="B875" s="30">
        <v>867</v>
      </c>
      <c r="C875" s="51"/>
      <c r="D875" s="52"/>
      <c r="E875" s="31"/>
      <c r="F875" s="33"/>
      <c r="G875" s="51"/>
      <c r="H875" s="35"/>
      <c r="I875" s="57"/>
      <c r="J875" s="34"/>
      <c r="K875" s="28"/>
      <c r="L875" s="16" t="s">
        <v>29</v>
      </c>
    </row>
    <row r="876" spans="2:12" ht="22.5" customHeight="1" x14ac:dyDescent="0.45">
      <c r="B876" s="30">
        <v>868</v>
      </c>
      <c r="C876" s="51"/>
      <c r="D876" s="52"/>
      <c r="E876" s="31"/>
      <c r="F876" s="33"/>
      <c r="G876" s="51"/>
      <c r="H876" s="35"/>
      <c r="I876" s="57"/>
      <c r="J876" s="34"/>
      <c r="K876" s="28"/>
      <c r="L876" s="16" t="s">
        <v>29</v>
      </c>
    </row>
    <row r="877" spans="2:12" ht="22.5" customHeight="1" x14ac:dyDescent="0.45">
      <c r="B877" s="30">
        <v>869</v>
      </c>
      <c r="C877" s="51"/>
      <c r="D877" s="52"/>
      <c r="E877" s="31"/>
      <c r="F877" s="33"/>
      <c r="G877" s="51"/>
      <c r="H877" s="35"/>
      <c r="I877" s="57"/>
      <c r="J877" s="34"/>
      <c r="K877" s="28"/>
      <c r="L877" s="16" t="s">
        <v>29</v>
      </c>
    </row>
    <row r="878" spans="2:12" ht="22.5" customHeight="1" x14ac:dyDescent="0.45">
      <c r="B878" s="30">
        <v>870</v>
      </c>
      <c r="C878" s="51"/>
      <c r="D878" s="52"/>
      <c r="E878" s="31"/>
      <c r="F878" s="33"/>
      <c r="G878" s="51"/>
      <c r="H878" s="35"/>
      <c r="I878" s="57"/>
      <c r="J878" s="34"/>
      <c r="K878" s="28"/>
      <c r="L878" s="16" t="s">
        <v>29</v>
      </c>
    </row>
    <row r="879" spans="2:12" ht="22.5" customHeight="1" x14ac:dyDescent="0.45">
      <c r="B879" s="30">
        <v>871</v>
      </c>
      <c r="C879" s="51"/>
      <c r="D879" s="52"/>
      <c r="E879" s="31"/>
      <c r="F879" s="33"/>
      <c r="G879" s="51"/>
      <c r="H879" s="35"/>
      <c r="I879" s="57"/>
      <c r="J879" s="34"/>
      <c r="K879" s="28"/>
      <c r="L879" s="16" t="s">
        <v>29</v>
      </c>
    </row>
    <row r="880" spans="2:12" ht="22.5" customHeight="1" x14ac:dyDescent="0.45">
      <c r="B880" s="30">
        <v>872</v>
      </c>
      <c r="C880" s="51"/>
      <c r="D880" s="52"/>
      <c r="E880" s="31"/>
      <c r="F880" s="33"/>
      <c r="G880" s="51"/>
      <c r="H880" s="35"/>
      <c r="I880" s="57"/>
      <c r="J880" s="34"/>
      <c r="K880" s="28"/>
      <c r="L880" s="16" t="s">
        <v>29</v>
      </c>
    </row>
    <row r="881" spans="2:12" ht="22.5" customHeight="1" x14ac:dyDescent="0.45">
      <c r="B881" s="30">
        <v>873</v>
      </c>
      <c r="C881" s="51"/>
      <c r="D881" s="52"/>
      <c r="E881" s="31"/>
      <c r="F881" s="33"/>
      <c r="G881" s="51"/>
      <c r="H881" s="35"/>
      <c r="I881" s="57"/>
      <c r="J881" s="34"/>
      <c r="K881" s="28"/>
      <c r="L881" s="16" t="s">
        <v>29</v>
      </c>
    </row>
    <row r="882" spans="2:12" ht="22.5" customHeight="1" x14ac:dyDescent="0.45">
      <c r="B882" s="30">
        <v>874</v>
      </c>
      <c r="C882" s="51"/>
      <c r="D882" s="52"/>
      <c r="E882" s="31"/>
      <c r="F882" s="33"/>
      <c r="G882" s="51"/>
      <c r="H882" s="35"/>
      <c r="I882" s="57"/>
      <c r="J882" s="34"/>
      <c r="K882" s="28"/>
      <c r="L882" s="16" t="s">
        <v>29</v>
      </c>
    </row>
    <row r="883" spans="2:12" ht="22.5" customHeight="1" x14ac:dyDescent="0.45">
      <c r="B883" s="30">
        <v>875</v>
      </c>
      <c r="C883" s="51"/>
      <c r="D883" s="52"/>
      <c r="E883" s="31"/>
      <c r="F883" s="33"/>
      <c r="G883" s="51"/>
      <c r="H883" s="35"/>
      <c r="I883" s="57"/>
      <c r="J883" s="34"/>
      <c r="K883" s="28"/>
      <c r="L883" s="16" t="s">
        <v>29</v>
      </c>
    </row>
    <row r="884" spans="2:12" ht="22.5" customHeight="1" x14ac:dyDescent="0.45">
      <c r="B884" s="30">
        <v>876</v>
      </c>
      <c r="C884" s="51"/>
      <c r="D884" s="52"/>
      <c r="E884" s="31"/>
      <c r="F884" s="33"/>
      <c r="G884" s="51"/>
      <c r="H884" s="35"/>
      <c r="I884" s="57"/>
      <c r="J884" s="34"/>
      <c r="K884" s="28"/>
      <c r="L884" s="16" t="s">
        <v>29</v>
      </c>
    </row>
    <row r="885" spans="2:12" ht="22.5" customHeight="1" x14ac:dyDescent="0.45">
      <c r="B885" s="30">
        <v>877</v>
      </c>
      <c r="C885" s="51"/>
      <c r="D885" s="52"/>
      <c r="E885" s="31"/>
      <c r="F885" s="33"/>
      <c r="G885" s="51"/>
      <c r="H885" s="35"/>
      <c r="I885" s="57"/>
      <c r="J885" s="34"/>
      <c r="K885" s="28"/>
      <c r="L885" s="16" t="s">
        <v>29</v>
      </c>
    </row>
    <row r="886" spans="2:12" ht="22.5" customHeight="1" x14ac:dyDescent="0.45">
      <c r="B886" s="30">
        <v>878</v>
      </c>
      <c r="C886" s="51"/>
      <c r="D886" s="52"/>
      <c r="E886" s="31"/>
      <c r="F886" s="33"/>
      <c r="G886" s="51"/>
      <c r="H886" s="35"/>
      <c r="I886" s="57"/>
      <c r="J886" s="34"/>
      <c r="K886" s="28"/>
      <c r="L886" s="16" t="s">
        <v>29</v>
      </c>
    </row>
    <row r="887" spans="2:12" ht="22.5" customHeight="1" x14ac:dyDescent="0.45">
      <c r="B887" s="30">
        <v>879</v>
      </c>
      <c r="C887" s="51"/>
      <c r="D887" s="52"/>
      <c r="E887" s="31"/>
      <c r="F887" s="33"/>
      <c r="G887" s="51"/>
      <c r="H887" s="35"/>
      <c r="I887" s="57"/>
      <c r="J887" s="34"/>
      <c r="K887" s="28"/>
      <c r="L887" s="16" t="s">
        <v>29</v>
      </c>
    </row>
    <row r="888" spans="2:12" ht="22.5" customHeight="1" x14ac:dyDescent="0.45">
      <c r="B888" s="30">
        <v>880</v>
      </c>
      <c r="C888" s="51"/>
      <c r="D888" s="52"/>
      <c r="E888" s="31"/>
      <c r="F888" s="33"/>
      <c r="G888" s="51"/>
      <c r="H888" s="35"/>
      <c r="I888" s="57"/>
      <c r="J888" s="34"/>
      <c r="K888" s="28"/>
      <c r="L888" s="16" t="s">
        <v>29</v>
      </c>
    </row>
    <row r="889" spans="2:12" ht="22.5" customHeight="1" x14ac:dyDescent="0.45">
      <c r="B889" s="30">
        <v>881</v>
      </c>
      <c r="C889" s="51"/>
      <c r="D889" s="52"/>
      <c r="E889" s="31"/>
      <c r="F889" s="33"/>
      <c r="G889" s="51"/>
      <c r="H889" s="35"/>
      <c r="I889" s="57"/>
      <c r="J889" s="34"/>
      <c r="K889" s="28"/>
      <c r="L889" s="16" t="s">
        <v>29</v>
      </c>
    </row>
    <row r="890" spans="2:12" ht="22.5" customHeight="1" x14ac:dyDescent="0.45">
      <c r="B890" s="30">
        <v>882</v>
      </c>
      <c r="C890" s="51"/>
      <c r="D890" s="52"/>
      <c r="E890" s="31"/>
      <c r="F890" s="33"/>
      <c r="G890" s="51"/>
      <c r="H890" s="35"/>
      <c r="I890" s="57"/>
      <c r="J890" s="34"/>
      <c r="K890" s="28"/>
      <c r="L890" s="16" t="s">
        <v>29</v>
      </c>
    </row>
    <row r="891" spans="2:12" ht="22.5" customHeight="1" x14ac:dyDescent="0.45">
      <c r="B891" s="30">
        <v>883</v>
      </c>
      <c r="C891" s="51"/>
      <c r="D891" s="52"/>
      <c r="E891" s="31"/>
      <c r="F891" s="33"/>
      <c r="G891" s="51"/>
      <c r="H891" s="35"/>
      <c r="I891" s="57"/>
      <c r="J891" s="34"/>
      <c r="K891" s="28"/>
      <c r="L891" s="16" t="s">
        <v>29</v>
      </c>
    </row>
    <row r="892" spans="2:12" ht="22.5" customHeight="1" x14ac:dyDescent="0.45">
      <c r="B892" s="30">
        <v>884</v>
      </c>
      <c r="C892" s="51"/>
      <c r="D892" s="52"/>
      <c r="E892" s="31"/>
      <c r="F892" s="33"/>
      <c r="G892" s="51"/>
      <c r="H892" s="35"/>
      <c r="I892" s="57"/>
      <c r="J892" s="34"/>
      <c r="K892" s="28"/>
      <c r="L892" s="16" t="s">
        <v>29</v>
      </c>
    </row>
    <row r="893" spans="2:12" ht="22.5" customHeight="1" x14ac:dyDescent="0.45">
      <c r="B893" s="30">
        <v>885</v>
      </c>
      <c r="C893" s="51"/>
      <c r="D893" s="52"/>
      <c r="E893" s="31"/>
      <c r="F893" s="33"/>
      <c r="G893" s="51"/>
      <c r="H893" s="35"/>
      <c r="I893" s="57"/>
      <c r="J893" s="34"/>
      <c r="K893" s="28"/>
      <c r="L893" s="16" t="s">
        <v>29</v>
      </c>
    </row>
    <row r="894" spans="2:12" ht="22.5" customHeight="1" x14ac:dyDescent="0.45">
      <c r="B894" s="30">
        <v>886</v>
      </c>
      <c r="C894" s="51"/>
      <c r="D894" s="52"/>
      <c r="E894" s="31"/>
      <c r="F894" s="33"/>
      <c r="G894" s="51"/>
      <c r="H894" s="35"/>
      <c r="I894" s="57"/>
      <c r="J894" s="34"/>
      <c r="K894" s="28"/>
      <c r="L894" s="16" t="s">
        <v>29</v>
      </c>
    </row>
    <row r="895" spans="2:12" ht="22.5" customHeight="1" x14ac:dyDescent="0.45">
      <c r="B895" s="30">
        <v>887</v>
      </c>
      <c r="C895" s="51"/>
      <c r="D895" s="52"/>
      <c r="E895" s="31"/>
      <c r="F895" s="33"/>
      <c r="G895" s="51"/>
      <c r="H895" s="35"/>
      <c r="I895" s="57"/>
      <c r="J895" s="34"/>
      <c r="K895" s="28"/>
      <c r="L895" s="16" t="s">
        <v>29</v>
      </c>
    </row>
    <row r="896" spans="2:12" ht="22.5" customHeight="1" x14ac:dyDescent="0.45">
      <c r="B896" s="30">
        <v>888</v>
      </c>
      <c r="C896" s="51"/>
      <c r="D896" s="52"/>
      <c r="E896" s="31"/>
      <c r="F896" s="33"/>
      <c r="G896" s="51"/>
      <c r="H896" s="35"/>
      <c r="I896" s="57"/>
      <c r="J896" s="34"/>
      <c r="K896" s="28"/>
      <c r="L896" s="16" t="s">
        <v>29</v>
      </c>
    </row>
    <row r="897" spans="2:12" ht="22.5" customHeight="1" x14ac:dyDescent="0.45">
      <c r="B897" s="30">
        <v>889</v>
      </c>
      <c r="C897" s="51"/>
      <c r="D897" s="52"/>
      <c r="E897" s="31"/>
      <c r="F897" s="33"/>
      <c r="G897" s="51"/>
      <c r="H897" s="35"/>
      <c r="I897" s="57"/>
      <c r="J897" s="34"/>
      <c r="K897" s="28"/>
      <c r="L897" s="16" t="s">
        <v>29</v>
      </c>
    </row>
    <row r="898" spans="2:12" ht="22.5" customHeight="1" x14ac:dyDescent="0.45">
      <c r="B898" s="30">
        <v>890</v>
      </c>
      <c r="C898" s="51"/>
      <c r="D898" s="52"/>
      <c r="E898" s="31"/>
      <c r="F898" s="33"/>
      <c r="G898" s="51"/>
      <c r="H898" s="35"/>
      <c r="I898" s="57"/>
      <c r="J898" s="34"/>
      <c r="K898" s="28"/>
      <c r="L898" s="16" t="s">
        <v>29</v>
      </c>
    </row>
    <row r="899" spans="2:12" ht="22.5" customHeight="1" x14ac:dyDescent="0.45">
      <c r="B899" s="30">
        <v>891</v>
      </c>
      <c r="C899" s="51"/>
      <c r="D899" s="52"/>
      <c r="E899" s="31"/>
      <c r="F899" s="33"/>
      <c r="G899" s="51"/>
      <c r="H899" s="35"/>
      <c r="I899" s="57"/>
      <c r="J899" s="34"/>
      <c r="K899" s="28"/>
      <c r="L899" s="16" t="s">
        <v>29</v>
      </c>
    </row>
    <row r="900" spans="2:12" ht="22.5" customHeight="1" x14ac:dyDescent="0.45">
      <c r="B900" s="30">
        <v>892</v>
      </c>
      <c r="C900" s="51"/>
      <c r="D900" s="52"/>
      <c r="E900" s="31"/>
      <c r="F900" s="33"/>
      <c r="G900" s="51"/>
      <c r="H900" s="35"/>
      <c r="I900" s="57"/>
      <c r="J900" s="34"/>
      <c r="K900" s="28"/>
      <c r="L900" s="16" t="s">
        <v>29</v>
      </c>
    </row>
    <row r="901" spans="2:12" ht="22.5" customHeight="1" x14ac:dyDescent="0.45">
      <c r="B901" s="30">
        <v>893</v>
      </c>
      <c r="C901" s="51"/>
      <c r="D901" s="52"/>
      <c r="E901" s="31"/>
      <c r="F901" s="33"/>
      <c r="G901" s="51"/>
      <c r="H901" s="35"/>
      <c r="I901" s="57"/>
      <c r="J901" s="34"/>
      <c r="K901" s="28"/>
      <c r="L901" s="16" t="s">
        <v>29</v>
      </c>
    </row>
    <row r="902" spans="2:12" ht="22.5" customHeight="1" x14ac:dyDescent="0.45">
      <c r="B902" s="30">
        <v>894</v>
      </c>
      <c r="C902" s="51"/>
      <c r="D902" s="52"/>
      <c r="E902" s="31"/>
      <c r="F902" s="33"/>
      <c r="G902" s="51"/>
      <c r="H902" s="35"/>
      <c r="I902" s="57"/>
      <c r="J902" s="34"/>
      <c r="K902" s="28"/>
      <c r="L902" s="16" t="s">
        <v>29</v>
      </c>
    </row>
    <row r="903" spans="2:12" ht="22.5" customHeight="1" x14ac:dyDescent="0.45">
      <c r="B903" s="30">
        <v>895</v>
      </c>
      <c r="C903" s="51"/>
      <c r="D903" s="52"/>
      <c r="E903" s="31"/>
      <c r="F903" s="33"/>
      <c r="G903" s="51"/>
      <c r="H903" s="35"/>
      <c r="I903" s="57"/>
      <c r="J903" s="34"/>
      <c r="K903" s="28"/>
      <c r="L903" s="16" t="s">
        <v>29</v>
      </c>
    </row>
    <row r="904" spans="2:12" ht="22.5" customHeight="1" x14ac:dyDescent="0.45">
      <c r="B904" s="30">
        <v>896</v>
      </c>
      <c r="C904" s="51"/>
      <c r="D904" s="52"/>
      <c r="E904" s="31"/>
      <c r="F904" s="33"/>
      <c r="G904" s="51"/>
      <c r="H904" s="35"/>
      <c r="I904" s="57"/>
      <c r="J904" s="34"/>
      <c r="K904" s="28"/>
      <c r="L904" s="16" t="s">
        <v>29</v>
      </c>
    </row>
    <row r="905" spans="2:12" ht="22.5" customHeight="1" x14ac:dyDescent="0.45">
      <c r="B905" s="30">
        <v>897</v>
      </c>
      <c r="C905" s="51"/>
      <c r="D905" s="52"/>
      <c r="E905" s="31"/>
      <c r="F905" s="33"/>
      <c r="G905" s="51"/>
      <c r="H905" s="35"/>
      <c r="I905" s="57"/>
      <c r="J905" s="34"/>
      <c r="K905" s="28"/>
      <c r="L905" s="16" t="s">
        <v>29</v>
      </c>
    </row>
    <row r="906" spans="2:12" ht="22.5" customHeight="1" x14ac:dyDescent="0.45">
      <c r="B906" s="30">
        <v>898</v>
      </c>
      <c r="C906" s="51"/>
      <c r="D906" s="52"/>
      <c r="E906" s="31"/>
      <c r="F906" s="33"/>
      <c r="G906" s="51"/>
      <c r="H906" s="35"/>
      <c r="I906" s="57"/>
      <c r="J906" s="34"/>
      <c r="K906" s="28"/>
      <c r="L906" s="16" t="s">
        <v>29</v>
      </c>
    </row>
    <row r="907" spans="2:12" ht="22.5" customHeight="1" x14ac:dyDescent="0.45">
      <c r="B907" s="30">
        <v>899</v>
      </c>
      <c r="C907" s="51"/>
      <c r="D907" s="52"/>
      <c r="E907" s="31"/>
      <c r="F907" s="33"/>
      <c r="G907" s="51"/>
      <c r="H907" s="35"/>
      <c r="I907" s="57"/>
      <c r="J907" s="34"/>
      <c r="K907" s="28"/>
      <c r="L907" s="16" t="s">
        <v>29</v>
      </c>
    </row>
    <row r="908" spans="2:12" ht="22.5" customHeight="1" x14ac:dyDescent="0.45">
      <c r="B908" s="30">
        <v>900</v>
      </c>
      <c r="C908" s="51"/>
      <c r="D908" s="52"/>
      <c r="E908" s="31"/>
      <c r="F908" s="33"/>
      <c r="G908" s="51"/>
      <c r="H908" s="35"/>
      <c r="I908" s="57"/>
      <c r="J908" s="34"/>
      <c r="K908" s="28"/>
      <c r="L908" s="16" t="s">
        <v>29</v>
      </c>
    </row>
    <row r="909" spans="2:12" ht="22.5" customHeight="1" x14ac:dyDescent="0.45">
      <c r="B909" s="30">
        <v>901</v>
      </c>
      <c r="C909" s="51"/>
      <c r="D909" s="52"/>
      <c r="E909" s="31"/>
      <c r="F909" s="33"/>
      <c r="G909" s="51"/>
      <c r="H909" s="35"/>
      <c r="I909" s="57"/>
      <c r="J909" s="34"/>
      <c r="K909" s="28"/>
      <c r="L909" s="16" t="s">
        <v>29</v>
      </c>
    </row>
    <row r="910" spans="2:12" ht="22.5" customHeight="1" x14ac:dyDescent="0.45">
      <c r="B910" s="30">
        <v>902</v>
      </c>
      <c r="C910" s="51"/>
      <c r="D910" s="52"/>
      <c r="E910" s="31"/>
      <c r="F910" s="33"/>
      <c r="G910" s="51"/>
      <c r="H910" s="35"/>
      <c r="I910" s="57"/>
      <c r="J910" s="34"/>
      <c r="K910" s="28"/>
      <c r="L910" s="16" t="s">
        <v>29</v>
      </c>
    </row>
    <row r="911" spans="2:12" ht="22.5" customHeight="1" x14ac:dyDescent="0.45">
      <c r="B911" s="30">
        <v>903</v>
      </c>
      <c r="C911" s="51"/>
      <c r="D911" s="52"/>
      <c r="E911" s="31"/>
      <c r="F911" s="33"/>
      <c r="G911" s="51"/>
      <c r="H911" s="35"/>
      <c r="I911" s="57"/>
      <c r="J911" s="34"/>
      <c r="K911" s="28"/>
      <c r="L911" s="16" t="s">
        <v>29</v>
      </c>
    </row>
    <row r="912" spans="2:12" ht="22.5" customHeight="1" x14ac:dyDescent="0.45">
      <c r="B912" s="30">
        <v>904</v>
      </c>
      <c r="C912" s="51"/>
      <c r="D912" s="52"/>
      <c r="E912" s="31"/>
      <c r="F912" s="33"/>
      <c r="G912" s="51"/>
      <c r="H912" s="35"/>
      <c r="I912" s="57"/>
      <c r="J912" s="34"/>
      <c r="K912" s="28"/>
      <c r="L912" s="16" t="s">
        <v>29</v>
      </c>
    </row>
    <row r="913" spans="2:12" ht="22.5" customHeight="1" x14ac:dyDescent="0.45">
      <c r="B913" s="30">
        <v>905</v>
      </c>
      <c r="C913" s="51"/>
      <c r="D913" s="52"/>
      <c r="E913" s="31"/>
      <c r="F913" s="33"/>
      <c r="G913" s="51"/>
      <c r="H913" s="35"/>
      <c r="I913" s="57"/>
      <c r="J913" s="34"/>
      <c r="K913" s="28"/>
      <c r="L913" s="16" t="s">
        <v>29</v>
      </c>
    </row>
    <row r="914" spans="2:12" ht="22.5" customHeight="1" x14ac:dyDescent="0.45">
      <c r="B914" s="30">
        <v>906</v>
      </c>
      <c r="C914" s="51"/>
      <c r="D914" s="52"/>
      <c r="E914" s="31"/>
      <c r="F914" s="33"/>
      <c r="G914" s="51"/>
      <c r="H914" s="35"/>
      <c r="I914" s="57"/>
      <c r="J914" s="34"/>
      <c r="K914" s="28"/>
      <c r="L914" s="16" t="s">
        <v>29</v>
      </c>
    </row>
    <row r="915" spans="2:12" ht="22.5" customHeight="1" x14ac:dyDescent="0.45">
      <c r="B915" s="30">
        <v>907</v>
      </c>
      <c r="C915" s="51"/>
      <c r="D915" s="52"/>
      <c r="E915" s="31"/>
      <c r="F915" s="33"/>
      <c r="G915" s="51"/>
      <c r="H915" s="35"/>
      <c r="I915" s="57"/>
      <c r="J915" s="34"/>
      <c r="K915" s="28"/>
      <c r="L915" s="16" t="s">
        <v>29</v>
      </c>
    </row>
    <row r="916" spans="2:12" ht="22.5" customHeight="1" x14ac:dyDescent="0.45">
      <c r="B916" s="30">
        <v>908</v>
      </c>
      <c r="C916" s="51"/>
      <c r="D916" s="52"/>
      <c r="E916" s="31"/>
      <c r="F916" s="33"/>
      <c r="G916" s="51"/>
      <c r="H916" s="35"/>
      <c r="I916" s="57"/>
      <c r="J916" s="34"/>
      <c r="K916" s="28"/>
      <c r="L916" s="16" t="s">
        <v>29</v>
      </c>
    </row>
    <row r="917" spans="2:12" ht="22.5" customHeight="1" x14ac:dyDescent="0.45">
      <c r="B917" s="30">
        <v>909</v>
      </c>
      <c r="C917" s="51"/>
      <c r="D917" s="52"/>
      <c r="E917" s="31"/>
      <c r="F917" s="33"/>
      <c r="G917" s="51"/>
      <c r="H917" s="35"/>
      <c r="I917" s="57"/>
      <c r="J917" s="34"/>
      <c r="K917" s="28"/>
      <c r="L917" s="16" t="s">
        <v>29</v>
      </c>
    </row>
    <row r="918" spans="2:12" ht="22.5" customHeight="1" x14ac:dyDescent="0.45">
      <c r="B918" s="30">
        <v>910</v>
      </c>
      <c r="C918" s="51"/>
      <c r="D918" s="52"/>
      <c r="E918" s="31"/>
      <c r="F918" s="33"/>
      <c r="G918" s="51"/>
      <c r="H918" s="35"/>
      <c r="I918" s="57"/>
      <c r="J918" s="34"/>
      <c r="K918" s="28"/>
      <c r="L918" s="16" t="s">
        <v>29</v>
      </c>
    </row>
    <row r="919" spans="2:12" ht="22.5" customHeight="1" x14ac:dyDescent="0.45">
      <c r="B919" s="30">
        <v>911</v>
      </c>
      <c r="C919" s="51"/>
      <c r="D919" s="52"/>
      <c r="E919" s="31"/>
      <c r="F919" s="33"/>
      <c r="G919" s="51"/>
      <c r="H919" s="35"/>
      <c r="I919" s="57"/>
      <c r="J919" s="34"/>
      <c r="K919" s="28"/>
      <c r="L919" s="16" t="s">
        <v>29</v>
      </c>
    </row>
    <row r="920" spans="2:12" ht="22.5" customHeight="1" x14ac:dyDescent="0.45">
      <c r="B920" s="30">
        <v>912</v>
      </c>
      <c r="C920" s="51"/>
      <c r="D920" s="52"/>
      <c r="E920" s="31"/>
      <c r="F920" s="33"/>
      <c r="G920" s="51"/>
      <c r="H920" s="35"/>
      <c r="I920" s="57"/>
      <c r="J920" s="34"/>
      <c r="K920" s="28"/>
      <c r="L920" s="16" t="s">
        <v>29</v>
      </c>
    </row>
    <row r="921" spans="2:12" ht="22.5" customHeight="1" x14ac:dyDescent="0.45">
      <c r="B921" s="30">
        <v>913</v>
      </c>
      <c r="C921" s="51"/>
      <c r="D921" s="52"/>
      <c r="E921" s="31"/>
      <c r="F921" s="33"/>
      <c r="G921" s="51"/>
      <c r="H921" s="35"/>
      <c r="I921" s="57"/>
      <c r="J921" s="34"/>
      <c r="K921" s="28"/>
      <c r="L921" s="16" t="s">
        <v>29</v>
      </c>
    </row>
    <row r="922" spans="2:12" ht="22.5" customHeight="1" x14ac:dyDescent="0.45">
      <c r="B922" s="30">
        <v>914</v>
      </c>
      <c r="C922" s="51"/>
      <c r="D922" s="52"/>
      <c r="E922" s="31"/>
      <c r="F922" s="33"/>
      <c r="G922" s="51"/>
      <c r="H922" s="35"/>
      <c r="I922" s="57"/>
      <c r="J922" s="34"/>
      <c r="K922" s="28"/>
      <c r="L922" s="16" t="s">
        <v>29</v>
      </c>
    </row>
    <row r="923" spans="2:12" ht="22.5" customHeight="1" x14ac:dyDescent="0.45">
      <c r="B923" s="30">
        <v>915</v>
      </c>
      <c r="C923" s="51"/>
      <c r="D923" s="52"/>
      <c r="E923" s="31"/>
      <c r="F923" s="33"/>
      <c r="G923" s="51"/>
      <c r="H923" s="35"/>
      <c r="I923" s="57"/>
      <c r="J923" s="34"/>
      <c r="K923" s="28"/>
      <c r="L923" s="16" t="s">
        <v>29</v>
      </c>
    </row>
    <row r="924" spans="2:12" ht="22.5" customHeight="1" x14ac:dyDescent="0.45">
      <c r="B924" s="30">
        <v>916</v>
      </c>
      <c r="C924" s="51"/>
      <c r="D924" s="52"/>
      <c r="E924" s="31"/>
      <c r="F924" s="33"/>
      <c r="G924" s="51"/>
      <c r="H924" s="35"/>
      <c r="I924" s="57"/>
      <c r="J924" s="34"/>
      <c r="K924" s="28"/>
      <c r="L924" s="16" t="s">
        <v>29</v>
      </c>
    </row>
    <row r="925" spans="2:12" ht="22.5" customHeight="1" x14ac:dyDescent="0.45">
      <c r="B925" s="30">
        <v>917</v>
      </c>
      <c r="C925" s="51"/>
      <c r="D925" s="52"/>
      <c r="E925" s="31"/>
      <c r="F925" s="33"/>
      <c r="G925" s="51"/>
      <c r="H925" s="35"/>
      <c r="I925" s="57"/>
      <c r="J925" s="34"/>
      <c r="K925" s="28"/>
      <c r="L925" s="16" t="s">
        <v>29</v>
      </c>
    </row>
    <row r="926" spans="2:12" ht="22.5" customHeight="1" x14ac:dyDescent="0.45">
      <c r="B926" s="30">
        <v>918</v>
      </c>
      <c r="C926" s="51"/>
      <c r="D926" s="52"/>
      <c r="E926" s="31"/>
      <c r="F926" s="33"/>
      <c r="G926" s="51"/>
      <c r="H926" s="35"/>
      <c r="I926" s="57"/>
      <c r="J926" s="34"/>
      <c r="K926" s="28"/>
      <c r="L926" s="16" t="s">
        <v>29</v>
      </c>
    </row>
    <row r="927" spans="2:12" ht="22.5" customHeight="1" x14ac:dyDescent="0.45">
      <c r="B927" s="30">
        <v>919</v>
      </c>
      <c r="C927" s="51"/>
      <c r="D927" s="52"/>
      <c r="E927" s="31"/>
      <c r="F927" s="33"/>
      <c r="G927" s="51"/>
      <c r="H927" s="35"/>
      <c r="I927" s="57"/>
      <c r="J927" s="34"/>
      <c r="K927" s="28"/>
      <c r="L927" s="16" t="s">
        <v>29</v>
      </c>
    </row>
    <row r="928" spans="2:12" ht="22.5" customHeight="1" x14ac:dyDescent="0.45">
      <c r="B928" s="30">
        <v>920</v>
      </c>
      <c r="C928" s="51"/>
      <c r="D928" s="52"/>
      <c r="E928" s="31"/>
      <c r="F928" s="33"/>
      <c r="G928" s="51"/>
      <c r="H928" s="35"/>
      <c r="I928" s="57"/>
      <c r="J928" s="34"/>
      <c r="K928" s="28"/>
      <c r="L928" s="16" t="s">
        <v>29</v>
      </c>
    </row>
    <row r="929" spans="2:12" ht="22.5" customHeight="1" x14ac:dyDescent="0.45">
      <c r="B929" s="30">
        <v>921</v>
      </c>
      <c r="C929" s="51"/>
      <c r="D929" s="52"/>
      <c r="E929" s="31"/>
      <c r="F929" s="33"/>
      <c r="G929" s="51"/>
      <c r="H929" s="35"/>
      <c r="I929" s="57"/>
      <c r="J929" s="34"/>
      <c r="K929" s="28"/>
      <c r="L929" s="16" t="s">
        <v>29</v>
      </c>
    </row>
    <row r="930" spans="2:12" ht="22.5" customHeight="1" x14ac:dyDescent="0.45">
      <c r="B930" s="30">
        <v>922</v>
      </c>
      <c r="C930" s="51"/>
      <c r="D930" s="52"/>
      <c r="E930" s="31"/>
      <c r="F930" s="33"/>
      <c r="G930" s="51"/>
      <c r="H930" s="35"/>
      <c r="I930" s="57"/>
      <c r="J930" s="34"/>
      <c r="K930" s="28"/>
      <c r="L930" s="16" t="s">
        <v>29</v>
      </c>
    </row>
    <row r="931" spans="2:12" ht="22.5" customHeight="1" x14ac:dyDescent="0.45">
      <c r="B931" s="30">
        <v>923</v>
      </c>
      <c r="C931" s="51"/>
      <c r="D931" s="52"/>
      <c r="E931" s="31"/>
      <c r="F931" s="33"/>
      <c r="G931" s="51"/>
      <c r="H931" s="35"/>
      <c r="I931" s="57"/>
      <c r="J931" s="34"/>
      <c r="K931" s="28"/>
      <c r="L931" s="16" t="s">
        <v>29</v>
      </c>
    </row>
    <row r="932" spans="2:12" ht="22.5" customHeight="1" x14ac:dyDescent="0.45">
      <c r="B932" s="30">
        <v>924</v>
      </c>
      <c r="C932" s="51"/>
      <c r="D932" s="52"/>
      <c r="E932" s="31"/>
      <c r="F932" s="33"/>
      <c r="G932" s="51"/>
      <c r="H932" s="35"/>
      <c r="I932" s="57"/>
      <c r="J932" s="34"/>
      <c r="K932" s="28"/>
      <c r="L932" s="16" t="s">
        <v>29</v>
      </c>
    </row>
    <row r="933" spans="2:12" ht="22.5" customHeight="1" x14ac:dyDescent="0.45">
      <c r="B933" s="30">
        <v>925</v>
      </c>
      <c r="C933" s="51"/>
      <c r="D933" s="52"/>
      <c r="E933" s="31"/>
      <c r="F933" s="33"/>
      <c r="G933" s="51"/>
      <c r="H933" s="35"/>
      <c r="I933" s="57"/>
      <c r="J933" s="34"/>
      <c r="K933" s="28"/>
      <c r="L933" s="16" t="s">
        <v>29</v>
      </c>
    </row>
    <row r="934" spans="2:12" ht="22.5" customHeight="1" x14ac:dyDescent="0.45">
      <c r="B934" s="30">
        <v>926</v>
      </c>
      <c r="C934" s="51"/>
      <c r="D934" s="52"/>
      <c r="E934" s="31"/>
      <c r="F934" s="33"/>
      <c r="G934" s="51"/>
      <c r="H934" s="35"/>
      <c r="I934" s="57"/>
      <c r="J934" s="34"/>
      <c r="K934" s="28"/>
      <c r="L934" s="16" t="s">
        <v>29</v>
      </c>
    </row>
    <row r="935" spans="2:12" ht="22.5" customHeight="1" x14ac:dyDescent="0.45">
      <c r="B935" s="30">
        <v>927</v>
      </c>
      <c r="C935" s="51"/>
      <c r="D935" s="52"/>
      <c r="E935" s="31"/>
      <c r="F935" s="33"/>
      <c r="G935" s="51"/>
      <c r="H935" s="35"/>
      <c r="I935" s="57"/>
      <c r="J935" s="34"/>
      <c r="K935" s="28"/>
      <c r="L935" s="16" t="s">
        <v>29</v>
      </c>
    </row>
    <row r="936" spans="2:12" ht="22.5" customHeight="1" x14ac:dyDescent="0.45">
      <c r="B936" s="30">
        <v>928</v>
      </c>
      <c r="C936" s="51"/>
      <c r="D936" s="52"/>
      <c r="E936" s="31"/>
      <c r="F936" s="33"/>
      <c r="G936" s="51"/>
      <c r="H936" s="35"/>
      <c r="I936" s="57"/>
      <c r="J936" s="34"/>
      <c r="K936" s="28"/>
      <c r="L936" s="16" t="s">
        <v>29</v>
      </c>
    </row>
    <row r="937" spans="2:12" ht="22.5" customHeight="1" x14ac:dyDescent="0.45">
      <c r="B937" s="30">
        <v>929</v>
      </c>
      <c r="C937" s="51"/>
      <c r="D937" s="52"/>
      <c r="E937" s="31"/>
      <c r="F937" s="33"/>
      <c r="G937" s="51"/>
      <c r="H937" s="35"/>
      <c r="I937" s="57"/>
      <c r="J937" s="34"/>
      <c r="K937" s="28"/>
      <c r="L937" s="16" t="s">
        <v>29</v>
      </c>
    </row>
    <row r="938" spans="2:12" ht="22.5" customHeight="1" x14ac:dyDescent="0.45">
      <c r="B938" s="30">
        <v>930</v>
      </c>
      <c r="C938" s="51"/>
      <c r="D938" s="52"/>
      <c r="E938" s="31"/>
      <c r="F938" s="33"/>
      <c r="G938" s="51"/>
      <c r="H938" s="35"/>
      <c r="I938" s="57"/>
      <c r="J938" s="34"/>
      <c r="K938" s="28"/>
      <c r="L938" s="16" t="s">
        <v>29</v>
      </c>
    </row>
    <row r="939" spans="2:12" ht="22.5" customHeight="1" x14ac:dyDescent="0.45">
      <c r="B939" s="30">
        <v>931</v>
      </c>
      <c r="C939" s="51"/>
      <c r="D939" s="52"/>
      <c r="E939" s="31"/>
      <c r="F939" s="33"/>
      <c r="G939" s="51"/>
      <c r="H939" s="35"/>
      <c r="I939" s="57"/>
      <c r="J939" s="34"/>
      <c r="K939" s="28"/>
      <c r="L939" s="16" t="s">
        <v>29</v>
      </c>
    </row>
    <row r="940" spans="2:12" ht="22.5" customHeight="1" x14ac:dyDescent="0.45">
      <c r="B940" s="30">
        <v>932</v>
      </c>
      <c r="C940" s="51"/>
      <c r="D940" s="52"/>
      <c r="E940" s="31"/>
      <c r="F940" s="33"/>
      <c r="G940" s="51"/>
      <c r="H940" s="35"/>
      <c r="I940" s="57"/>
      <c r="J940" s="34"/>
      <c r="K940" s="28"/>
      <c r="L940" s="16" t="s">
        <v>29</v>
      </c>
    </row>
    <row r="941" spans="2:12" ht="22.5" customHeight="1" x14ac:dyDescent="0.45">
      <c r="B941" s="30">
        <v>933</v>
      </c>
      <c r="C941" s="51"/>
      <c r="D941" s="52"/>
      <c r="E941" s="31"/>
      <c r="F941" s="33"/>
      <c r="G941" s="51"/>
      <c r="H941" s="35"/>
      <c r="I941" s="57"/>
      <c r="J941" s="34"/>
      <c r="K941" s="28"/>
      <c r="L941" s="16" t="s">
        <v>29</v>
      </c>
    </row>
    <row r="942" spans="2:12" ht="22.5" customHeight="1" x14ac:dyDescent="0.45">
      <c r="B942" s="30">
        <v>934</v>
      </c>
      <c r="C942" s="51"/>
      <c r="D942" s="52"/>
      <c r="E942" s="31"/>
      <c r="F942" s="33"/>
      <c r="G942" s="51"/>
      <c r="H942" s="35"/>
      <c r="I942" s="57"/>
      <c r="J942" s="34"/>
      <c r="K942" s="28"/>
      <c r="L942" s="16" t="s">
        <v>29</v>
      </c>
    </row>
    <row r="943" spans="2:12" ht="22.5" customHeight="1" x14ac:dyDescent="0.45">
      <c r="B943" s="30">
        <v>935</v>
      </c>
      <c r="C943" s="51"/>
      <c r="D943" s="52"/>
      <c r="E943" s="31"/>
      <c r="F943" s="33"/>
      <c r="G943" s="51"/>
      <c r="H943" s="35"/>
      <c r="I943" s="57"/>
      <c r="J943" s="34"/>
      <c r="K943" s="28"/>
      <c r="L943" s="16" t="s">
        <v>29</v>
      </c>
    </row>
    <row r="944" spans="2:12" ht="22.5" customHeight="1" x14ac:dyDescent="0.45">
      <c r="B944" s="30">
        <v>936</v>
      </c>
      <c r="C944" s="51"/>
      <c r="D944" s="52"/>
      <c r="E944" s="31"/>
      <c r="F944" s="33"/>
      <c r="G944" s="51"/>
      <c r="H944" s="35"/>
      <c r="I944" s="57"/>
      <c r="J944" s="34"/>
      <c r="K944" s="28"/>
      <c r="L944" s="16" t="s">
        <v>29</v>
      </c>
    </row>
    <row r="945" spans="2:12" ht="22.5" customHeight="1" x14ac:dyDescent="0.45">
      <c r="B945" s="30">
        <v>937</v>
      </c>
      <c r="C945" s="51"/>
      <c r="D945" s="52"/>
      <c r="E945" s="31"/>
      <c r="F945" s="33"/>
      <c r="G945" s="51"/>
      <c r="H945" s="35"/>
      <c r="I945" s="57"/>
      <c r="J945" s="34"/>
      <c r="K945" s="28"/>
      <c r="L945" s="16" t="s">
        <v>29</v>
      </c>
    </row>
    <row r="946" spans="2:12" ht="22.5" customHeight="1" x14ac:dyDescent="0.45">
      <c r="B946" s="30">
        <v>938</v>
      </c>
      <c r="C946" s="51"/>
      <c r="D946" s="52"/>
      <c r="E946" s="31"/>
      <c r="F946" s="33"/>
      <c r="G946" s="51"/>
      <c r="H946" s="35"/>
      <c r="I946" s="57"/>
      <c r="J946" s="34"/>
      <c r="K946" s="28"/>
      <c r="L946" s="16" t="s">
        <v>29</v>
      </c>
    </row>
    <row r="947" spans="2:12" ht="22.5" customHeight="1" x14ac:dyDescent="0.45">
      <c r="B947" s="30">
        <v>939</v>
      </c>
      <c r="C947" s="51"/>
      <c r="D947" s="52"/>
      <c r="E947" s="31"/>
      <c r="F947" s="33"/>
      <c r="G947" s="51"/>
      <c r="H947" s="35"/>
      <c r="I947" s="57"/>
      <c r="J947" s="34"/>
      <c r="K947" s="28"/>
      <c r="L947" s="16" t="s">
        <v>29</v>
      </c>
    </row>
    <row r="948" spans="2:12" ht="22.5" customHeight="1" x14ac:dyDescent="0.45">
      <c r="B948" s="30">
        <v>940</v>
      </c>
      <c r="C948" s="51"/>
      <c r="D948" s="52"/>
      <c r="E948" s="31"/>
      <c r="F948" s="33"/>
      <c r="G948" s="51"/>
      <c r="H948" s="35"/>
      <c r="I948" s="57"/>
      <c r="J948" s="34"/>
      <c r="K948" s="28"/>
      <c r="L948" s="16" t="s">
        <v>29</v>
      </c>
    </row>
    <row r="949" spans="2:12" ht="22.5" customHeight="1" x14ac:dyDescent="0.45">
      <c r="B949" s="30">
        <v>941</v>
      </c>
      <c r="C949" s="51"/>
      <c r="D949" s="52"/>
      <c r="E949" s="31"/>
      <c r="F949" s="33"/>
      <c r="G949" s="51"/>
      <c r="H949" s="35"/>
      <c r="I949" s="57"/>
      <c r="J949" s="34"/>
      <c r="K949" s="28"/>
      <c r="L949" s="16" t="s">
        <v>29</v>
      </c>
    </row>
    <row r="950" spans="2:12" ht="22.5" customHeight="1" x14ac:dyDescent="0.45">
      <c r="B950" s="30">
        <v>942</v>
      </c>
      <c r="C950" s="51"/>
      <c r="D950" s="52"/>
      <c r="E950" s="31"/>
      <c r="F950" s="33"/>
      <c r="G950" s="51"/>
      <c r="H950" s="35"/>
      <c r="I950" s="57"/>
      <c r="J950" s="34"/>
      <c r="K950" s="28"/>
      <c r="L950" s="16" t="s">
        <v>29</v>
      </c>
    </row>
    <row r="951" spans="2:12" ht="22.5" customHeight="1" x14ac:dyDescent="0.45">
      <c r="B951" s="30">
        <v>943</v>
      </c>
      <c r="C951" s="51"/>
      <c r="D951" s="52"/>
      <c r="E951" s="31"/>
      <c r="F951" s="33"/>
      <c r="G951" s="51"/>
      <c r="H951" s="35"/>
      <c r="I951" s="57"/>
      <c r="J951" s="34"/>
      <c r="K951" s="28"/>
      <c r="L951" s="16" t="s">
        <v>29</v>
      </c>
    </row>
    <row r="952" spans="2:12" ht="22.5" customHeight="1" x14ac:dyDescent="0.45">
      <c r="B952" s="30">
        <v>944</v>
      </c>
      <c r="C952" s="51"/>
      <c r="D952" s="52"/>
      <c r="E952" s="31"/>
      <c r="F952" s="33"/>
      <c r="G952" s="51"/>
      <c r="H952" s="35"/>
      <c r="I952" s="57"/>
      <c r="J952" s="34"/>
      <c r="K952" s="28"/>
      <c r="L952" s="16" t="s">
        <v>29</v>
      </c>
    </row>
    <row r="953" spans="2:12" ht="22.5" customHeight="1" x14ac:dyDescent="0.45">
      <c r="B953" s="30">
        <v>945</v>
      </c>
      <c r="C953" s="51"/>
      <c r="D953" s="52"/>
      <c r="E953" s="31"/>
      <c r="F953" s="33"/>
      <c r="G953" s="51"/>
      <c r="H953" s="35"/>
      <c r="I953" s="57"/>
      <c r="J953" s="34"/>
      <c r="K953" s="28"/>
      <c r="L953" s="16" t="s">
        <v>29</v>
      </c>
    </row>
    <row r="954" spans="2:12" ht="22.5" customHeight="1" x14ac:dyDescent="0.45">
      <c r="B954" s="30">
        <v>946</v>
      </c>
      <c r="C954" s="51"/>
      <c r="D954" s="52"/>
      <c r="E954" s="31"/>
      <c r="F954" s="33"/>
      <c r="G954" s="51"/>
      <c r="H954" s="35"/>
      <c r="I954" s="57"/>
      <c r="J954" s="34"/>
      <c r="K954" s="28"/>
      <c r="L954" s="16" t="s">
        <v>29</v>
      </c>
    </row>
    <row r="955" spans="2:12" ht="22.5" customHeight="1" x14ac:dyDescent="0.45">
      <c r="B955" s="30">
        <v>947</v>
      </c>
      <c r="C955" s="51"/>
      <c r="D955" s="52"/>
      <c r="E955" s="31"/>
      <c r="F955" s="33"/>
      <c r="G955" s="51"/>
      <c r="H955" s="35"/>
      <c r="I955" s="57"/>
      <c r="J955" s="34"/>
      <c r="K955" s="28"/>
      <c r="L955" s="16" t="s">
        <v>29</v>
      </c>
    </row>
    <row r="956" spans="2:12" ht="22.5" customHeight="1" x14ac:dyDescent="0.45">
      <c r="B956" s="30">
        <v>948</v>
      </c>
      <c r="C956" s="51"/>
      <c r="D956" s="52"/>
      <c r="E956" s="31"/>
      <c r="F956" s="33"/>
      <c r="G956" s="51"/>
      <c r="H956" s="35"/>
      <c r="I956" s="57"/>
      <c r="J956" s="34"/>
      <c r="K956" s="28"/>
      <c r="L956" s="16" t="s">
        <v>29</v>
      </c>
    </row>
    <row r="957" spans="2:12" ht="22.5" customHeight="1" x14ac:dyDescent="0.45">
      <c r="B957" s="30">
        <v>949</v>
      </c>
      <c r="C957" s="51"/>
      <c r="D957" s="52"/>
      <c r="E957" s="31"/>
      <c r="F957" s="33"/>
      <c r="G957" s="51"/>
      <c r="H957" s="35"/>
      <c r="I957" s="57"/>
      <c r="J957" s="34"/>
      <c r="K957" s="28"/>
      <c r="L957" s="16" t="s">
        <v>29</v>
      </c>
    </row>
    <row r="958" spans="2:12" ht="22.5" customHeight="1" x14ac:dyDescent="0.45">
      <c r="B958" s="30">
        <v>950</v>
      </c>
      <c r="C958" s="51"/>
      <c r="D958" s="52"/>
      <c r="E958" s="31"/>
      <c r="F958" s="33"/>
      <c r="G958" s="51"/>
      <c r="H958" s="35"/>
      <c r="I958" s="57"/>
      <c r="J958" s="34"/>
      <c r="K958" s="28"/>
      <c r="L958" s="16" t="s">
        <v>29</v>
      </c>
    </row>
    <row r="959" spans="2:12" ht="22.5" customHeight="1" x14ac:dyDescent="0.45">
      <c r="B959" s="30">
        <v>951</v>
      </c>
      <c r="C959" s="51"/>
      <c r="D959" s="52"/>
      <c r="E959" s="31"/>
      <c r="F959" s="33"/>
      <c r="G959" s="51"/>
      <c r="H959" s="35"/>
      <c r="I959" s="57"/>
      <c r="J959" s="34"/>
      <c r="K959" s="28"/>
      <c r="L959" s="16" t="s">
        <v>29</v>
      </c>
    </row>
    <row r="960" spans="2:12" ht="22.5" customHeight="1" x14ac:dyDescent="0.45">
      <c r="B960" s="30">
        <v>952</v>
      </c>
      <c r="C960" s="51"/>
      <c r="D960" s="52"/>
      <c r="E960" s="31"/>
      <c r="F960" s="33"/>
      <c r="G960" s="51"/>
      <c r="H960" s="35"/>
      <c r="I960" s="57"/>
      <c r="J960" s="34"/>
      <c r="K960" s="28"/>
      <c r="L960" s="16" t="s">
        <v>29</v>
      </c>
    </row>
    <row r="961" spans="2:12" ht="22.5" customHeight="1" x14ac:dyDescent="0.45">
      <c r="B961" s="30">
        <v>953</v>
      </c>
      <c r="C961" s="51"/>
      <c r="D961" s="52"/>
      <c r="E961" s="31"/>
      <c r="F961" s="33"/>
      <c r="G961" s="51"/>
      <c r="H961" s="35"/>
      <c r="I961" s="57"/>
      <c r="J961" s="34"/>
      <c r="K961" s="28"/>
      <c r="L961" s="16" t="s">
        <v>29</v>
      </c>
    </row>
    <row r="962" spans="2:12" ht="22.5" customHeight="1" x14ac:dyDescent="0.45">
      <c r="B962" s="30">
        <v>954</v>
      </c>
      <c r="C962" s="51"/>
      <c r="D962" s="52"/>
      <c r="E962" s="31"/>
      <c r="F962" s="33"/>
      <c r="G962" s="51"/>
      <c r="H962" s="35"/>
      <c r="I962" s="57"/>
      <c r="J962" s="34"/>
      <c r="K962" s="28"/>
      <c r="L962" s="16" t="s">
        <v>29</v>
      </c>
    </row>
    <row r="963" spans="2:12" ht="22.5" customHeight="1" x14ac:dyDescent="0.45">
      <c r="B963" s="30">
        <v>955</v>
      </c>
      <c r="C963" s="51"/>
      <c r="D963" s="52"/>
      <c r="E963" s="31"/>
      <c r="F963" s="33"/>
      <c r="G963" s="51"/>
      <c r="H963" s="35"/>
      <c r="I963" s="57"/>
      <c r="J963" s="34"/>
      <c r="K963" s="28"/>
      <c r="L963" s="16" t="s">
        <v>29</v>
      </c>
    </row>
    <row r="964" spans="2:12" ht="22.5" customHeight="1" x14ac:dyDescent="0.45">
      <c r="B964" s="30">
        <v>956</v>
      </c>
      <c r="C964" s="51"/>
      <c r="D964" s="52"/>
      <c r="E964" s="31"/>
      <c r="F964" s="33"/>
      <c r="G964" s="51"/>
      <c r="H964" s="35"/>
      <c r="I964" s="57"/>
      <c r="J964" s="34"/>
      <c r="K964" s="28"/>
      <c r="L964" s="16" t="s">
        <v>29</v>
      </c>
    </row>
    <row r="965" spans="2:12" ht="22.5" customHeight="1" x14ac:dyDescent="0.45">
      <c r="B965" s="30">
        <v>957</v>
      </c>
      <c r="C965" s="51"/>
      <c r="D965" s="52"/>
      <c r="E965" s="31"/>
      <c r="F965" s="33"/>
      <c r="G965" s="51"/>
      <c r="H965" s="35"/>
      <c r="I965" s="57"/>
      <c r="J965" s="34"/>
      <c r="K965" s="28"/>
      <c r="L965" s="16" t="s">
        <v>29</v>
      </c>
    </row>
    <row r="966" spans="2:12" ht="22.5" customHeight="1" x14ac:dyDescent="0.45">
      <c r="B966" s="30">
        <v>958</v>
      </c>
      <c r="C966" s="51"/>
      <c r="D966" s="52"/>
      <c r="E966" s="31"/>
      <c r="F966" s="33"/>
      <c r="G966" s="51"/>
      <c r="H966" s="35"/>
      <c r="I966" s="57"/>
      <c r="J966" s="34"/>
      <c r="K966" s="28"/>
      <c r="L966" s="16" t="s">
        <v>29</v>
      </c>
    </row>
    <row r="967" spans="2:12" ht="22.5" customHeight="1" x14ac:dyDescent="0.45">
      <c r="B967" s="30">
        <v>959</v>
      </c>
      <c r="C967" s="51"/>
      <c r="D967" s="52"/>
      <c r="E967" s="31"/>
      <c r="F967" s="33"/>
      <c r="G967" s="51"/>
      <c r="H967" s="35"/>
      <c r="I967" s="57"/>
      <c r="J967" s="34"/>
      <c r="K967" s="28"/>
      <c r="L967" s="16" t="s">
        <v>29</v>
      </c>
    </row>
    <row r="968" spans="2:12" ht="22.5" customHeight="1" x14ac:dyDescent="0.45">
      <c r="B968" s="30">
        <v>960</v>
      </c>
      <c r="C968" s="51"/>
      <c r="D968" s="52"/>
      <c r="E968" s="31"/>
      <c r="F968" s="33"/>
      <c r="G968" s="51"/>
      <c r="H968" s="35"/>
      <c r="I968" s="57"/>
      <c r="J968" s="34"/>
      <c r="K968" s="28"/>
      <c r="L968" s="16" t="s">
        <v>29</v>
      </c>
    </row>
    <row r="969" spans="2:12" ht="22.5" customHeight="1" x14ac:dyDescent="0.45">
      <c r="B969" s="30">
        <v>961</v>
      </c>
      <c r="C969" s="51"/>
      <c r="D969" s="52"/>
      <c r="E969" s="31"/>
      <c r="F969" s="33"/>
      <c r="G969" s="51"/>
      <c r="H969" s="35"/>
      <c r="I969" s="57"/>
      <c r="J969" s="34"/>
      <c r="K969" s="28"/>
      <c r="L969" s="16" t="s">
        <v>29</v>
      </c>
    </row>
    <row r="970" spans="2:12" ht="22.5" customHeight="1" x14ac:dyDescent="0.45">
      <c r="B970" s="30">
        <v>962</v>
      </c>
      <c r="C970" s="51"/>
      <c r="D970" s="52"/>
      <c r="E970" s="31"/>
      <c r="F970" s="33"/>
      <c r="G970" s="51"/>
      <c r="H970" s="35"/>
      <c r="I970" s="57"/>
      <c r="J970" s="34"/>
      <c r="K970" s="28"/>
      <c r="L970" s="16" t="s">
        <v>29</v>
      </c>
    </row>
    <row r="971" spans="2:12" ht="22.5" customHeight="1" x14ac:dyDescent="0.45">
      <c r="B971" s="30">
        <v>963</v>
      </c>
      <c r="C971" s="51"/>
      <c r="D971" s="52"/>
      <c r="E971" s="31"/>
      <c r="F971" s="33"/>
      <c r="G971" s="51"/>
      <c r="H971" s="35"/>
      <c r="I971" s="57"/>
      <c r="J971" s="34"/>
      <c r="K971" s="28"/>
      <c r="L971" s="16" t="s">
        <v>29</v>
      </c>
    </row>
    <row r="972" spans="2:12" ht="22.5" customHeight="1" x14ac:dyDescent="0.45">
      <c r="B972" s="30">
        <v>964</v>
      </c>
      <c r="C972" s="51"/>
      <c r="D972" s="52"/>
      <c r="E972" s="31"/>
      <c r="F972" s="33"/>
      <c r="G972" s="51"/>
      <c r="H972" s="35"/>
      <c r="I972" s="57"/>
      <c r="J972" s="34"/>
      <c r="K972" s="28"/>
      <c r="L972" s="16" t="s">
        <v>29</v>
      </c>
    </row>
    <row r="973" spans="2:12" ht="22.5" customHeight="1" x14ac:dyDescent="0.45">
      <c r="B973" s="30">
        <v>965</v>
      </c>
      <c r="C973" s="51"/>
      <c r="D973" s="52"/>
      <c r="E973" s="31"/>
      <c r="F973" s="33"/>
      <c r="G973" s="51"/>
      <c r="H973" s="35"/>
      <c r="I973" s="57"/>
      <c r="J973" s="34"/>
      <c r="K973" s="28"/>
      <c r="L973" s="16" t="s">
        <v>29</v>
      </c>
    </row>
    <row r="974" spans="2:12" ht="22.5" customHeight="1" x14ac:dyDescent="0.45">
      <c r="B974" s="30">
        <v>966</v>
      </c>
      <c r="C974" s="51"/>
      <c r="D974" s="52"/>
      <c r="E974" s="31"/>
      <c r="F974" s="33"/>
      <c r="G974" s="51"/>
      <c r="H974" s="35"/>
      <c r="I974" s="57"/>
      <c r="J974" s="34"/>
      <c r="K974" s="28"/>
      <c r="L974" s="16" t="s">
        <v>29</v>
      </c>
    </row>
    <row r="975" spans="2:12" ht="22.5" customHeight="1" x14ac:dyDescent="0.45">
      <c r="B975" s="30">
        <v>967</v>
      </c>
      <c r="C975" s="51"/>
      <c r="D975" s="52"/>
      <c r="E975" s="31"/>
      <c r="F975" s="33"/>
      <c r="G975" s="51"/>
      <c r="H975" s="35"/>
      <c r="I975" s="57"/>
      <c r="J975" s="34"/>
      <c r="K975" s="28"/>
      <c r="L975" s="16" t="s">
        <v>29</v>
      </c>
    </row>
    <row r="976" spans="2:12" ht="22.5" customHeight="1" x14ac:dyDescent="0.45">
      <c r="B976" s="30">
        <v>968</v>
      </c>
      <c r="C976" s="51"/>
      <c r="D976" s="52"/>
      <c r="E976" s="31"/>
      <c r="F976" s="33"/>
      <c r="G976" s="51"/>
      <c r="H976" s="35"/>
      <c r="I976" s="57"/>
      <c r="J976" s="34"/>
      <c r="K976" s="28"/>
      <c r="L976" s="16" t="s">
        <v>29</v>
      </c>
    </row>
    <row r="977" spans="2:12" ht="22.5" customHeight="1" x14ac:dyDescent="0.45">
      <c r="B977" s="30">
        <v>969</v>
      </c>
      <c r="C977" s="51"/>
      <c r="D977" s="52"/>
      <c r="E977" s="31"/>
      <c r="F977" s="33"/>
      <c r="G977" s="51"/>
      <c r="H977" s="35"/>
      <c r="I977" s="57"/>
      <c r="J977" s="34"/>
      <c r="K977" s="28"/>
      <c r="L977" s="16" t="s">
        <v>29</v>
      </c>
    </row>
    <row r="978" spans="2:12" ht="22.5" customHeight="1" x14ac:dyDescent="0.45">
      <c r="B978" s="30">
        <v>970</v>
      </c>
      <c r="C978" s="51"/>
      <c r="D978" s="52"/>
      <c r="E978" s="31"/>
      <c r="F978" s="33"/>
      <c r="G978" s="51"/>
      <c r="H978" s="35"/>
      <c r="I978" s="57"/>
      <c r="J978" s="34"/>
      <c r="K978" s="28"/>
      <c r="L978" s="16" t="s">
        <v>29</v>
      </c>
    </row>
    <row r="979" spans="2:12" ht="22.5" customHeight="1" x14ac:dyDescent="0.45">
      <c r="B979" s="30">
        <v>971</v>
      </c>
      <c r="C979" s="51"/>
      <c r="D979" s="52"/>
      <c r="E979" s="31"/>
      <c r="F979" s="33"/>
      <c r="G979" s="51"/>
      <c r="H979" s="35"/>
      <c r="I979" s="57"/>
      <c r="J979" s="34"/>
      <c r="K979" s="28"/>
      <c r="L979" s="16" t="s">
        <v>29</v>
      </c>
    </row>
    <row r="980" spans="2:12" ht="22.5" customHeight="1" x14ac:dyDescent="0.45">
      <c r="B980" s="30">
        <v>972</v>
      </c>
      <c r="C980" s="51"/>
      <c r="D980" s="52"/>
      <c r="E980" s="31"/>
      <c r="F980" s="33"/>
      <c r="G980" s="51"/>
      <c r="H980" s="35"/>
      <c r="I980" s="57"/>
      <c r="J980" s="34"/>
      <c r="K980" s="28"/>
      <c r="L980" s="16" t="s">
        <v>29</v>
      </c>
    </row>
    <row r="981" spans="2:12" ht="22.5" customHeight="1" x14ac:dyDescent="0.45">
      <c r="B981" s="30">
        <v>973</v>
      </c>
      <c r="C981" s="51"/>
      <c r="D981" s="52"/>
      <c r="E981" s="31"/>
      <c r="F981" s="33"/>
      <c r="G981" s="51"/>
      <c r="H981" s="35"/>
      <c r="I981" s="57"/>
      <c r="J981" s="34"/>
      <c r="K981" s="28"/>
      <c r="L981" s="16" t="s">
        <v>29</v>
      </c>
    </row>
    <row r="982" spans="2:12" ht="22.5" customHeight="1" x14ac:dyDescent="0.45">
      <c r="B982" s="30">
        <v>974</v>
      </c>
      <c r="C982" s="51"/>
      <c r="D982" s="52"/>
      <c r="E982" s="31"/>
      <c r="F982" s="33"/>
      <c r="G982" s="51"/>
      <c r="H982" s="35"/>
      <c r="I982" s="57"/>
      <c r="J982" s="34"/>
      <c r="K982" s="28"/>
      <c r="L982" s="16" t="s">
        <v>29</v>
      </c>
    </row>
    <row r="983" spans="2:12" ht="22.5" customHeight="1" x14ac:dyDescent="0.45">
      <c r="B983" s="30">
        <v>975</v>
      </c>
      <c r="C983" s="51"/>
      <c r="D983" s="52"/>
      <c r="E983" s="31"/>
      <c r="F983" s="33"/>
      <c r="G983" s="51"/>
      <c r="H983" s="35"/>
      <c r="I983" s="57"/>
      <c r="J983" s="34"/>
      <c r="K983" s="28"/>
      <c r="L983" s="16" t="s">
        <v>29</v>
      </c>
    </row>
    <row r="984" spans="2:12" ht="22.5" customHeight="1" x14ac:dyDescent="0.45">
      <c r="B984" s="30">
        <v>976</v>
      </c>
      <c r="C984" s="51"/>
      <c r="D984" s="52"/>
      <c r="E984" s="31"/>
      <c r="F984" s="33"/>
      <c r="G984" s="51"/>
      <c r="H984" s="35"/>
      <c r="I984" s="57"/>
      <c r="J984" s="34"/>
      <c r="K984" s="28"/>
      <c r="L984" s="16" t="s">
        <v>29</v>
      </c>
    </row>
    <row r="985" spans="2:12" ht="22.5" customHeight="1" x14ac:dyDescent="0.45">
      <c r="B985" s="30">
        <v>977</v>
      </c>
      <c r="C985" s="51"/>
      <c r="D985" s="52"/>
      <c r="E985" s="31"/>
      <c r="F985" s="33"/>
      <c r="G985" s="51"/>
      <c r="H985" s="35"/>
      <c r="I985" s="57"/>
      <c r="J985" s="34"/>
      <c r="K985" s="28"/>
      <c r="L985" s="16" t="s">
        <v>29</v>
      </c>
    </row>
    <row r="986" spans="2:12" ht="22.5" customHeight="1" x14ac:dyDescent="0.45">
      <c r="B986" s="30">
        <v>978</v>
      </c>
      <c r="C986" s="51"/>
      <c r="D986" s="52"/>
      <c r="E986" s="31"/>
      <c r="F986" s="33"/>
      <c r="G986" s="51"/>
      <c r="H986" s="35"/>
      <c r="I986" s="57"/>
      <c r="J986" s="34"/>
      <c r="K986" s="28"/>
      <c r="L986" s="16" t="s">
        <v>29</v>
      </c>
    </row>
    <row r="987" spans="2:12" ht="22.5" customHeight="1" x14ac:dyDescent="0.45">
      <c r="B987" s="30">
        <v>979</v>
      </c>
      <c r="C987" s="51"/>
      <c r="D987" s="52"/>
      <c r="E987" s="31"/>
      <c r="F987" s="33"/>
      <c r="G987" s="51"/>
      <c r="H987" s="35"/>
      <c r="I987" s="57"/>
      <c r="J987" s="34"/>
      <c r="K987" s="28"/>
      <c r="L987" s="16" t="s">
        <v>29</v>
      </c>
    </row>
    <row r="988" spans="2:12" ht="22.5" customHeight="1" x14ac:dyDescent="0.45">
      <c r="B988" s="30">
        <v>980</v>
      </c>
      <c r="C988" s="51"/>
      <c r="D988" s="52"/>
      <c r="E988" s="31"/>
      <c r="F988" s="33"/>
      <c r="G988" s="51"/>
      <c r="H988" s="35"/>
      <c r="I988" s="57"/>
      <c r="J988" s="34"/>
      <c r="K988" s="28"/>
      <c r="L988" s="16" t="s">
        <v>29</v>
      </c>
    </row>
    <row r="989" spans="2:12" ht="22.5" customHeight="1" x14ac:dyDescent="0.45">
      <c r="B989" s="30">
        <v>981</v>
      </c>
      <c r="C989" s="51"/>
      <c r="D989" s="52"/>
      <c r="E989" s="31"/>
      <c r="F989" s="33"/>
      <c r="G989" s="51"/>
      <c r="H989" s="35"/>
      <c r="I989" s="57"/>
      <c r="J989" s="34"/>
      <c r="K989" s="28"/>
      <c r="L989" s="16" t="s">
        <v>29</v>
      </c>
    </row>
    <row r="990" spans="2:12" ht="22.5" customHeight="1" x14ac:dyDescent="0.45">
      <c r="B990" s="30">
        <v>982</v>
      </c>
      <c r="C990" s="51"/>
      <c r="D990" s="52"/>
      <c r="E990" s="31"/>
      <c r="F990" s="33"/>
      <c r="G990" s="51"/>
      <c r="H990" s="35"/>
      <c r="I990" s="57"/>
      <c r="J990" s="34"/>
      <c r="K990" s="28"/>
      <c r="L990" s="16" t="s">
        <v>29</v>
      </c>
    </row>
    <row r="991" spans="2:12" ht="22.5" customHeight="1" x14ac:dyDescent="0.45">
      <c r="B991" s="30">
        <v>983</v>
      </c>
      <c r="C991" s="51"/>
      <c r="D991" s="52"/>
      <c r="E991" s="31"/>
      <c r="F991" s="33"/>
      <c r="G991" s="51"/>
      <c r="H991" s="35"/>
      <c r="I991" s="57"/>
      <c r="J991" s="34"/>
      <c r="K991" s="28"/>
      <c r="L991" s="16" t="s">
        <v>29</v>
      </c>
    </row>
    <row r="992" spans="2:12" ht="22.5" customHeight="1" x14ac:dyDescent="0.45">
      <c r="B992" s="30">
        <v>984</v>
      </c>
      <c r="C992" s="51"/>
      <c r="D992" s="52"/>
      <c r="E992" s="31"/>
      <c r="F992" s="33"/>
      <c r="G992" s="51"/>
      <c r="H992" s="35"/>
      <c r="I992" s="57"/>
      <c r="J992" s="34"/>
      <c r="K992" s="28"/>
      <c r="L992" s="16" t="s">
        <v>29</v>
      </c>
    </row>
    <row r="993" spans="2:12" ht="22.5" customHeight="1" x14ac:dyDescent="0.45">
      <c r="B993" s="30">
        <v>985</v>
      </c>
      <c r="C993" s="51"/>
      <c r="D993" s="52"/>
      <c r="E993" s="31"/>
      <c r="F993" s="33"/>
      <c r="G993" s="51"/>
      <c r="H993" s="35"/>
      <c r="I993" s="57"/>
      <c r="J993" s="34"/>
      <c r="K993" s="28"/>
      <c r="L993" s="16" t="s">
        <v>29</v>
      </c>
    </row>
    <row r="994" spans="2:12" ht="22.5" customHeight="1" x14ac:dyDescent="0.45">
      <c r="B994" s="30">
        <v>986</v>
      </c>
      <c r="C994" s="51"/>
      <c r="D994" s="52"/>
      <c r="E994" s="31"/>
      <c r="F994" s="33"/>
      <c r="G994" s="51"/>
      <c r="H994" s="35"/>
      <c r="I994" s="57"/>
      <c r="J994" s="34"/>
      <c r="K994" s="28"/>
      <c r="L994" s="16" t="s">
        <v>29</v>
      </c>
    </row>
    <row r="995" spans="2:12" ht="22.5" customHeight="1" x14ac:dyDescent="0.45">
      <c r="B995" s="30">
        <v>987</v>
      </c>
      <c r="C995" s="51"/>
      <c r="D995" s="52"/>
      <c r="E995" s="31"/>
      <c r="F995" s="33"/>
      <c r="G995" s="51"/>
      <c r="H995" s="35"/>
      <c r="I995" s="57"/>
      <c r="J995" s="34"/>
      <c r="K995" s="28"/>
      <c r="L995" s="16" t="s">
        <v>29</v>
      </c>
    </row>
    <row r="996" spans="2:12" ht="22.5" customHeight="1" x14ac:dyDescent="0.45">
      <c r="B996" s="30">
        <v>988</v>
      </c>
      <c r="C996" s="51"/>
      <c r="D996" s="52"/>
      <c r="E996" s="31"/>
      <c r="F996" s="33"/>
      <c r="G996" s="51"/>
      <c r="H996" s="35"/>
      <c r="I996" s="57"/>
      <c r="J996" s="34"/>
      <c r="K996" s="28"/>
      <c r="L996" s="16" t="s">
        <v>29</v>
      </c>
    </row>
    <row r="997" spans="2:12" ht="22.5" customHeight="1" x14ac:dyDescent="0.45">
      <c r="B997" s="30">
        <v>989</v>
      </c>
      <c r="C997" s="51"/>
      <c r="D997" s="52"/>
      <c r="E997" s="31"/>
      <c r="F997" s="33"/>
      <c r="G997" s="51"/>
      <c r="H997" s="35"/>
      <c r="I997" s="57"/>
      <c r="J997" s="34"/>
      <c r="K997" s="28"/>
      <c r="L997" s="16" t="s">
        <v>29</v>
      </c>
    </row>
    <row r="998" spans="2:12" ht="22.5" customHeight="1" x14ac:dyDescent="0.45">
      <c r="B998" s="30">
        <v>990</v>
      </c>
      <c r="C998" s="51"/>
      <c r="D998" s="52"/>
      <c r="E998" s="31"/>
      <c r="F998" s="33"/>
      <c r="G998" s="51"/>
      <c r="H998" s="35"/>
      <c r="I998" s="57"/>
      <c r="J998" s="34"/>
      <c r="K998" s="28"/>
      <c r="L998" s="16" t="s">
        <v>29</v>
      </c>
    </row>
    <row r="999" spans="2:12" ht="22.5" customHeight="1" x14ac:dyDescent="0.45">
      <c r="B999" s="30">
        <v>991</v>
      </c>
      <c r="C999" s="51"/>
      <c r="D999" s="52"/>
      <c r="E999" s="31"/>
      <c r="F999" s="33"/>
      <c r="G999" s="51"/>
      <c r="H999" s="35"/>
      <c r="I999" s="57"/>
      <c r="J999" s="34"/>
      <c r="K999" s="28"/>
      <c r="L999" s="16" t="s">
        <v>29</v>
      </c>
    </row>
    <row r="1000" spans="2:12" ht="22.5" customHeight="1" x14ac:dyDescent="0.45">
      <c r="B1000" s="30">
        <v>992</v>
      </c>
      <c r="C1000" s="51"/>
      <c r="D1000" s="52"/>
      <c r="E1000" s="31"/>
      <c r="F1000" s="33"/>
      <c r="G1000" s="51"/>
      <c r="H1000" s="35"/>
      <c r="I1000" s="57"/>
      <c r="J1000" s="34"/>
      <c r="K1000" s="28"/>
      <c r="L1000" s="16" t="s">
        <v>29</v>
      </c>
    </row>
    <row r="1001" spans="2:12" ht="22.5" customHeight="1" x14ac:dyDescent="0.45">
      <c r="B1001" s="30">
        <v>993</v>
      </c>
      <c r="C1001" s="51"/>
      <c r="D1001" s="52"/>
      <c r="E1001" s="31"/>
      <c r="F1001" s="33"/>
      <c r="G1001" s="51"/>
      <c r="H1001" s="35"/>
      <c r="I1001" s="57"/>
      <c r="J1001" s="34"/>
      <c r="K1001" s="28"/>
      <c r="L1001" s="16" t="s">
        <v>29</v>
      </c>
    </row>
    <row r="1002" spans="2:12" ht="22.5" customHeight="1" x14ac:dyDescent="0.45">
      <c r="B1002" s="30">
        <v>994</v>
      </c>
      <c r="C1002" s="51"/>
      <c r="D1002" s="52"/>
      <c r="E1002" s="31"/>
      <c r="F1002" s="33"/>
      <c r="G1002" s="51"/>
      <c r="H1002" s="35"/>
      <c r="I1002" s="57"/>
      <c r="J1002" s="34"/>
      <c r="K1002" s="28"/>
      <c r="L1002" s="16" t="s">
        <v>29</v>
      </c>
    </row>
    <row r="1003" spans="2:12" ht="22.5" customHeight="1" x14ac:dyDescent="0.45">
      <c r="B1003" s="30">
        <v>995</v>
      </c>
      <c r="C1003" s="51"/>
      <c r="D1003" s="52"/>
      <c r="E1003" s="31"/>
      <c r="F1003" s="33"/>
      <c r="G1003" s="51"/>
      <c r="H1003" s="35"/>
      <c r="I1003" s="57"/>
      <c r="J1003" s="34"/>
      <c r="K1003" s="28"/>
      <c r="L1003" s="16" t="s">
        <v>29</v>
      </c>
    </row>
    <row r="1004" spans="2:12" ht="22.5" customHeight="1" x14ac:dyDescent="0.45">
      <c r="B1004" s="30">
        <v>996</v>
      </c>
      <c r="C1004" s="51"/>
      <c r="D1004" s="52"/>
      <c r="E1004" s="31"/>
      <c r="F1004" s="33"/>
      <c r="G1004" s="51"/>
      <c r="H1004" s="35"/>
      <c r="I1004" s="57"/>
      <c r="J1004" s="34"/>
      <c r="K1004" s="28"/>
      <c r="L1004" s="16" t="s">
        <v>29</v>
      </c>
    </row>
    <row r="1005" spans="2:12" ht="22.5" customHeight="1" x14ac:dyDescent="0.45">
      <c r="B1005" s="30">
        <v>997</v>
      </c>
      <c r="C1005" s="51"/>
      <c r="D1005" s="52"/>
      <c r="E1005" s="31"/>
      <c r="F1005" s="33"/>
      <c r="G1005" s="51"/>
      <c r="H1005" s="35"/>
      <c r="I1005" s="57"/>
      <c r="J1005" s="34"/>
      <c r="K1005" s="28"/>
      <c r="L1005" s="16" t="s">
        <v>29</v>
      </c>
    </row>
    <row r="1006" spans="2:12" ht="22.5" customHeight="1" x14ac:dyDescent="0.45">
      <c r="B1006" s="30">
        <v>998</v>
      </c>
      <c r="C1006" s="51"/>
      <c r="D1006" s="52"/>
      <c r="E1006" s="31"/>
      <c r="F1006" s="33"/>
      <c r="G1006" s="51"/>
      <c r="H1006" s="35"/>
      <c r="I1006" s="57"/>
      <c r="J1006" s="34"/>
      <c r="K1006" s="28"/>
      <c r="L1006" s="16" t="s">
        <v>29</v>
      </c>
    </row>
    <row r="1007" spans="2:12" ht="22.5" customHeight="1" x14ac:dyDescent="0.45">
      <c r="B1007" s="30">
        <v>999</v>
      </c>
      <c r="C1007" s="51"/>
      <c r="D1007" s="52"/>
      <c r="E1007" s="31"/>
      <c r="F1007" s="33"/>
      <c r="G1007" s="51"/>
      <c r="H1007" s="35"/>
      <c r="I1007" s="57"/>
      <c r="J1007" s="34"/>
      <c r="K1007" s="28"/>
      <c r="L1007" s="16" t="s">
        <v>29</v>
      </c>
    </row>
    <row r="1008" spans="2:12" ht="22.5" customHeight="1" x14ac:dyDescent="0.45">
      <c r="B1008" s="30">
        <v>1000</v>
      </c>
      <c r="C1008" s="51"/>
      <c r="D1008" s="52"/>
      <c r="E1008" s="31"/>
      <c r="F1008" s="33"/>
      <c r="G1008" s="51"/>
      <c r="H1008" s="35"/>
      <c r="I1008" s="57"/>
      <c r="J1008" s="34"/>
      <c r="K1008" s="28"/>
      <c r="L1008" s="16" t="s">
        <v>29</v>
      </c>
    </row>
    <row r="1009" spans="2:12" ht="22.5" customHeight="1" x14ac:dyDescent="0.45">
      <c r="B1009" s="30">
        <v>1001</v>
      </c>
      <c r="C1009" s="51"/>
      <c r="D1009" s="52"/>
      <c r="E1009" s="31"/>
      <c r="F1009" s="33"/>
      <c r="G1009" s="51"/>
      <c r="H1009" s="35"/>
      <c r="I1009" s="57"/>
      <c r="J1009" s="34"/>
      <c r="K1009" s="28"/>
      <c r="L1009" s="16" t="s">
        <v>29</v>
      </c>
    </row>
    <row r="1010" spans="2:12" ht="22.5" customHeight="1" x14ac:dyDescent="0.45">
      <c r="B1010" s="30">
        <v>1002</v>
      </c>
      <c r="C1010" s="51"/>
      <c r="D1010" s="52"/>
      <c r="E1010" s="31"/>
      <c r="F1010" s="33"/>
      <c r="G1010" s="51"/>
      <c r="H1010" s="35"/>
      <c r="I1010" s="57"/>
      <c r="J1010" s="34"/>
      <c r="K1010" s="28"/>
      <c r="L1010" s="16" t="s">
        <v>29</v>
      </c>
    </row>
    <row r="1011" spans="2:12" ht="22.5" customHeight="1" x14ac:dyDescent="0.45">
      <c r="B1011" s="30">
        <v>1003</v>
      </c>
      <c r="C1011" s="51"/>
      <c r="D1011" s="52"/>
      <c r="E1011" s="31"/>
      <c r="F1011" s="33"/>
      <c r="G1011" s="51"/>
      <c r="H1011" s="35"/>
      <c r="I1011" s="57"/>
      <c r="J1011" s="34"/>
      <c r="K1011" s="28"/>
      <c r="L1011" s="16" t="s">
        <v>29</v>
      </c>
    </row>
    <row r="1012" spans="2:12" ht="22.5" customHeight="1" x14ac:dyDescent="0.45">
      <c r="B1012" s="30">
        <v>1004</v>
      </c>
      <c r="C1012" s="51"/>
      <c r="D1012" s="52"/>
      <c r="E1012" s="31"/>
      <c r="F1012" s="33"/>
      <c r="G1012" s="51"/>
      <c r="H1012" s="35"/>
      <c r="I1012" s="57"/>
      <c r="J1012" s="34"/>
      <c r="K1012" s="28"/>
      <c r="L1012" s="16" t="s">
        <v>29</v>
      </c>
    </row>
    <row r="1013" spans="2:12" ht="22.5" customHeight="1" x14ac:dyDescent="0.45">
      <c r="B1013" s="30">
        <v>1005</v>
      </c>
      <c r="C1013" s="51"/>
      <c r="D1013" s="52"/>
      <c r="E1013" s="31"/>
      <c r="F1013" s="33"/>
      <c r="G1013" s="51"/>
      <c r="H1013" s="35"/>
      <c r="I1013" s="57"/>
      <c r="J1013" s="34"/>
      <c r="K1013" s="28"/>
      <c r="L1013" s="16" t="s">
        <v>29</v>
      </c>
    </row>
    <row r="1014" spans="2:12" ht="22.5" customHeight="1" x14ac:dyDescent="0.45">
      <c r="B1014" s="30">
        <v>1006</v>
      </c>
      <c r="C1014" s="51"/>
      <c r="D1014" s="52"/>
      <c r="E1014" s="31"/>
      <c r="F1014" s="33"/>
      <c r="G1014" s="51"/>
      <c r="H1014" s="35"/>
      <c r="I1014" s="57"/>
      <c r="J1014" s="34"/>
      <c r="K1014" s="28"/>
      <c r="L1014" s="16" t="s">
        <v>29</v>
      </c>
    </row>
    <row r="1015" spans="2:12" ht="22.5" customHeight="1" x14ac:dyDescent="0.45">
      <c r="B1015" s="30">
        <v>1007</v>
      </c>
      <c r="C1015" s="51"/>
      <c r="D1015" s="52"/>
      <c r="E1015" s="31"/>
      <c r="F1015" s="33"/>
      <c r="G1015" s="51"/>
      <c r="H1015" s="35"/>
      <c r="I1015" s="57"/>
      <c r="J1015" s="34"/>
      <c r="K1015" s="28"/>
      <c r="L1015" s="16" t="s">
        <v>29</v>
      </c>
    </row>
    <row r="1016" spans="2:12" ht="22.5" customHeight="1" x14ac:dyDescent="0.45">
      <c r="B1016" s="30">
        <v>1008</v>
      </c>
      <c r="C1016" s="51"/>
      <c r="D1016" s="52"/>
      <c r="E1016" s="31"/>
      <c r="F1016" s="33"/>
      <c r="G1016" s="51"/>
      <c r="H1016" s="35"/>
      <c r="I1016" s="57"/>
      <c r="J1016" s="34"/>
      <c r="K1016" s="28"/>
      <c r="L1016" s="16" t="s">
        <v>29</v>
      </c>
    </row>
    <row r="1017" spans="2:12" ht="22.5" customHeight="1" x14ac:dyDescent="0.45">
      <c r="B1017" s="30">
        <v>1009</v>
      </c>
      <c r="C1017" s="51"/>
      <c r="D1017" s="52"/>
      <c r="E1017" s="31"/>
      <c r="F1017" s="33"/>
      <c r="G1017" s="51"/>
      <c r="H1017" s="35"/>
      <c r="I1017" s="57"/>
      <c r="J1017" s="34"/>
      <c r="K1017" s="28"/>
      <c r="L1017" s="16" t="s">
        <v>29</v>
      </c>
    </row>
    <row r="1018" spans="2:12" ht="22.5" customHeight="1" x14ac:dyDescent="0.45">
      <c r="B1018" s="30">
        <v>1010</v>
      </c>
      <c r="C1018" s="51"/>
      <c r="D1018" s="52"/>
      <c r="E1018" s="31"/>
      <c r="F1018" s="33"/>
      <c r="G1018" s="51"/>
      <c r="H1018" s="35"/>
      <c r="I1018" s="57"/>
      <c r="J1018" s="34"/>
      <c r="K1018" s="28"/>
      <c r="L1018" s="16" t="s">
        <v>29</v>
      </c>
    </row>
    <row r="1019" spans="2:12" ht="22.5" customHeight="1" x14ac:dyDescent="0.45">
      <c r="B1019" s="30">
        <v>1011</v>
      </c>
      <c r="C1019" s="51"/>
      <c r="D1019" s="52"/>
      <c r="E1019" s="31"/>
      <c r="F1019" s="33"/>
      <c r="G1019" s="51"/>
      <c r="H1019" s="35"/>
      <c r="I1019" s="57"/>
      <c r="J1019" s="34"/>
      <c r="K1019" s="28"/>
      <c r="L1019" s="16" t="s">
        <v>29</v>
      </c>
    </row>
    <row r="1020" spans="2:12" ht="22.5" customHeight="1" x14ac:dyDescent="0.45">
      <c r="B1020" s="30">
        <v>1012</v>
      </c>
      <c r="C1020" s="51"/>
      <c r="D1020" s="52"/>
      <c r="E1020" s="31"/>
      <c r="F1020" s="33"/>
      <c r="G1020" s="51"/>
      <c r="H1020" s="35"/>
      <c r="I1020" s="57"/>
      <c r="J1020" s="34"/>
      <c r="K1020" s="28"/>
      <c r="L1020" s="16" t="s">
        <v>29</v>
      </c>
    </row>
    <row r="1021" spans="2:12" ht="22.5" customHeight="1" x14ac:dyDescent="0.45">
      <c r="B1021" s="30">
        <v>1013</v>
      </c>
      <c r="C1021" s="51"/>
      <c r="D1021" s="52"/>
      <c r="E1021" s="31"/>
      <c r="F1021" s="33"/>
      <c r="G1021" s="51"/>
      <c r="H1021" s="35"/>
      <c r="I1021" s="57"/>
      <c r="J1021" s="34"/>
      <c r="K1021" s="28"/>
      <c r="L1021" s="16" t="s">
        <v>29</v>
      </c>
    </row>
    <row r="1022" spans="2:12" ht="22.5" customHeight="1" x14ac:dyDescent="0.45">
      <c r="B1022" s="30">
        <v>1014</v>
      </c>
      <c r="C1022" s="51"/>
      <c r="D1022" s="52"/>
      <c r="E1022" s="31"/>
      <c r="F1022" s="33"/>
      <c r="G1022" s="51"/>
      <c r="H1022" s="35"/>
      <c r="I1022" s="57"/>
      <c r="J1022" s="34"/>
      <c r="K1022" s="28"/>
      <c r="L1022" s="16" t="s">
        <v>29</v>
      </c>
    </row>
    <row r="1023" spans="2:12" ht="22.5" customHeight="1" x14ac:dyDescent="0.45">
      <c r="B1023" s="30">
        <v>1015</v>
      </c>
      <c r="C1023" s="51"/>
      <c r="D1023" s="52"/>
      <c r="E1023" s="31"/>
      <c r="F1023" s="33"/>
      <c r="G1023" s="51"/>
      <c r="H1023" s="35"/>
      <c r="I1023" s="57"/>
      <c r="J1023" s="34"/>
      <c r="K1023" s="28"/>
      <c r="L1023" s="16" t="s">
        <v>29</v>
      </c>
    </row>
    <row r="1024" spans="2:12" ht="22.5" customHeight="1" x14ac:dyDescent="0.45">
      <c r="B1024" s="30">
        <v>1016</v>
      </c>
      <c r="C1024" s="51"/>
      <c r="D1024" s="52"/>
      <c r="E1024" s="31"/>
      <c r="F1024" s="33"/>
      <c r="G1024" s="51"/>
      <c r="H1024" s="35"/>
      <c r="I1024" s="57"/>
      <c r="J1024" s="34"/>
      <c r="K1024" s="28"/>
      <c r="L1024" s="16" t="s">
        <v>29</v>
      </c>
    </row>
    <row r="1025" spans="2:12" ht="22.5" customHeight="1" x14ac:dyDescent="0.45">
      <c r="B1025" s="30">
        <v>1017</v>
      </c>
      <c r="C1025" s="51"/>
      <c r="D1025" s="52"/>
      <c r="E1025" s="31"/>
      <c r="F1025" s="33"/>
      <c r="G1025" s="51"/>
      <c r="H1025" s="35"/>
      <c r="I1025" s="57"/>
      <c r="J1025" s="34"/>
      <c r="K1025" s="28"/>
      <c r="L1025" s="16" t="s">
        <v>29</v>
      </c>
    </row>
    <row r="1026" spans="2:12" ht="22.5" customHeight="1" x14ac:dyDescent="0.45">
      <c r="B1026" s="30">
        <v>1018</v>
      </c>
      <c r="C1026" s="51"/>
      <c r="D1026" s="52"/>
      <c r="E1026" s="31"/>
      <c r="F1026" s="33"/>
      <c r="G1026" s="51"/>
      <c r="H1026" s="35"/>
      <c r="I1026" s="57"/>
      <c r="J1026" s="34"/>
      <c r="K1026" s="28"/>
      <c r="L1026" s="16" t="s">
        <v>29</v>
      </c>
    </row>
    <row r="1027" spans="2:12" ht="22.5" customHeight="1" x14ac:dyDescent="0.45">
      <c r="B1027" s="30">
        <v>1019</v>
      </c>
      <c r="C1027" s="51"/>
      <c r="D1027" s="52"/>
      <c r="E1027" s="31"/>
      <c r="F1027" s="33"/>
      <c r="G1027" s="51"/>
      <c r="H1027" s="35"/>
      <c r="I1027" s="57"/>
      <c r="J1027" s="34"/>
      <c r="K1027" s="28"/>
      <c r="L1027" s="16" t="s">
        <v>29</v>
      </c>
    </row>
    <row r="1028" spans="2:12" ht="22.5" customHeight="1" x14ac:dyDescent="0.45">
      <c r="B1028" s="30">
        <v>1020</v>
      </c>
      <c r="C1028" s="51"/>
      <c r="D1028" s="52"/>
      <c r="E1028" s="31"/>
      <c r="F1028" s="33"/>
      <c r="G1028" s="51"/>
      <c r="H1028" s="35"/>
      <c r="I1028" s="57"/>
      <c r="J1028" s="34"/>
      <c r="K1028" s="28"/>
      <c r="L1028" s="16" t="s">
        <v>29</v>
      </c>
    </row>
    <row r="1029" spans="2:12" ht="22.5" customHeight="1" x14ac:dyDescent="0.45">
      <c r="B1029" s="30">
        <v>1021</v>
      </c>
      <c r="C1029" s="51"/>
      <c r="D1029" s="52"/>
      <c r="E1029" s="31"/>
      <c r="F1029" s="33"/>
      <c r="G1029" s="51"/>
      <c r="H1029" s="35"/>
      <c r="I1029" s="57"/>
      <c r="J1029" s="34"/>
      <c r="K1029" s="28"/>
      <c r="L1029" s="16" t="s">
        <v>29</v>
      </c>
    </row>
    <row r="1030" spans="2:12" ht="22.5" customHeight="1" x14ac:dyDescent="0.45">
      <c r="B1030" s="30">
        <v>1022</v>
      </c>
      <c r="C1030" s="51"/>
      <c r="D1030" s="52"/>
      <c r="E1030" s="31"/>
      <c r="F1030" s="33"/>
      <c r="G1030" s="51"/>
      <c r="H1030" s="35"/>
      <c r="I1030" s="57"/>
      <c r="J1030" s="34"/>
      <c r="K1030" s="28"/>
      <c r="L1030" s="16" t="s">
        <v>29</v>
      </c>
    </row>
    <row r="1031" spans="2:12" ht="22.5" customHeight="1" x14ac:dyDescent="0.45">
      <c r="B1031" s="30">
        <v>1023</v>
      </c>
      <c r="C1031" s="51"/>
      <c r="D1031" s="52"/>
      <c r="E1031" s="31"/>
      <c r="F1031" s="33"/>
      <c r="G1031" s="51"/>
      <c r="H1031" s="35"/>
      <c r="I1031" s="57"/>
      <c r="J1031" s="34"/>
      <c r="K1031" s="28"/>
      <c r="L1031" s="16" t="s">
        <v>29</v>
      </c>
    </row>
    <row r="1032" spans="2:12" ht="22.5" customHeight="1" x14ac:dyDescent="0.45">
      <c r="B1032" s="30">
        <v>1024</v>
      </c>
      <c r="C1032" s="51"/>
      <c r="D1032" s="52"/>
      <c r="E1032" s="31"/>
      <c r="F1032" s="33"/>
      <c r="G1032" s="51"/>
      <c r="H1032" s="35"/>
      <c r="I1032" s="57"/>
      <c r="J1032" s="34"/>
      <c r="K1032" s="28"/>
      <c r="L1032" s="16" t="s">
        <v>29</v>
      </c>
    </row>
    <row r="1033" spans="2:12" ht="22.5" customHeight="1" x14ac:dyDescent="0.45">
      <c r="B1033" s="30">
        <v>1025</v>
      </c>
      <c r="C1033" s="51"/>
      <c r="D1033" s="52"/>
      <c r="E1033" s="31"/>
      <c r="F1033" s="33"/>
      <c r="G1033" s="51"/>
      <c r="H1033" s="35"/>
      <c r="I1033" s="57"/>
      <c r="J1033" s="34"/>
      <c r="K1033" s="28"/>
      <c r="L1033" s="16" t="s">
        <v>29</v>
      </c>
    </row>
    <row r="1034" spans="2:12" ht="22.5" customHeight="1" x14ac:dyDescent="0.45">
      <c r="B1034" s="30">
        <v>1026</v>
      </c>
      <c r="C1034" s="51"/>
      <c r="D1034" s="52"/>
      <c r="E1034" s="31"/>
      <c r="F1034" s="33"/>
      <c r="G1034" s="51"/>
      <c r="H1034" s="35"/>
      <c r="I1034" s="57"/>
      <c r="J1034" s="34"/>
      <c r="K1034" s="28"/>
      <c r="L1034" s="16" t="s">
        <v>29</v>
      </c>
    </row>
    <row r="1035" spans="2:12" ht="22.5" customHeight="1" x14ac:dyDescent="0.45">
      <c r="B1035" s="30">
        <v>1027</v>
      </c>
      <c r="C1035" s="51"/>
      <c r="D1035" s="52"/>
      <c r="E1035" s="31"/>
      <c r="F1035" s="33"/>
      <c r="G1035" s="51"/>
      <c r="H1035" s="35"/>
      <c r="I1035" s="57"/>
      <c r="J1035" s="34"/>
      <c r="K1035" s="28"/>
      <c r="L1035" s="16" t="s">
        <v>29</v>
      </c>
    </row>
    <row r="1036" spans="2:12" ht="22.5" customHeight="1" x14ac:dyDescent="0.45">
      <c r="B1036" s="30">
        <v>1028</v>
      </c>
      <c r="C1036" s="51"/>
      <c r="D1036" s="52"/>
      <c r="E1036" s="31"/>
      <c r="F1036" s="33"/>
      <c r="G1036" s="51"/>
      <c r="H1036" s="35"/>
      <c r="I1036" s="57"/>
      <c r="J1036" s="34"/>
      <c r="K1036" s="28"/>
      <c r="L1036" s="16" t="s">
        <v>29</v>
      </c>
    </row>
    <row r="1037" spans="2:12" ht="22.5" customHeight="1" x14ac:dyDescent="0.45">
      <c r="B1037" s="30">
        <v>1029</v>
      </c>
      <c r="C1037" s="51"/>
      <c r="D1037" s="52"/>
      <c r="E1037" s="31"/>
      <c r="F1037" s="33"/>
      <c r="G1037" s="51"/>
      <c r="H1037" s="35"/>
      <c r="I1037" s="57"/>
      <c r="J1037" s="34"/>
      <c r="K1037" s="28"/>
      <c r="L1037" s="16" t="s">
        <v>29</v>
      </c>
    </row>
    <row r="1038" spans="2:12" ht="22.5" customHeight="1" x14ac:dyDescent="0.45">
      <c r="B1038" s="30">
        <v>1030</v>
      </c>
      <c r="C1038" s="51"/>
      <c r="D1038" s="52"/>
      <c r="E1038" s="31"/>
      <c r="F1038" s="33"/>
      <c r="G1038" s="51"/>
      <c r="H1038" s="35"/>
      <c r="I1038" s="57"/>
      <c r="J1038" s="34"/>
      <c r="K1038" s="28"/>
      <c r="L1038" s="16" t="s">
        <v>29</v>
      </c>
    </row>
    <row r="1039" spans="2:12" ht="22.5" customHeight="1" x14ac:dyDescent="0.45">
      <c r="B1039" s="30">
        <v>1031</v>
      </c>
      <c r="C1039" s="51"/>
      <c r="D1039" s="52"/>
      <c r="E1039" s="31"/>
      <c r="F1039" s="33"/>
      <c r="G1039" s="51"/>
      <c r="H1039" s="35"/>
      <c r="I1039" s="57"/>
      <c r="J1039" s="34"/>
      <c r="K1039" s="28"/>
      <c r="L1039" s="16" t="s">
        <v>29</v>
      </c>
    </row>
    <row r="1040" spans="2:12" ht="22.5" customHeight="1" x14ac:dyDescent="0.45">
      <c r="B1040" s="30">
        <v>1032</v>
      </c>
      <c r="C1040" s="51"/>
      <c r="D1040" s="52"/>
      <c r="E1040" s="31"/>
      <c r="F1040" s="33"/>
      <c r="G1040" s="51"/>
      <c r="H1040" s="35"/>
      <c r="I1040" s="57"/>
      <c r="J1040" s="34"/>
      <c r="K1040" s="28"/>
      <c r="L1040" s="16" t="s">
        <v>29</v>
      </c>
    </row>
    <row r="1041" spans="2:12" ht="22.5" customHeight="1" x14ac:dyDescent="0.45">
      <c r="B1041" s="30">
        <v>1033</v>
      </c>
      <c r="C1041" s="51"/>
      <c r="D1041" s="52"/>
      <c r="E1041" s="31"/>
      <c r="F1041" s="33"/>
      <c r="G1041" s="51"/>
      <c r="H1041" s="35"/>
      <c r="I1041" s="57"/>
      <c r="J1041" s="34"/>
      <c r="K1041" s="28"/>
      <c r="L1041" s="16" t="s">
        <v>29</v>
      </c>
    </row>
    <row r="1042" spans="2:12" ht="22.5" customHeight="1" x14ac:dyDescent="0.45">
      <c r="B1042" s="30">
        <v>1034</v>
      </c>
      <c r="C1042" s="51"/>
      <c r="D1042" s="52"/>
      <c r="E1042" s="31"/>
      <c r="F1042" s="33"/>
      <c r="G1042" s="51"/>
      <c r="H1042" s="35"/>
      <c r="I1042" s="57"/>
      <c r="J1042" s="34"/>
      <c r="K1042" s="28"/>
      <c r="L1042" s="16" t="s">
        <v>29</v>
      </c>
    </row>
    <row r="1043" spans="2:12" ht="22.5" customHeight="1" x14ac:dyDescent="0.45">
      <c r="B1043" s="30">
        <v>1035</v>
      </c>
      <c r="C1043" s="51"/>
      <c r="D1043" s="52"/>
      <c r="E1043" s="31"/>
      <c r="F1043" s="33"/>
      <c r="G1043" s="51"/>
      <c r="H1043" s="35"/>
      <c r="I1043" s="57"/>
      <c r="J1043" s="34"/>
      <c r="K1043" s="28"/>
      <c r="L1043" s="16" t="s">
        <v>29</v>
      </c>
    </row>
    <row r="1044" spans="2:12" ht="22.5" customHeight="1" x14ac:dyDescent="0.45">
      <c r="B1044" s="30">
        <v>1036</v>
      </c>
      <c r="C1044" s="51"/>
      <c r="D1044" s="52"/>
      <c r="E1044" s="31"/>
      <c r="F1044" s="33"/>
      <c r="G1044" s="51"/>
      <c r="H1044" s="35"/>
      <c r="I1044" s="57"/>
      <c r="J1044" s="34"/>
      <c r="K1044" s="28"/>
      <c r="L1044" s="16" t="s">
        <v>29</v>
      </c>
    </row>
    <row r="1045" spans="2:12" ht="22.5" customHeight="1" x14ac:dyDescent="0.45">
      <c r="B1045" s="30">
        <v>1037</v>
      </c>
      <c r="C1045" s="51"/>
      <c r="D1045" s="52"/>
      <c r="E1045" s="31"/>
      <c r="F1045" s="33"/>
      <c r="G1045" s="51"/>
      <c r="H1045" s="35"/>
      <c r="I1045" s="57"/>
      <c r="J1045" s="34"/>
      <c r="K1045" s="28"/>
      <c r="L1045" s="16" t="s">
        <v>29</v>
      </c>
    </row>
    <row r="1046" spans="2:12" ht="22.5" customHeight="1" x14ac:dyDescent="0.45">
      <c r="B1046" s="30">
        <v>1038</v>
      </c>
      <c r="C1046" s="51"/>
      <c r="D1046" s="52"/>
      <c r="E1046" s="31"/>
      <c r="F1046" s="33"/>
      <c r="G1046" s="51"/>
      <c r="H1046" s="35"/>
      <c r="I1046" s="57"/>
      <c r="J1046" s="34"/>
      <c r="K1046" s="28"/>
      <c r="L1046" s="16" t="s">
        <v>29</v>
      </c>
    </row>
    <row r="1047" spans="2:12" ht="22.5" customHeight="1" x14ac:dyDescent="0.45">
      <c r="B1047" s="30">
        <v>1039</v>
      </c>
      <c r="C1047" s="51"/>
      <c r="D1047" s="52"/>
      <c r="E1047" s="31"/>
      <c r="F1047" s="33"/>
      <c r="G1047" s="51"/>
      <c r="H1047" s="35"/>
      <c r="I1047" s="57"/>
      <c r="J1047" s="34"/>
      <c r="K1047" s="28"/>
      <c r="L1047" s="16" t="s">
        <v>29</v>
      </c>
    </row>
    <row r="1048" spans="2:12" ht="22.5" customHeight="1" x14ac:dyDescent="0.45">
      <c r="B1048" s="30">
        <v>1040</v>
      </c>
      <c r="C1048" s="51"/>
      <c r="D1048" s="52"/>
      <c r="E1048" s="31"/>
      <c r="F1048" s="33"/>
      <c r="G1048" s="51"/>
      <c r="H1048" s="35"/>
      <c r="I1048" s="57"/>
      <c r="J1048" s="34"/>
      <c r="K1048" s="28"/>
      <c r="L1048" s="16" t="s">
        <v>29</v>
      </c>
    </row>
    <row r="1049" spans="2:12" ht="22.5" customHeight="1" x14ac:dyDescent="0.45">
      <c r="B1049" s="30">
        <v>1041</v>
      </c>
      <c r="C1049" s="51"/>
      <c r="D1049" s="52"/>
      <c r="E1049" s="31"/>
      <c r="F1049" s="33"/>
      <c r="G1049" s="51"/>
      <c r="H1049" s="35"/>
      <c r="I1049" s="57"/>
      <c r="J1049" s="34"/>
      <c r="K1049" s="28"/>
      <c r="L1049" s="16" t="s">
        <v>29</v>
      </c>
    </row>
    <row r="1050" spans="2:12" ht="22.5" customHeight="1" x14ac:dyDescent="0.45">
      <c r="B1050" s="30">
        <v>1042</v>
      </c>
      <c r="C1050" s="51"/>
      <c r="D1050" s="52"/>
      <c r="E1050" s="31"/>
      <c r="F1050" s="33"/>
      <c r="G1050" s="51"/>
      <c r="H1050" s="35"/>
      <c r="I1050" s="57"/>
      <c r="J1050" s="34"/>
      <c r="K1050" s="28"/>
      <c r="L1050" s="16" t="s">
        <v>29</v>
      </c>
    </row>
    <row r="1051" spans="2:12" ht="22.5" customHeight="1" x14ac:dyDescent="0.45">
      <c r="B1051" s="30">
        <v>1043</v>
      </c>
      <c r="C1051" s="51"/>
      <c r="D1051" s="52"/>
      <c r="E1051" s="31"/>
      <c r="F1051" s="33"/>
      <c r="G1051" s="51"/>
      <c r="H1051" s="35"/>
      <c r="I1051" s="57"/>
      <c r="J1051" s="34"/>
      <c r="K1051" s="28"/>
      <c r="L1051" s="16" t="s">
        <v>29</v>
      </c>
    </row>
    <row r="1052" spans="2:12" ht="22.5" customHeight="1" x14ac:dyDescent="0.45">
      <c r="B1052" s="30">
        <v>1044</v>
      </c>
      <c r="C1052" s="51"/>
      <c r="D1052" s="52"/>
      <c r="E1052" s="31"/>
      <c r="F1052" s="33"/>
      <c r="G1052" s="51"/>
      <c r="H1052" s="35"/>
      <c r="I1052" s="57"/>
      <c r="J1052" s="34"/>
      <c r="K1052" s="28"/>
      <c r="L1052" s="16" t="s">
        <v>29</v>
      </c>
    </row>
    <row r="1053" spans="2:12" ht="22.5" customHeight="1" x14ac:dyDescent="0.45">
      <c r="B1053" s="30">
        <v>1045</v>
      </c>
      <c r="C1053" s="51"/>
      <c r="D1053" s="52"/>
      <c r="E1053" s="31"/>
      <c r="F1053" s="33"/>
      <c r="G1053" s="51"/>
      <c r="H1053" s="35"/>
      <c r="I1053" s="57"/>
      <c r="J1053" s="34"/>
      <c r="K1053" s="28"/>
      <c r="L1053" s="16" t="s">
        <v>29</v>
      </c>
    </row>
    <row r="1054" spans="2:12" ht="22.5" customHeight="1" x14ac:dyDescent="0.45">
      <c r="B1054" s="30">
        <v>1046</v>
      </c>
      <c r="C1054" s="51"/>
      <c r="D1054" s="52"/>
      <c r="E1054" s="31"/>
      <c r="F1054" s="33"/>
      <c r="G1054" s="51"/>
      <c r="H1054" s="35"/>
      <c r="I1054" s="57"/>
      <c r="J1054" s="34"/>
      <c r="K1054" s="28"/>
      <c r="L1054" s="16" t="s">
        <v>29</v>
      </c>
    </row>
    <row r="1055" spans="2:12" ht="22.5" customHeight="1" x14ac:dyDescent="0.45">
      <c r="B1055" s="30">
        <v>1047</v>
      </c>
      <c r="C1055" s="51"/>
      <c r="D1055" s="52"/>
      <c r="E1055" s="31"/>
      <c r="F1055" s="33"/>
      <c r="G1055" s="51"/>
      <c r="H1055" s="35"/>
      <c r="I1055" s="57"/>
      <c r="J1055" s="34"/>
      <c r="K1055" s="28"/>
      <c r="L1055" s="16" t="s">
        <v>29</v>
      </c>
    </row>
    <row r="1056" spans="2:12" ht="22.5" customHeight="1" x14ac:dyDescent="0.45">
      <c r="B1056" s="30">
        <v>1048</v>
      </c>
      <c r="C1056" s="51"/>
      <c r="D1056" s="52"/>
      <c r="E1056" s="31"/>
      <c r="F1056" s="33"/>
      <c r="G1056" s="51"/>
      <c r="H1056" s="35"/>
      <c r="I1056" s="57"/>
      <c r="J1056" s="34"/>
      <c r="K1056" s="28"/>
      <c r="L1056" s="16" t="s">
        <v>29</v>
      </c>
    </row>
    <row r="1057" spans="2:12" ht="22.5" customHeight="1" x14ac:dyDescent="0.45">
      <c r="B1057" s="30">
        <v>1049</v>
      </c>
      <c r="C1057" s="51"/>
      <c r="D1057" s="52"/>
      <c r="E1057" s="31"/>
      <c r="F1057" s="33"/>
      <c r="G1057" s="51"/>
      <c r="H1057" s="35"/>
      <c r="I1057" s="57"/>
      <c r="J1057" s="34"/>
      <c r="K1057" s="28"/>
      <c r="L1057" s="16" t="s">
        <v>29</v>
      </c>
    </row>
    <row r="1058" spans="2:12" ht="22.5" customHeight="1" x14ac:dyDescent="0.45">
      <c r="B1058" s="30">
        <v>1050</v>
      </c>
      <c r="C1058" s="51"/>
      <c r="D1058" s="52"/>
      <c r="E1058" s="31"/>
      <c r="F1058" s="33"/>
      <c r="G1058" s="51"/>
      <c r="H1058" s="35"/>
      <c r="I1058" s="57"/>
      <c r="J1058" s="34"/>
      <c r="K1058" s="28"/>
      <c r="L1058" s="16" t="s">
        <v>29</v>
      </c>
    </row>
    <row r="1059" spans="2:12" ht="22.5" customHeight="1" x14ac:dyDescent="0.45">
      <c r="B1059" s="30">
        <v>1051</v>
      </c>
      <c r="C1059" s="51"/>
      <c r="D1059" s="52"/>
      <c r="E1059" s="31"/>
      <c r="F1059" s="33"/>
      <c r="G1059" s="51"/>
      <c r="H1059" s="35"/>
      <c r="I1059" s="57"/>
      <c r="J1059" s="34"/>
      <c r="K1059" s="28"/>
      <c r="L1059" s="16" t="s">
        <v>29</v>
      </c>
    </row>
    <row r="1060" spans="2:12" ht="22.5" customHeight="1" x14ac:dyDescent="0.45">
      <c r="B1060" s="30">
        <v>1052</v>
      </c>
      <c r="C1060" s="51"/>
      <c r="D1060" s="52"/>
      <c r="E1060" s="31"/>
      <c r="F1060" s="33"/>
      <c r="G1060" s="51"/>
      <c r="H1060" s="35"/>
      <c r="I1060" s="57"/>
      <c r="J1060" s="34"/>
      <c r="K1060" s="28"/>
      <c r="L1060" s="16" t="s">
        <v>29</v>
      </c>
    </row>
    <row r="1061" spans="2:12" ht="22.5" customHeight="1" x14ac:dyDescent="0.45">
      <c r="B1061" s="30">
        <v>1053</v>
      </c>
      <c r="C1061" s="51"/>
      <c r="D1061" s="52"/>
      <c r="E1061" s="31"/>
      <c r="F1061" s="33"/>
      <c r="G1061" s="51"/>
      <c r="H1061" s="35"/>
      <c r="I1061" s="57"/>
      <c r="J1061" s="34"/>
      <c r="K1061" s="28"/>
      <c r="L1061" s="16" t="s">
        <v>29</v>
      </c>
    </row>
    <row r="1062" spans="2:12" ht="22.5" customHeight="1" x14ac:dyDescent="0.45">
      <c r="B1062" s="30">
        <v>1054</v>
      </c>
      <c r="C1062" s="51"/>
      <c r="D1062" s="52"/>
      <c r="E1062" s="31"/>
      <c r="F1062" s="33"/>
      <c r="G1062" s="51"/>
      <c r="H1062" s="35"/>
      <c r="I1062" s="57"/>
      <c r="J1062" s="34"/>
      <c r="K1062" s="28"/>
      <c r="L1062" s="16" t="s">
        <v>29</v>
      </c>
    </row>
    <row r="1063" spans="2:12" ht="22.5" customHeight="1" x14ac:dyDescent="0.45">
      <c r="B1063" s="30">
        <v>1055</v>
      </c>
      <c r="C1063" s="51"/>
      <c r="D1063" s="52"/>
      <c r="E1063" s="31"/>
      <c r="F1063" s="33"/>
      <c r="G1063" s="51"/>
      <c r="H1063" s="35"/>
      <c r="I1063" s="57"/>
      <c r="J1063" s="34"/>
      <c r="K1063" s="28"/>
      <c r="L1063" s="16" t="s">
        <v>29</v>
      </c>
    </row>
    <row r="1064" spans="2:12" ht="22.5" customHeight="1" x14ac:dyDescent="0.45">
      <c r="B1064" s="30">
        <v>1056</v>
      </c>
      <c r="C1064" s="51"/>
      <c r="D1064" s="52"/>
      <c r="E1064" s="31"/>
      <c r="F1064" s="33"/>
      <c r="G1064" s="51"/>
      <c r="H1064" s="35"/>
      <c r="I1064" s="57"/>
      <c r="J1064" s="34"/>
      <c r="K1064" s="28"/>
      <c r="L1064" s="16" t="s">
        <v>29</v>
      </c>
    </row>
    <row r="1065" spans="2:12" ht="22.5" customHeight="1" x14ac:dyDescent="0.45">
      <c r="B1065" s="30">
        <v>1057</v>
      </c>
      <c r="C1065" s="51"/>
      <c r="D1065" s="52"/>
      <c r="E1065" s="31"/>
      <c r="F1065" s="33"/>
      <c r="G1065" s="51"/>
      <c r="H1065" s="35"/>
      <c r="I1065" s="57"/>
      <c r="J1065" s="34"/>
      <c r="K1065" s="28"/>
      <c r="L1065" s="16" t="s">
        <v>29</v>
      </c>
    </row>
    <row r="1066" spans="2:12" ht="22.5" customHeight="1" x14ac:dyDescent="0.45">
      <c r="B1066" s="30">
        <v>1058</v>
      </c>
      <c r="C1066" s="51"/>
      <c r="D1066" s="52"/>
      <c r="E1066" s="31"/>
      <c r="F1066" s="33"/>
      <c r="G1066" s="51"/>
      <c r="H1066" s="35"/>
      <c r="I1066" s="57"/>
      <c r="J1066" s="34"/>
      <c r="K1066" s="28"/>
      <c r="L1066" s="16" t="s">
        <v>29</v>
      </c>
    </row>
    <row r="1067" spans="2:12" ht="22.5" customHeight="1" x14ac:dyDescent="0.45">
      <c r="B1067" s="30">
        <v>1059</v>
      </c>
      <c r="C1067" s="51"/>
      <c r="D1067" s="52"/>
      <c r="E1067" s="31"/>
      <c r="F1067" s="33"/>
      <c r="G1067" s="51"/>
      <c r="H1067" s="35"/>
      <c r="I1067" s="57"/>
      <c r="J1067" s="34"/>
      <c r="K1067" s="28"/>
      <c r="L1067" s="16" t="s">
        <v>29</v>
      </c>
    </row>
    <row r="1068" spans="2:12" ht="22.5" customHeight="1" x14ac:dyDescent="0.45">
      <c r="B1068" s="30">
        <v>1060</v>
      </c>
      <c r="C1068" s="51"/>
      <c r="D1068" s="52"/>
      <c r="E1068" s="31"/>
      <c r="F1068" s="33"/>
      <c r="G1068" s="51"/>
      <c r="H1068" s="35"/>
      <c r="I1068" s="57"/>
      <c r="J1068" s="34"/>
      <c r="K1068" s="28"/>
      <c r="L1068" s="16" t="s">
        <v>29</v>
      </c>
    </row>
    <row r="1069" spans="2:12" ht="22.5" customHeight="1" x14ac:dyDescent="0.45">
      <c r="B1069" s="30">
        <v>1061</v>
      </c>
      <c r="C1069" s="51"/>
      <c r="D1069" s="52"/>
      <c r="E1069" s="31"/>
      <c r="F1069" s="33"/>
      <c r="G1069" s="51"/>
      <c r="H1069" s="35"/>
      <c r="I1069" s="57"/>
      <c r="J1069" s="34"/>
      <c r="K1069" s="28"/>
      <c r="L1069" s="16" t="s">
        <v>29</v>
      </c>
    </row>
    <row r="1070" spans="2:12" ht="22.5" customHeight="1" x14ac:dyDescent="0.45">
      <c r="B1070" s="30">
        <v>1062</v>
      </c>
      <c r="C1070" s="51"/>
      <c r="D1070" s="52"/>
      <c r="E1070" s="31"/>
      <c r="F1070" s="33"/>
      <c r="G1070" s="51"/>
      <c r="H1070" s="35"/>
      <c r="I1070" s="57"/>
      <c r="J1070" s="34"/>
      <c r="K1070" s="28"/>
      <c r="L1070" s="16" t="s">
        <v>29</v>
      </c>
    </row>
    <row r="1071" spans="2:12" ht="22.5" customHeight="1" x14ac:dyDescent="0.45">
      <c r="B1071" s="30">
        <v>1063</v>
      </c>
      <c r="C1071" s="51"/>
      <c r="D1071" s="52"/>
      <c r="E1071" s="31"/>
      <c r="F1071" s="33"/>
      <c r="G1071" s="51"/>
      <c r="H1071" s="35"/>
      <c r="I1071" s="57"/>
      <c r="J1071" s="34"/>
      <c r="K1071" s="28"/>
      <c r="L1071" s="16" t="s">
        <v>29</v>
      </c>
    </row>
    <row r="1072" spans="2:12" ht="22.5" customHeight="1" x14ac:dyDescent="0.45">
      <c r="B1072" s="30">
        <v>1064</v>
      </c>
      <c r="C1072" s="51"/>
      <c r="D1072" s="52"/>
      <c r="E1072" s="31"/>
      <c r="F1072" s="33"/>
      <c r="G1072" s="51"/>
      <c r="H1072" s="35"/>
      <c r="I1072" s="57"/>
      <c r="J1072" s="34"/>
      <c r="K1072" s="28"/>
      <c r="L1072" s="16" t="s">
        <v>29</v>
      </c>
    </row>
    <row r="1073" spans="2:12" ht="22.5" customHeight="1" x14ac:dyDescent="0.45">
      <c r="B1073" s="30">
        <v>1065</v>
      </c>
      <c r="C1073" s="51"/>
      <c r="D1073" s="52"/>
      <c r="E1073" s="31"/>
      <c r="F1073" s="33"/>
      <c r="G1073" s="51"/>
      <c r="H1073" s="35"/>
      <c r="I1073" s="57"/>
      <c r="J1073" s="34"/>
      <c r="K1073" s="28"/>
      <c r="L1073" s="16" t="s">
        <v>29</v>
      </c>
    </row>
    <row r="1074" spans="2:12" ht="22.5" customHeight="1" x14ac:dyDescent="0.45">
      <c r="B1074" s="30">
        <v>1066</v>
      </c>
      <c r="C1074" s="51"/>
      <c r="D1074" s="52"/>
      <c r="E1074" s="31"/>
      <c r="F1074" s="33"/>
      <c r="G1074" s="51"/>
      <c r="H1074" s="35"/>
      <c r="I1074" s="57"/>
      <c r="J1074" s="34"/>
      <c r="K1074" s="28"/>
      <c r="L1074" s="16" t="s">
        <v>29</v>
      </c>
    </row>
    <row r="1075" spans="2:12" ht="22.5" customHeight="1" x14ac:dyDescent="0.45">
      <c r="B1075" s="30">
        <v>1067</v>
      </c>
      <c r="C1075" s="51"/>
      <c r="D1075" s="52"/>
      <c r="E1075" s="31"/>
      <c r="F1075" s="33"/>
      <c r="G1075" s="51"/>
      <c r="H1075" s="35"/>
      <c r="I1075" s="57"/>
      <c r="J1075" s="34"/>
      <c r="K1075" s="28"/>
      <c r="L1075" s="16" t="s">
        <v>29</v>
      </c>
    </row>
    <row r="1076" spans="2:12" ht="22.5" customHeight="1" x14ac:dyDescent="0.45">
      <c r="B1076" s="30">
        <v>1068</v>
      </c>
      <c r="C1076" s="51"/>
      <c r="D1076" s="52"/>
      <c r="E1076" s="31"/>
      <c r="F1076" s="33"/>
      <c r="G1076" s="51"/>
      <c r="H1076" s="35"/>
      <c r="I1076" s="57"/>
      <c r="J1076" s="34"/>
      <c r="K1076" s="28"/>
      <c r="L1076" s="16" t="s">
        <v>29</v>
      </c>
    </row>
    <row r="1077" spans="2:12" ht="22.5" customHeight="1" x14ac:dyDescent="0.45">
      <c r="B1077" s="30">
        <v>1069</v>
      </c>
      <c r="C1077" s="51"/>
      <c r="D1077" s="52"/>
      <c r="E1077" s="31"/>
      <c r="F1077" s="33"/>
      <c r="G1077" s="51"/>
      <c r="H1077" s="35"/>
      <c r="I1077" s="57"/>
      <c r="J1077" s="34"/>
      <c r="K1077" s="28"/>
      <c r="L1077" s="16" t="s">
        <v>29</v>
      </c>
    </row>
    <row r="1078" spans="2:12" ht="22.5" customHeight="1" x14ac:dyDescent="0.45">
      <c r="B1078" s="30">
        <v>1070</v>
      </c>
      <c r="C1078" s="51"/>
      <c r="D1078" s="52"/>
      <c r="E1078" s="31"/>
      <c r="F1078" s="33"/>
      <c r="G1078" s="51"/>
      <c r="H1078" s="35"/>
      <c r="I1078" s="57"/>
      <c r="J1078" s="34"/>
      <c r="K1078" s="28"/>
      <c r="L1078" s="16" t="s">
        <v>29</v>
      </c>
    </row>
    <row r="1079" spans="2:12" ht="22.5" customHeight="1" x14ac:dyDescent="0.45">
      <c r="B1079" s="30">
        <v>1071</v>
      </c>
      <c r="C1079" s="51"/>
      <c r="D1079" s="52"/>
      <c r="E1079" s="31"/>
      <c r="F1079" s="33"/>
      <c r="G1079" s="51"/>
      <c r="H1079" s="35"/>
      <c r="I1079" s="57"/>
      <c r="J1079" s="34"/>
      <c r="K1079" s="28"/>
      <c r="L1079" s="16" t="s">
        <v>29</v>
      </c>
    </row>
    <row r="1080" spans="2:12" ht="22.5" customHeight="1" x14ac:dyDescent="0.45">
      <c r="B1080" s="30">
        <v>1072</v>
      </c>
      <c r="C1080" s="51"/>
      <c r="D1080" s="52"/>
      <c r="E1080" s="31"/>
      <c r="F1080" s="33"/>
      <c r="G1080" s="51"/>
      <c r="H1080" s="35"/>
      <c r="I1080" s="57"/>
      <c r="J1080" s="34"/>
      <c r="K1080" s="28"/>
      <c r="L1080" s="16" t="s">
        <v>29</v>
      </c>
    </row>
    <row r="1081" spans="2:12" ht="22.5" customHeight="1" x14ac:dyDescent="0.45">
      <c r="B1081" s="30">
        <v>1073</v>
      </c>
      <c r="C1081" s="51"/>
      <c r="D1081" s="52"/>
      <c r="E1081" s="31"/>
      <c r="F1081" s="33"/>
      <c r="G1081" s="51"/>
      <c r="H1081" s="35"/>
      <c r="I1081" s="57"/>
      <c r="J1081" s="34"/>
      <c r="K1081" s="28"/>
      <c r="L1081" s="16" t="s">
        <v>29</v>
      </c>
    </row>
    <row r="1082" spans="2:12" ht="22.5" customHeight="1" x14ac:dyDescent="0.45">
      <c r="B1082" s="30">
        <v>1074</v>
      </c>
      <c r="C1082" s="51"/>
      <c r="D1082" s="52"/>
      <c r="E1082" s="31"/>
      <c r="F1082" s="33"/>
      <c r="G1082" s="51"/>
      <c r="H1082" s="35"/>
      <c r="I1082" s="57"/>
      <c r="J1082" s="34"/>
      <c r="K1082" s="28"/>
      <c r="L1082" s="16" t="s">
        <v>29</v>
      </c>
    </row>
    <row r="1083" spans="2:12" ht="22.5" customHeight="1" x14ac:dyDescent="0.45">
      <c r="B1083" s="30">
        <v>1075</v>
      </c>
      <c r="C1083" s="51"/>
      <c r="D1083" s="52"/>
      <c r="E1083" s="31"/>
      <c r="F1083" s="33"/>
      <c r="G1083" s="51"/>
      <c r="H1083" s="35"/>
      <c r="I1083" s="57"/>
      <c r="J1083" s="34"/>
      <c r="K1083" s="28"/>
      <c r="L1083" s="16" t="s">
        <v>29</v>
      </c>
    </row>
    <row r="1084" spans="2:12" ht="22.5" customHeight="1" x14ac:dyDescent="0.45">
      <c r="B1084" s="30">
        <v>1076</v>
      </c>
      <c r="C1084" s="51"/>
      <c r="D1084" s="52"/>
      <c r="E1084" s="31"/>
      <c r="F1084" s="33"/>
      <c r="G1084" s="51"/>
      <c r="H1084" s="35"/>
      <c r="I1084" s="57"/>
      <c r="J1084" s="34"/>
      <c r="K1084" s="28"/>
      <c r="L1084" s="16" t="s">
        <v>29</v>
      </c>
    </row>
    <row r="1085" spans="2:12" ht="22.5" customHeight="1" x14ac:dyDescent="0.45">
      <c r="B1085" s="30">
        <v>1077</v>
      </c>
      <c r="C1085" s="51"/>
      <c r="D1085" s="52"/>
      <c r="E1085" s="31"/>
      <c r="F1085" s="33"/>
      <c r="G1085" s="51"/>
      <c r="H1085" s="35"/>
      <c r="I1085" s="57"/>
      <c r="J1085" s="34"/>
      <c r="K1085" s="28"/>
      <c r="L1085" s="16" t="s">
        <v>29</v>
      </c>
    </row>
    <row r="1086" spans="2:12" ht="22.5" customHeight="1" x14ac:dyDescent="0.45">
      <c r="B1086" s="30">
        <v>1078</v>
      </c>
      <c r="C1086" s="51"/>
      <c r="D1086" s="52"/>
      <c r="E1086" s="31"/>
      <c r="F1086" s="33"/>
      <c r="G1086" s="51"/>
      <c r="H1086" s="35"/>
      <c r="I1086" s="57"/>
      <c r="J1086" s="34"/>
      <c r="K1086" s="28"/>
      <c r="L1086" s="16" t="s">
        <v>29</v>
      </c>
    </row>
    <row r="1087" spans="2:12" ht="22.5" customHeight="1" x14ac:dyDescent="0.45">
      <c r="B1087" s="30">
        <v>1079</v>
      </c>
      <c r="C1087" s="51"/>
      <c r="D1087" s="52"/>
      <c r="E1087" s="31"/>
      <c r="F1087" s="33"/>
      <c r="G1087" s="51"/>
      <c r="H1087" s="35"/>
      <c r="I1087" s="57"/>
      <c r="J1087" s="34"/>
      <c r="K1087" s="28"/>
      <c r="L1087" s="16" t="s">
        <v>29</v>
      </c>
    </row>
    <row r="1088" spans="2:12" ht="22.5" customHeight="1" x14ac:dyDescent="0.45">
      <c r="B1088" s="30">
        <v>1080</v>
      </c>
      <c r="C1088" s="51"/>
      <c r="D1088" s="52"/>
      <c r="E1088" s="31"/>
      <c r="F1088" s="33"/>
      <c r="G1088" s="51"/>
      <c r="H1088" s="35"/>
      <c r="I1088" s="57"/>
      <c r="J1088" s="34"/>
      <c r="K1088" s="28"/>
      <c r="L1088" s="16" t="s">
        <v>29</v>
      </c>
    </row>
    <row r="1089" spans="2:12" ht="22.5" customHeight="1" x14ac:dyDescent="0.45">
      <c r="B1089" s="30">
        <v>1081</v>
      </c>
      <c r="C1089" s="51"/>
      <c r="D1089" s="52"/>
      <c r="E1089" s="31"/>
      <c r="F1089" s="33"/>
      <c r="G1089" s="51"/>
      <c r="H1089" s="35"/>
      <c r="I1089" s="57"/>
      <c r="J1089" s="34"/>
      <c r="K1089" s="28"/>
      <c r="L1089" s="16" t="s">
        <v>29</v>
      </c>
    </row>
    <row r="1090" spans="2:12" ht="22.5" customHeight="1" x14ac:dyDescent="0.45">
      <c r="B1090" s="30">
        <v>1082</v>
      </c>
      <c r="C1090" s="51"/>
      <c r="D1090" s="52"/>
      <c r="E1090" s="31"/>
      <c r="F1090" s="33"/>
      <c r="G1090" s="51"/>
      <c r="H1090" s="35"/>
      <c r="I1090" s="57"/>
      <c r="J1090" s="34"/>
      <c r="K1090" s="28"/>
      <c r="L1090" s="16" t="s">
        <v>29</v>
      </c>
    </row>
    <row r="1091" spans="2:12" ht="22.5" customHeight="1" x14ac:dyDescent="0.45">
      <c r="B1091" s="30">
        <v>1083</v>
      </c>
      <c r="C1091" s="51"/>
      <c r="D1091" s="52"/>
      <c r="E1091" s="31"/>
      <c r="F1091" s="33"/>
      <c r="G1091" s="51"/>
      <c r="H1091" s="35"/>
      <c r="I1091" s="57"/>
      <c r="J1091" s="34"/>
      <c r="K1091" s="28"/>
      <c r="L1091" s="16" t="s">
        <v>29</v>
      </c>
    </row>
    <row r="1092" spans="2:12" ht="22.5" customHeight="1" x14ac:dyDescent="0.45">
      <c r="B1092" s="30">
        <v>1084</v>
      </c>
      <c r="C1092" s="51"/>
      <c r="D1092" s="52"/>
      <c r="E1092" s="31"/>
      <c r="F1092" s="33"/>
      <c r="G1092" s="51"/>
      <c r="H1092" s="35"/>
      <c r="I1092" s="57"/>
      <c r="J1092" s="34"/>
      <c r="K1092" s="28"/>
      <c r="L1092" s="16" t="s">
        <v>29</v>
      </c>
    </row>
    <row r="1093" spans="2:12" ht="22.5" customHeight="1" x14ac:dyDescent="0.45">
      <c r="B1093" s="30">
        <v>1085</v>
      </c>
      <c r="C1093" s="51"/>
      <c r="D1093" s="52"/>
      <c r="E1093" s="31"/>
      <c r="F1093" s="33"/>
      <c r="G1093" s="51"/>
      <c r="H1093" s="35"/>
      <c r="I1093" s="57"/>
      <c r="J1093" s="34"/>
      <c r="K1093" s="28"/>
      <c r="L1093" s="16" t="s">
        <v>29</v>
      </c>
    </row>
    <row r="1094" spans="2:12" ht="22.5" customHeight="1" x14ac:dyDescent="0.45">
      <c r="B1094" s="30">
        <v>1086</v>
      </c>
      <c r="C1094" s="51"/>
      <c r="D1094" s="52"/>
      <c r="E1094" s="31"/>
      <c r="F1094" s="33"/>
      <c r="G1094" s="51"/>
      <c r="H1094" s="35"/>
      <c r="I1094" s="57"/>
      <c r="J1094" s="34"/>
      <c r="K1094" s="28"/>
      <c r="L1094" s="16" t="s">
        <v>29</v>
      </c>
    </row>
    <row r="1095" spans="2:12" ht="22.5" customHeight="1" x14ac:dyDescent="0.45">
      <c r="B1095" s="30">
        <v>1087</v>
      </c>
      <c r="C1095" s="51"/>
      <c r="D1095" s="52"/>
      <c r="E1095" s="31"/>
      <c r="F1095" s="33"/>
      <c r="G1095" s="51"/>
      <c r="H1095" s="35"/>
      <c r="I1095" s="57"/>
      <c r="J1095" s="34"/>
      <c r="K1095" s="28"/>
      <c r="L1095" s="16" t="s">
        <v>29</v>
      </c>
    </row>
    <row r="1096" spans="2:12" ht="22.5" customHeight="1" x14ac:dyDescent="0.45">
      <c r="B1096" s="30">
        <v>1088</v>
      </c>
      <c r="C1096" s="51"/>
      <c r="D1096" s="52"/>
      <c r="E1096" s="31"/>
      <c r="F1096" s="33"/>
      <c r="G1096" s="51"/>
      <c r="H1096" s="35"/>
      <c r="I1096" s="57"/>
      <c r="J1096" s="34"/>
      <c r="K1096" s="28"/>
      <c r="L1096" s="16" t="s">
        <v>29</v>
      </c>
    </row>
    <row r="1097" spans="2:12" ht="22.5" customHeight="1" x14ac:dyDescent="0.45">
      <c r="B1097" s="30">
        <v>1089</v>
      </c>
      <c r="C1097" s="51"/>
      <c r="D1097" s="52"/>
      <c r="E1097" s="31"/>
      <c r="F1097" s="33"/>
      <c r="G1097" s="51"/>
      <c r="H1097" s="35"/>
      <c r="I1097" s="57"/>
      <c r="J1097" s="34"/>
      <c r="K1097" s="28"/>
      <c r="L1097" s="16" t="s">
        <v>29</v>
      </c>
    </row>
    <row r="1098" spans="2:12" ht="22.5" customHeight="1" x14ac:dyDescent="0.45">
      <c r="B1098" s="30">
        <v>1090</v>
      </c>
      <c r="C1098" s="51"/>
      <c r="D1098" s="52"/>
      <c r="E1098" s="31"/>
      <c r="F1098" s="33"/>
      <c r="G1098" s="51"/>
      <c r="H1098" s="35"/>
      <c r="I1098" s="57"/>
      <c r="J1098" s="34"/>
      <c r="K1098" s="28"/>
      <c r="L1098" s="16" t="s">
        <v>29</v>
      </c>
    </row>
    <row r="1099" spans="2:12" ht="22.5" customHeight="1" x14ac:dyDescent="0.45">
      <c r="B1099" s="30">
        <v>1091</v>
      </c>
      <c r="C1099" s="51"/>
      <c r="D1099" s="52"/>
      <c r="E1099" s="31"/>
      <c r="F1099" s="33"/>
      <c r="G1099" s="51"/>
      <c r="H1099" s="35"/>
      <c r="I1099" s="57"/>
      <c r="J1099" s="34"/>
      <c r="K1099" s="28"/>
      <c r="L1099" s="16" t="s">
        <v>29</v>
      </c>
    </row>
    <row r="1100" spans="2:12" ht="22.5" customHeight="1" x14ac:dyDescent="0.45">
      <c r="B1100" s="30">
        <v>1092</v>
      </c>
      <c r="C1100" s="51"/>
      <c r="D1100" s="52"/>
      <c r="E1100" s="31"/>
      <c r="F1100" s="33"/>
      <c r="G1100" s="51"/>
      <c r="H1100" s="35"/>
      <c r="I1100" s="57"/>
      <c r="J1100" s="34"/>
      <c r="K1100" s="28"/>
      <c r="L1100" s="16" t="s">
        <v>29</v>
      </c>
    </row>
    <row r="1101" spans="2:12" ht="22.5" customHeight="1" x14ac:dyDescent="0.45">
      <c r="B1101" s="30">
        <v>1093</v>
      </c>
      <c r="C1101" s="51"/>
      <c r="D1101" s="52"/>
      <c r="E1101" s="31"/>
      <c r="F1101" s="33"/>
      <c r="G1101" s="51"/>
      <c r="H1101" s="35"/>
      <c r="I1101" s="57"/>
      <c r="J1101" s="34"/>
      <c r="K1101" s="28"/>
      <c r="L1101" s="16" t="s">
        <v>29</v>
      </c>
    </row>
    <row r="1102" spans="2:12" ht="22.5" customHeight="1" x14ac:dyDescent="0.45">
      <c r="B1102" s="30">
        <v>1094</v>
      </c>
      <c r="C1102" s="51"/>
      <c r="D1102" s="52"/>
      <c r="E1102" s="31"/>
      <c r="F1102" s="33"/>
      <c r="G1102" s="51"/>
      <c r="H1102" s="35"/>
      <c r="I1102" s="57"/>
      <c r="J1102" s="34"/>
      <c r="K1102" s="28"/>
      <c r="L1102" s="16" t="s">
        <v>29</v>
      </c>
    </row>
    <row r="1103" spans="2:12" ht="22.5" customHeight="1" x14ac:dyDescent="0.45">
      <c r="B1103" s="30">
        <v>1095</v>
      </c>
      <c r="C1103" s="51"/>
      <c r="D1103" s="52"/>
      <c r="E1103" s="31"/>
      <c r="F1103" s="33"/>
      <c r="G1103" s="51"/>
      <c r="H1103" s="35"/>
      <c r="I1103" s="57"/>
      <c r="J1103" s="34"/>
      <c r="K1103" s="28"/>
      <c r="L1103" s="16" t="s">
        <v>29</v>
      </c>
    </row>
    <row r="1104" spans="2:12" ht="22.5" customHeight="1" x14ac:dyDescent="0.45">
      <c r="B1104" s="30">
        <v>1096</v>
      </c>
      <c r="C1104" s="51"/>
      <c r="D1104" s="52"/>
      <c r="E1104" s="31"/>
      <c r="F1104" s="33"/>
      <c r="G1104" s="51"/>
      <c r="H1104" s="35"/>
      <c r="I1104" s="57"/>
      <c r="J1104" s="34"/>
      <c r="K1104" s="28"/>
      <c r="L1104" s="16" t="s">
        <v>29</v>
      </c>
    </row>
    <row r="1105" spans="2:12" ht="22.5" customHeight="1" x14ac:dyDescent="0.45">
      <c r="B1105" s="30">
        <v>1097</v>
      </c>
      <c r="C1105" s="51"/>
      <c r="D1105" s="52"/>
      <c r="E1105" s="31"/>
      <c r="F1105" s="33"/>
      <c r="G1105" s="51"/>
      <c r="H1105" s="35"/>
      <c r="I1105" s="57"/>
      <c r="J1105" s="34"/>
      <c r="K1105" s="28"/>
      <c r="L1105" s="16" t="s">
        <v>29</v>
      </c>
    </row>
    <row r="1106" spans="2:12" ht="22.5" customHeight="1" x14ac:dyDescent="0.45">
      <c r="B1106" s="30">
        <v>1098</v>
      </c>
      <c r="C1106" s="51"/>
      <c r="D1106" s="52"/>
      <c r="E1106" s="31"/>
      <c r="F1106" s="33"/>
      <c r="G1106" s="51"/>
      <c r="H1106" s="35"/>
      <c r="I1106" s="57"/>
      <c r="J1106" s="34"/>
      <c r="K1106" s="28"/>
      <c r="L1106" s="16" t="s">
        <v>29</v>
      </c>
    </row>
    <row r="1107" spans="2:12" ht="22.5" customHeight="1" x14ac:dyDescent="0.45">
      <c r="B1107" s="30">
        <v>1099</v>
      </c>
      <c r="C1107" s="51"/>
      <c r="D1107" s="52"/>
      <c r="E1107" s="31"/>
      <c r="F1107" s="33"/>
      <c r="G1107" s="51"/>
      <c r="H1107" s="35"/>
      <c r="I1107" s="57"/>
      <c r="J1107" s="34"/>
      <c r="K1107" s="28"/>
      <c r="L1107" s="16" t="s">
        <v>29</v>
      </c>
    </row>
    <row r="1108" spans="2:12" ht="22.5" customHeight="1" x14ac:dyDescent="0.45">
      <c r="B1108" s="30">
        <v>1100</v>
      </c>
      <c r="C1108" s="51"/>
      <c r="D1108" s="52"/>
      <c r="E1108" s="31"/>
      <c r="F1108" s="33"/>
      <c r="G1108" s="51"/>
      <c r="H1108" s="35"/>
      <c r="I1108" s="57"/>
      <c r="J1108" s="34"/>
      <c r="K1108" s="28"/>
      <c r="L1108" s="16" t="s">
        <v>29</v>
      </c>
    </row>
    <row r="1109" spans="2:12" ht="22.5" customHeight="1" x14ac:dyDescent="0.45">
      <c r="B1109" s="30">
        <v>1101</v>
      </c>
      <c r="C1109" s="51"/>
      <c r="D1109" s="52"/>
      <c r="E1109" s="31"/>
      <c r="F1109" s="33"/>
      <c r="G1109" s="51"/>
      <c r="H1109" s="35"/>
      <c r="I1109" s="57"/>
      <c r="J1109" s="34"/>
      <c r="K1109" s="28"/>
      <c r="L1109" s="16" t="s">
        <v>29</v>
      </c>
    </row>
    <row r="1110" spans="2:12" ht="22.5" customHeight="1" x14ac:dyDescent="0.45">
      <c r="B1110" s="30">
        <v>1102</v>
      </c>
      <c r="C1110" s="51"/>
      <c r="D1110" s="52"/>
      <c r="E1110" s="31"/>
      <c r="F1110" s="33"/>
      <c r="G1110" s="51"/>
      <c r="H1110" s="35"/>
      <c r="I1110" s="57"/>
      <c r="J1110" s="34"/>
      <c r="K1110" s="28"/>
      <c r="L1110" s="16" t="s">
        <v>29</v>
      </c>
    </row>
    <row r="1111" spans="2:12" ht="22.5" customHeight="1" x14ac:dyDescent="0.45">
      <c r="B1111" s="30">
        <v>1103</v>
      </c>
      <c r="C1111" s="51"/>
      <c r="D1111" s="52"/>
      <c r="E1111" s="31"/>
      <c r="F1111" s="33"/>
      <c r="G1111" s="51"/>
      <c r="H1111" s="35"/>
      <c r="I1111" s="57"/>
      <c r="J1111" s="34"/>
      <c r="K1111" s="28"/>
      <c r="L1111" s="16" t="s">
        <v>29</v>
      </c>
    </row>
    <row r="1112" spans="2:12" ht="22.5" customHeight="1" x14ac:dyDescent="0.45">
      <c r="B1112" s="30">
        <v>1104</v>
      </c>
      <c r="C1112" s="51"/>
      <c r="D1112" s="52"/>
      <c r="E1112" s="31"/>
      <c r="F1112" s="33"/>
      <c r="G1112" s="51"/>
      <c r="H1112" s="35"/>
      <c r="I1112" s="57"/>
      <c r="J1112" s="34"/>
      <c r="K1112" s="28"/>
      <c r="L1112" s="16" t="s">
        <v>29</v>
      </c>
    </row>
    <row r="1113" spans="2:12" ht="22.5" customHeight="1" x14ac:dyDescent="0.45">
      <c r="B1113" s="30">
        <v>1105</v>
      </c>
      <c r="C1113" s="51"/>
      <c r="D1113" s="52"/>
      <c r="E1113" s="31"/>
      <c r="F1113" s="33"/>
      <c r="G1113" s="51"/>
      <c r="H1113" s="35"/>
      <c r="I1113" s="57"/>
      <c r="J1113" s="34"/>
      <c r="K1113" s="28"/>
      <c r="L1113" s="16" t="s">
        <v>29</v>
      </c>
    </row>
    <row r="1114" spans="2:12" ht="22.5" customHeight="1" x14ac:dyDescent="0.45">
      <c r="B1114" s="30">
        <v>1106</v>
      </c>
      <c r="C1114" s="51"/>
      <c r="D1114" s="52"/>
      <c r="E1114" s="31"/>
      <c r="F1114" s="33"/>
      <c r="G1114" s="51"/>
      <c r="H1114" s="35"/>
      <c r="I1114" s="57"/>
      <c r="J1114" s="34"/>
      <c r="K1114" s="28"/>
      <c r="L1114" s="16" t="s">
        <v>29</v>
      </c>
    </row>
    <row r="1115" spans="2:12" ht="22.5" customHeight="1" x14ac:dyDescent="0.45">
      <c r="B1115" s="30">
        <v>1107</v>
      </c>
      <c r="C1115" s="51"/>
      <c r="D1115" s="52"/>
      <c r="E1115" s="31"/>
      <c r="F1115" s="33"/>
      <c r="G1115" s="51"/>
      <c r="H1115" s="35"/>
      <c r="I1115" s="57"/>
      <c r="J1115" s="34"/>
      <c r="K1115" s="28"/>
      <c r="L1115" s="16" t="s">
        <v>29</v>
      </c>
    </row>
    <row r="1116" spans="2:12" ht="22.5" customHeight="1" x14ac:dyDescent="0.45">
      <c r="B1116" s="30">
        <v>1108</v>
      </c>
      <c r="C1116" s="51"/>
      <c r="D1116" s="52"/>
      <c r="E1116" s="31"/>
      <c r="F1116" s="33"/>
      <c r="G1116" s="51"/>
      <c r="H1116" s="35"/>
      <c r="I1116" s="57"/>
      <c r="J1116" s="34"/>
      <c r="K1116" s="28"/>
      <c r="L1116" s="16" t="s">
        <v>29</v>
      </c>
    </row>
    <row r="1117" spans="2:12" ht="22.5" customHeight="1" x14ac:dyDescent="0.45">
      <c r="B1117" s="30">
        <v>1109</v>
      </c>
      <c r="C1117" s="51"/>
      <c r="D1117" s="52"/>
      <c r="E1117" s="31"/>
      <c r="F1117" s="33"/>
      <c r="G1117" s="51"/>
      <c r="H1117" s="35"/>
      <c r="I1117" s="57"/>
      <c r="J1117" s="34"/>
      <c r="K1117" s="28"/>
      <c r="L1117" s="16" t="s">
        <v>29</v>
      </c>
    </row>
    <row r="1118" spans="2:12" ht="22.5" customHeight="1" x14ac:dyDescent="0.45">
      <c r="B1118" s="30">
        <v>1110</v>
      </c>
      <c r="C1118" s="51"/>
      <c r="D1118" s="52"/>
      <c r="E1118" s="31"/>
      <c r="F1118" s="33"/>
      <c r="G1118" s="51"/>
      <c r="H1118" s="35"/>
      <c r="I1118" s="57"/>
      <c r="J1118" s="34"/>
      <c r="K1118" s="28"/>
      <c r="L1118" s="16" t="s">
        <v>29</v>
      </c>
    </row>
    <row r="1119" spans="2:12" ht="22.5" customHeight="1" x14ac:dyDescent="0.45">
      <c r="B1119" s="30">
        <v>1111</v>
      </c>
      <c r="C1119" s="51"/>
      <c r="D1119" s="52"/>
      <c r="E1119" s="31"/>
      <c r="F1119" s="33"/>
      <c r="G1119" s="51"/>
      <c r="H1119" s="35"/>
      <c r="I1119" s="57"/>
      <c r="J1119" s="34"/>
      <c r="K1119" s="28"/>
      <c r="L1119" s="16" t="s">
        <v>29</v>
      </c>
    </row>
    <row r="1120" spans="2:12" ht="22.5" customHeight="1" x14ac:dyDescent="0.45">
      <c r="B1120" s="30">
        <v>1112</v>
      </c>
      <c r="C1120" s="51"/>
      <c r="D1120" s="52"/>
      <c r="E1120" s="31"/>
      <c r="F1120" s="33"/>
      <c r="G1120" s="51"/>
      <c r="H1120" s="35"/>
      <c r="I1120" s="57"/>
      <c r="J1120" s="34"/>
      <c r="K1120" s="28"/>
      <c r="L1120" s="16" t="s">
        <v>29</v>
      </c>
    </row>
    <row r="1121" spans="2:12" ht="22.5" customHeight="1" x14ac:dyDescent="0.45">
      <c r="B1121" s="30">
        <v>1113</v>
      </c>
      <c r="C1121" s="51"/>
      <c r="D1121" s="52"/>
      <c r="E1121" s="31"/>
      <c r="F1121" s="33"/>
      <c r="G1121" s="51"/>
      <c r="H1121" s="35"/>
      <c r="I1121" s="57"/>
      <c r="J1121" s="34"/>
      <c r="K1121" s="28"/>
      <c r="L1121" s="16" t="s">
        <v>29</v>
      </c>
    </row>
    <row r="1122" spans="2:12" ht="22.5" customHeight="1" x14ac:dyDescent="0.45">
      <c r="B1122" s="30">
        <v>1114</v>
      </c>
      <c r="C1122" s="51"/>
      <c r="D1122" s="52"/>
      <c r="E1122" s="31"/>
      <c r="F1122" s="33"/>
      <c r="G1122" s="51"/>
      <c r="H1122" s="35"/>
      <c r="I1122" s="57"/>
      <c r="J1122" s="34"/>
      <c r="K1122" s="28"/>
      <c r="L1122" s="16" t="s">
        <v>29</v>
      </c>
    </row>
    <row r="1123" spans="2:12" ht="22.5" customHeight="1" x14ac:dyDescent="0.45">
      <c r="B1123" s="30">
        <v>1115</v>
      </c>
      <c r="C1123" s="51"/>
      <c r="D1123" s="52"/>
      <c r="E1123" s="31"/>
      <c r="F1123" s="33"/>
      <c r="G1123" s="51"/>
      <c r="H1123" s="35"/>
      <c r="I1123" s="57"/>
      <c r="J1123" s="34"/>
      <c r="K1123" s="28"/>
      <c r="L1123" s="16" t="s">
        <v>29</v>
      </c>
    </row>
    <row r="1124" spans="2:12" ht="22.5" customHeight="1" x14ac:dyDescent="0.45">
      <c r="B1124" s="30">
        <v>1116</v>
      </c>
      <c r="C1124" s="51"/>
      <c r="D1124" s="52"/>
      <c r="E1124" s="31"/>
      <c r="F1124" s="33"/>
      <c r="G1124" s="51"/>
      <c r="H1124" s="35"/>
      <c r="I1124" s="57"/>
      <c r="J1124" s="34"/>
      <c r="K1124" s="28"/>
      <c r="L1124" s="16" t="s">
        <v>29</v>
      </c>
    </row>
    <row r="1125" spans="2:12" ht="22.5" customHeight="1" x14ac:dyDescent="0.45">
      <c r="B1125" s="30">
        <v>1117</v>
      </c>
      <c r="C1125" s="51"/>
      <c r="D1125" s="52"/>
      <c r="E1125" s="31"/>
      <c r="F1125" s="33"/>
      <c r="G1125" s="51"/>
      <c r="H1125" s="35"/>
      <c r="I1125" s="57"/>
      <c r="J1125" s="34"/>
      <c r="K1125" s="28"/>
      <c r="L1125" s="16" t="s">
        <v>29</v>
      </c>
    </row>
    <row r="1126" spans="2:12" ht="22.5" customHeight="1" x14ac:dyDescent="0.45">
      <c r="B1126" s="30">
        <v>1118</v>
      </c>
      <c r="C1126" s="51"/>
      <c r="D1126" s="52"/>
      <c r="E1126" s="31"/>
      <c r="F1126" s="33"/>
      <c r="G1126" s="51"/>
      <c r="H1126" s="35"/>
      <c r="I1126" s="57"/>
      <c r="J1126" s="34"/>
      <c r="K1126" s="28"/>
      <c r="L1126" s="16" t="s">
        <v>29</v>
      </c>
    </row>
    <row r="1127" spans="2:12" ht="22.5" customHeight="1" x14ac:dyDescent="0.45">
      <c r="B1127" s="30">
        <v>1119</v>
      </c>
      <c r="C1127" s="51"/>
      <c r="D1127" s="52"/>
      <c r="E1127" s="31"/>
      <c r="F1127" s="33"/>
      <c r="G1127" s="51"/>
      <c r="H1127" s="35"/>
      <c r="I1127" s="57"/>
      <c r="J1127" s="34"/>
      <c r="K1127" s="28"/>
      <c r="L1127" s="16" t="s">
        <v>29</v>
      </c>
    </row>
    <row r="1128" spans="2:12" ht="22.5" customHeight="1" x14ac:dyDescent="0.45">
      <c r="B1128" s="30">
        <v>1120</v>
      </c>
      <c r="C1128" s="51"/>
      <c r="D1128" s="52"/>
      <c r="E1128" s="31"/>
      <c r="F1128" s="33"/>
      <c r="G1128" s="51"/>
      <c r="H1128" s="35"/>
      <c r="I1128" s="57"/>
      <c r="J1128" s="34"/>
      <c r="K1128" s="28"/>
      <c r="L1128" s="16" t="s">
        <v>29</v>
      </c>
    </row>
    <row r="1129" spans="2:12" ht="22.5" customHeight="1" x14ac:dyDescent="0.45">
      <c r="B1129" s="30">
        <v>1121</v>
      </c>
      <c r="C1129" s="51"/>
      <c r="D1129" s="52"/>
      <c r="E1129" s="31"/>
      <c r="F1129" s="33"/>
      <c r="G1129" s="51"/>
      <c r="H1129" s="35"/>
      <c r="I1129" s="57"/>
      <c r="J1129" s="34"/>
      <c r="K1129" s="28"/>
      <c r="L1129" s="16" t="s">
        <v>29</v>
      </c>
    </row>
    <row r="1130" spans="2:12" ht="22.5" customHeight="1" x14ac:dyDescent="0.45">
      <c r="B1130" s="30">
        <v>1122</v>
      </c>
      <c r="C1130" s="51"/>
      <c r="D1130" s="52"/>
      <c r="E1130" s="31"/>
      <c r="F1130" s="33"/>
      <c r="G1130" s="51"/>
      <c r="H1130" s="35"/>
      <c r="I1130" s="57"/>
      <c r="J1130" s="34"/>
      <c r="K1130" s="28"/>
      <c r="L1130" s="16" t="s">
        <v>29</v>
      </c>
    </row>
    <row r="1131" spans="2:12" ht="22.5" customHeight="1" x14ac:dyDescent="0.45">
      <c r="B1131" s="30">
        <v>1123</v>
      </c>
      <c r="C1131" s="51"/>
      <c r="D1131" s="52"/>
      <c r="E1131" s="31"/>
      <c r="F1131" s="33"/>
      <c r="G1131" s="51"/>
      <c r="H1131" s="35"/>
      <c r="I1131" s="57"/>
      <c r="J1131" s="34"/>
      <c r="K1131" s="28"/>
      <c r="L1131" s="16" t="s">
        <v>29</v>
      </c>
    </row>
    <row r="1132" spans="2:12" ht="22.5" customHeight="1" x14ac:dyDescent="0.45">
      <c r="B1132" s="30">
        <v>1124</v>
      </c>
      <c r="C1132" s="51"/>
      <c r="D1132" s="52"/>
      <c r="E1132" s="31"/>
      <c r="F1132" s="33"/>
      <c r="G1132" s="51"/>
      <c r="H1132" s="35"/>
      <c r="I1132" s="57"/>
      <c r="J1132" s="34"/>
      <c r="K1132" s="28"/>
      <c r="L1132" s="16" t="s">
        <v>29</v>
      </c>
    </row>
    <row r="1133" spans="2:12" ht="22.5" customHeight="1" x14ac:dyDescent="0.45">
      <c r="B1133" s="30">
        <v>1125</v>
      </c>
      <c r="C1133" s="51"/>
      <c r="D1133" s="52"/>
      <c r="E1133" s="31"/>
      <c r="F1133" s="33"/>
      <c r="G1133" s="51"/>
      <c r="H1133" s="35"/>
      <c r="I1133" s="57"/>
      <c r="J1133" s="34"/>
      <c r="K1133" s="28"/>
      <c r="L1133" s="16" t="s">
        <v>29</v>
      </c>
    </row>
    <row r="1134" spans="2:12" ht="22.5" customHeight="1" x14ac:dyDescent="0.45">
      <c r="B1134" s="30">
        <v>1126</v>
      </c>
      <c r="C1134" s="51"/>
      <c r="D1134" s="52"/>
      <c r="E1134" s="31"/>
      <c r="F1134" s="33"/>
      <c r="G1134" s="51"/>
      <c r="H1134" s="35"/>
      <c r="I1134" s="57"/>
      <c r="J1134" s="34"/>
      <c r="K1134" s="28"/>
      <c r="L1134" s="16" t="s">
        <v>29</v>
      </c>
    </row>
    <row r="1135" spans="2:12" ht="22.5" customHeight="1" x14ac:dyDescent="0.45">
      <c r="B1135" s="30">
        <v>1127</v>
      </c>
      <c r="C1135" s="51"/>
      <c r="D1135" s="52"/>
      <c r="E1135" s="31"/>
      <c r="F1135" s="33"/>
      <c r="G1135" s="51"/>
      <c r="H1135" s="35"/>
      <c r="I1135" s="57"/>
      <c r="J1135" s="34"/>
      <c r="K1135" s="28"/>
      <c r="L1135" s="16" t="s">
        <v>29</v>
      </c>
    </row>
    <row r="1136" spans="2:12" ht="22.5" customHeight="1" x14ac:dyDescent="0.45">
      <c r="B1136" s="30">
        <v>1128</v>
      </c>
      <c r="C1136" s="51"/>
      <c r="D1136" s="52"/>
      <c r="E1136" s="31"/>
      <c r="F1136" s="33"/>
      <c r="G1136" s="51"/>
      <c r="H1136" s="35"/>
      <c r="I1136" s="57"/>
      <c r="J1136" s="34"/>
      <c r="K1136" s="28"/>
      <c r="L1136" s="16" t="s">
        <v>29</v>
      </c>
    </row>
    <row r="1137" spans="2:12" ht="22.5" customHeight="1" x14ac:dyDescent="0.45">
      <c r="B1137" s="30">
        <v>1129</v>
      </c>
      <c r="C1137" s="51"/>
      <c r="D1137" s="52"/>
      <c r="E1137" s="31"/>
      <c r="F1137" s="33"/>
      <c r="G1137" s="51"/>
      <c r="H1137" s="35"/>
      <c r="I1137" s="57"/>
      <c r="J1137" s="34"/>
      <c r="K1137" s="28"/>
      <c r="L1137" s="16" t="s">
        <v>29</v>
      </c>
    </row>
    <row r="1138" spans="2:12" ht="22.5" customHeight="1" x14ac:dyDescent="0.45">
      <c r="B1138" s="30">
        <v>1130</v>
      </c>
      <c r="C1138" s="51"/>
      <c r="D1138" s="52"/>
      <c r="E1138" s="31"/>
      <c r="F1138" s="33"/>
      <c r="G1138" s="51"/>
      <c r="H1138" s="35"/>
      <c r="I1138" s="57"/>
      <c r="J1138" s="34"/>
      <c r="K1138" s="28"/>
      <c r="L1138" s="16" t="s">
        <v>29</v>
      </c>
    </row>
    <row r="1139" spans="2:12" ht="22.5" customHeight="1" x14ac:dyDescent="0.45">
      <c r="B1139" s="30">
        <v>1131</v>
      </c>
      <c r="C1139" s="51"/>
      <c r="D1139" s="52"/>
      <c r="E1139" s="31"/>
      <c r="F1139" s="33"/>
      <c r="G1139" s="51"/>
      <c r="H1139" s="35"/>
      <c r="I1139" s="57"/>
      <c r="J1139" s="34"/>
      <c r="K1139" s="28"/>
      <c r="L1139" s="16" t="s">
        <v>29</v>
      </c>
    </row>
    <row r="1140" spans="2:12" ht="22.5" customHeight="1" x14ac:dyDescent="0.45">
      <c r="B1140" s="30">
        <v>1132</v>
      </c>
      <c r="C1140" s="51"/>
      <c r="D1140" s="52"/>
      <c r="E1140" s="31"/>
      <c r="F1140" s="33"/>
      <c r="G1140" s="51"/>
      <c r="H1140" s="35"/>
      <c r="I1140" s="57"/>
      <c r="J1140" s="34"/>
      <c r="K1140" s="28"/>
      <c r="L1140" s="16" t="s">
        <v>29</v>
      </c>
    </row>
    <row r="1141" spans="2:12" ht="22.5" customHeight="1" x14ac:dyDescent="0.45">
      <c r="B1141" s="30">
        <v>1133</v>
      </c>
      <c r="C1141" s="51"/>
      <c r="D1141" s="52"/>
      <c r="E1141" s="31"/>
      <c r="F1141" s="33"/>
      <c r="G1141" s="51"/>
      <c r="H1141" s="35"/>
      <c r="I1141" s="57"/>
      <c r="J1141" s="34"/>
      <c r="K1141" s="28"/>
      <c r="L1141" s="16" t="s">
        <v>29</v>
      </c>
    </row>
    <row r="1142" spans="2:12" ht="22.5" customHeight="1" x14ac:dyDescent="0.45">
      <c r="B1142" s="30">
        <v>1134</v>
      </c>
      <c r="C1142" s="51"/>
      <c r="D1142" s="52"/>
      <c r="E1142" s="31"/>
      <c r="F1142" s="33"/>
      <c r="G1142" s="51"/>
      <c r="H1142" s="35"/>
      <c r="I1142" s="57"/>
      <c r="J1142" s="34"/>
      <c r="K1142" s="28"/>
      <c r="L1142" s="16" t="s">
        <v>29</v>
      </c>
    </row>
    <row r="1143" spans="2:12" ht="22.5" customHeight="1" x14ac:dyDescent="0.45">
      <c r="B1143" s="30">
        <v>1135</v>
      </c>
      <c r="C1143" s="51"/>
      <c r="D1143" s="52"/>
      <c r="E1143" s="31"/>
      <c r="F1143" s="33"/>
      <c r="G1143" s="51"/>
      <c r="H1143" s="35"/>
      <c r="I1143" s="57"/>
      <c r="J1143" s="34"/>
      <c r="K1143" s="28"/>
      <c r="L1143" s="16" t="s">
        <v>29</v>
      </c>
    </row>
    <row r="1144" spans="2:12" ht="22.5" customHeight="1" x14ac:dyDescent="0.45">
      <c r="B1144" s="30">
        <v>1136</v>
      </c>
      <c r="C1144" s="51"/>
      <c r="D1144" s="52"/>
      <c r="E1144" s="31"/>
      <c r="F1144" s="33"/>
      <c r="G1144" s="51"/>
      <c r="H1144" s="35"/>
      <c r="I1144" s="57"/>
      <c r="J1144" s="34"/>
      <c r="K1144" s="28"/>
      <c r="L1144" s="16" t="s">
        <v>29</v>
      </c>
    </row>
    <row r="1145" spans="2:12" ht="22.5" customHeight="1" x14ac:dyDescent="0.45">
      <c r="B1145" s="30">
        <v>1137</v>
      </c>
      <c r="C1145" s="51"/>
      <c r="D1145" s="52"/>
      <c r="E1145" s="31"/>
      <c r="F1145" s="33"/>
      <c r="G1145" s="51"/>
      <c r="H1145" s="35"/>
      <c r="I1145" s="57"/>
      <c r="J1145" s="34"/>
      <c r="K1145" s="28"/>
      <c r="L1145" s="16" t="s">
        <v>29</v>
      </c>
    </row>
    <row r="1146" spans="2:12" ht="22.5" customHeight="1" x14ac:dyDescent="0.45">
      <c r="B1146" s="30">
        <v>1138</v>
      </c>
      <c r="C1146" s="51"/>
      <c r="D1146" s="52"/>
      <c r="E1146" s="31"/>
      <c r="F1146" s="33"/>
      <c r="G1146" s="51"/>
      <c r="H1146" s="35"/>
      <c r="I1146" s="57"/>
      <c r="J1146" s="34"/>
      <c r="K1146" s="28"/>
      <c r="L1146" s="16" t="s">
        <v>29</v>
      </c>
    </row>
    <row r="1147" spans="2:12" ht="22.5" customHeight="1" x14ac:dyDescent="0.45">
      <c r="B1147" s="30">
        <v>1139</v>
      </c>
      <c r="C1147" s="51"/>
      <c r="D1147" s="52"/>
      <c r="E1147" s="31"/>
      <c r="F1147" s="33"/>
      <c r="G1147" s="51"/>
      <c r="H1147" s="35"/>
      <c r="I1147" s="57"/>
      <c r="J1147" s="34"/>
      <c r="K1147" s="28"/>
      <c r="L1147" s="16" t="s">
        <v>29</v>
      </c>
    </row>
    <row r="1148" spans="2:12" ht="22.5" customHeight="1" x14ac:dyDescent="0.45">
      <c r="B1148" s="30">
        <v>1140</v>
      </c>
      <c r="C1148" s="51"/>
      <c r="D1148" s="52"/>
      <c r="E1148" s="31"/>
      <c r="F1148" s="33"/>
      <c r="G1148" s="51"/>
      <c r="H1148" s="35"/>
      <c r="I1148" s="57"/>
      <c r="J1148" s="34"/>
      <c r="K1148" s="28"/>
      <c r="L1148" s="16" t="s">
        <v>29</v>
      </c>
    </row>
    <row r="1149" spans="2:12" ht="22.5" customHeight="1" x14ac:dyDescent="0.45">
      <c r="B1149" s="30">
        <v>1141</v>
      </c>
      <c r="C1149" s="51"/>
      <c r="D1149" s="52"/>
      <c r="E1149" s="31"/>
      <c r="F1149" s="33"/>
      <c r="G1149" s="51"/>
      <c r="H1149" s="35"/>
      <c r="I1149" s="57"/>
      <c r="J1149" s="34"/>
      <c r="K1149" s="28"/>
      <c r="L1149" s="16" t="s">
        <v>29</v>
      </c>
    </row>
    <row r="1150" spans="2:12" ht="22.5" customHeight="1" x14ac:dyDescent="0.45">
      <c r="B1150" s="30">
        <v>1142</v>
      </c>
      <c r="C1150" s="51"/>
      <c r="D1150" s="52"/>
      <c r="E1150" s="31"/>
      <c r="F1150" s="33"/>
      <c r="G1150" s="51"/>
      <c r="H1150" s="35"/>
      <c r="I1150" s="57"/>
      <c r="J1150" s="34"/>
      <c r="K1150" s="28"/>
      <c r="L1150" s="16" t="s">
        <v>29</v>
      </c>
    </row>
    <row r="1151" spans="2:12" ht="22.5" customHeight="1" x14ac:dyDescent="0.45">
      <c r="B1151" s="30">
        <v>1143</v>
      </c>
      <c r="C1151" s="51"/>
      <c r="D1151" s="52"/>
      <c r="E1151" s="31"/>
      <c r="F1151" s="33"/>
      <c r="G1151" s="51"/>
      <c r="H1151" s="35"/>
      <c r="I1151" s="57"/>
      <c r="J1151" s="34"/>
      <c r="K1151" s="28"/>
      <c r="L1151" s="16" t="s">
        <v>29</v>
      </c>
    </row>
    <row r="1152" spans="2:12" ht="22.5" customHeight="1" x14ac:dyDescent="0.45">
      <c r="B1152" s="30">
        <v>1144</v>
      </c>
      <c r="C1152" s="51"/>
      <c r="D1152" s="52"/>
      <c r="E1152" s="31"/>
      <c r="F1152" s="33"/>
      <c r="G1152" s="51"/>
      <c r="H1152" s="35"/>
      <c r="I1152" s="57"/>
      <c r="J1152" s="34"/>
      <c r="K1152" s="28"/>
      <c r="L1152" s="16" t="s">
        <v>29</v>
      </c>
    </row>
    <row r="1153" spans="2:12" ht="22.5" customHeight="1" x14ac:dyDescent="0.45">
      <c r="B1153" s="30">
        <v>1145</v>
      </c>
      <c r="C1153" s="51"/>
      <c r="D1153" s="52"/>
      <c r="E1153" s="31"/>
      <c r="F1153" s="33"/>
      <c r="G1153" s="51"/>
      <c r="H1153" s="35"/>
      <c r="I1153" s="57"/>
      <c r="J1153" s="34"/>
      <c r="K1153" s="28"/>
      <c r="L1153" s="16" t="s">
        <v>29</v>
      </c>
    </row>
    <row r="1154" spans="2:12" ht="22.5" customHeight="1" x14ac:dyDescent="0.45">
      <c r="B1154" s="30">
        <v>1146</v>
      </c>
      <c r="C1154" s="51"/>
      <c r="D1154" s="52"/>
      <c r="E1154" s="31"/>
      <c r="F1154" s="33"/>
      <c r="G1154" s="51"/>
      <c r="H1154" s="35"/>
      <c r="I1154" s="57"/>
      <c r="J1154" s="34"/>
      <c r="K1154" s="28"/>
      <c r="L1154" s="16" t="s">
        <v>29</v>
      </c>
    </row>
    <row r="1155" spans="2:12" ht="22.5" customHeight="1" x14ac:dyDescent="0.45">
      <c r="B1155" s="30">
        <v>1147</v>
      </c>
      <c r="C1155" s="51"/>
      <c r="D1155" s="52"/>
      <c r="E1155" s="31"/>
      <c r="F1155" s="33"/>
      <c r="G1155" s="51"/>
      <c r="H1155" s="35"/>
      <c r="I1155" s="57"/>
      <c r="J1155" s="34"/>
      <c r="K1155" s="28"/>
      <c r="L1155" s="16" t="s">
        <v>29</v>
      </c>
    </row>
    <row r="1156" spans="2:12" ht="22.5" customHeight="1" x14ac:dyDescent="0.45">
      <c r="B1156" s="30">
        <v>1148</v>
      </c>
      <c r="C1156" s="51"/>
      <c r="D1156" s="52"/>
      <c r="E1156" s="31"/>
      <c r="F1156" s="33"/>
      <c r="G1156" s="51"/>
      <c r="H1156" s="35"/>
      <c r="I1156" s="57"/>
      <c r="J1156" s="34"/>
      <c r="K1156" s="28"/>
      <c r="L1156" s="16" t="s">
        <v>29</v>
      </c>
    </row>
    <row r="1157" spans="2:12" ht="22.5" customHeight="1" x14ac:dyDescent="0.45">
      <c r="B1157" s="30">
        <v>1149</v>
      </c>
      <c r="C1157" s="51"/>
      <c r="D1157" s="52"/>
      <c r="E1157" s="31"/>
      <c r="F1157" s="33"/>
      <c r="G1157" s="51"/>
      <c r="H1157" s="35"/>
      <c r="I1157" s="57"/>
      <c r="J1157" s="34"/>
      <c r="K1157" s="28"/>
      <c r="L1157" s="16" t="s">
        <v>29</v>
      </c>
    </row>
    <row r="1158" spans="2:12" ht="22.5" customHeight="1" x14ac:dyDescent="0.45">
      <c r="B1158" s="30">
        <v>1150</v>
      </c>
      <c r="C1158" s="51"/>
      <c r="D1158" s="52"/>
      <c r="E1158" s="31"/>
      <c r="F1158" s="33"/>
      <c r="G1158" s="51"/>
      <c r="H1158" s="35"/>
      <c r="I1158" s="57"/>
      <c r="J1158" s="34"/>
      <c r="K1158" s="28"/>
      <c r="L1158" s="16" t="s">
        <v>29</v>
      </c>
    </row>
    <row r="1159" spans="2:12" ht="22.5" customHeight="1" x14ac:dyDescent="0.45">
      <c r="B1159" s="30">
        <v>1151</v>
      </c>
      <c r="C1159" s="51"/>
      <c r="D1159" s="52"/>
      <c r="E1159" s="31"/>
      <c r="F1159" s="33"/>
      <c r="G1159" s="51"/>
      <c r="H1159" s="35"/>
      <c r="I1159" s="57"/>
      <c r="J1159" s="34"/>
      <c r="K1159" s="28"/>
      <c r="L1159" s="16" t="s">
        <v>29</v>
      </c>
    </row>
    <row r="1160" spans="2:12" ht="22.5" customHeight="1" x14ac:dyDescent="0.45">
      <c r="B1160" s="30">
        <v>1152</v>
      </c>
      <c r="C1160" s="51"/>
      <c r="D1160" s="52"/>
      <c r="E1160" s="31"/>
      <c r="F1160" s="33"/>
      <c r="G1160" s="51"/>
      <c r="H1160" s="35"/>
      <c r="I1160" s="57"/>
      <c r="J1160" s="34"/>
      <c r="K1160" s="28"/>
      <c r="L1160" s="16" t="s">
        <v>29</v>
      </c>
    </row>
    <row r="1161" spans="2:12" ht="22.5" customHeight="1" x14ac:dyDescent="0.45">
      <c r="B1161" s="30">
        <v>1153</v>
      </c>
      <c r="C1161" s="51"/>
      <c r="D1161" s="52"/>
      <c r="E1161" s="31"/>
      <c r="F1161" s="33"/>
      <c r="G1161" s="51"/>
      <c r="H1161" s="35"/>
      <c r="I1161" s="57"/>
      <c r="J1161" s="34"/>
      <c r="K1161" s="28"/>
      <c r="L1161" s="16" t="s">
        <v>29</v>
      </c>
    </row>
    <row r="1162" spans="2:12" ht="22.5" customHeight="1" x14ac:dyDescent="0.45">
      <c r="B1162" s="30">
        <v>1154</v>
      </c>
      <c r="C1162" s="51"/>
      <c r="D1162" s="52"/>
      <c r="E1162" s="31"/>
      <c r="F1162" s="33"/>
      <c r="G1162" s="51"/>
      <c r="H1162" s="35"/>
      <c r="I1162" s="57"/>
      <c r="J1162" s="34"/>
      <c r="K1162" s="28"/>
      <c r="L1162" s="16" t="s">
        <v>29</v>
      </c>
    </row>
    <row r="1163" spans="2:12" ht="22.5" customHeight="1" x14ac:dyDescent="0.45">
      <c r="B1163" s="30">
        <v>1155</v>
      </c>
      <c r="C1163" s="51"/>
      <c r="D1163" s="52"/>
      <c r="E1163" s="31"/>
      <c r="F1163" s="33"/>
      <c r="G1163" s="51"/>
      <c r="H1163" s="35"/>
      <c r="I1163" s="57"/>
      <c r="J1163" s="34"/>
      <c r="K1163" s="28"/>
      <c r="L1163" s="16" t="s">
        <v>29</v>
      </c>
    </row>
    <row r="1164" spans="2:12" ht="22.5" customHeight="1" x14ac:dyDescent="0.45">
      <c r="B1164" s="30">
        <v>1156</v>
      </c>
      <c r="C1164" s="51"/>
      <c r="D1164" s="52"/>
      <c r="E1164" s="31"/>
      <c r="F1164" s="33"/>
      <c r="G1164" s="51"/>
      <c r="H1164" s="35"/>
      <c r="I1164" s="57"/>
      <c r="J1164" s="34"/>
      <c r="K1164" s="28"/>
      <c r="L1164" s="16" t="s">
        <v>29</v>
      </c>
    </row>
    <row r="1165" spans="2:12" ht="22.5" customHeight="1" x14ac:dyDescent="0.45">
      <c r="B1165" s="30">
        <v>1157</v>
      </c>
      <c r="C1165" s="51"/>
      <c r="D1165" s="52"/>
      <c r="E1165" s="31"/>
      <c r="F1165" s="33"/>
      <c r="G1165" s="51"/>
      <c r="H1165" s="35"/>
      <c r="I1165" s="57"/>
      <c r="J1165" s="34"/>
      <c r="K1165" s="28"/>
      <c r="L1165" s="16" t="s">
        <v>29</v>
      </c>
    </row>
    <row r="1166" spans="2:12" ht="22.5" customHeight="1" x14ac:dyDescent="0.45">
      <c r="B1166" s="30">
        <v>1158</v>
      </c>
      <c r="C1166" s="51"/>
      <c r="D1166" s="52"/>
      <c r="E1166" s="31"/>
      <c r="F1166" s="33"/>
      <c r="G1166" s="51"/>
      <c r="H1166" s="35"/>
      <c r="I1166" s="57"/>
      <c r="J1166" s="34"/>
      <c r="K1166" s="28"/>
      <c r="L1166" s="16" t="s">
        <v>29</v>
      </c>
    </row>
    <row r="1167" spans="2:12" ht="22.5" customHeight="1" x14ac:dyDescent="0.45">
      <c r="B1167" s="30">
        <v>1159</v>
      </c>
      <c r="C1167" s="51"/>
      <c r="D1167" s="52"/>
      <c r="E1167" s="31"/>
      <c r="F1167" s="33"/>
      <c r="G1167" s="51"/>
      <c r="H1167" s="35"/>
      <c r="I1167" s="57"/>
      <c r="J1167" s="34"/>
      <c r="K1167" s="28"/>
      <c r="L1167" s="16" t="s">
        <v>29</v>
      </c>
    </row>
    <row r="1168" spans="2:12" ht="22.5" customHeight="1" x14ac:dyDescent="0.45">
      <c r="B1168" s="30">
        <v>1160</v>
      </c>
      <c r="C1168" s="51"/>
      <c r="D1168" s="52"/>
      <c r="E1168" s="31"/>
      <c r="F1168" s="33"/>
      <c r="G1168" s="51"/>
      <c r="H1168" s="35"/>
      <c r="I1168" s="57"/>
      <c r="J1168" s="34"/>
      <c r="K1168" s="28"/>
      <c r="L1168" s="16" t="s">
        <v>29</v>
      </c>
    </row>
    <row r="1169" spans="2:12" ht="22.5" customHeight="1" x14ac:dyDescent="0.45">
      <c r="B1169" s="30">
        <v>1161</v>
      </c>
      <c r="C1169" s="51"/>
      <c r="D1169" s="52"/>
      <c r="E1169" s="31"/>
      <c r="F1169" s="33"/>
      <c r="G1169" s="51"/>
      <c r="H1169" s="35"/>
      <c r="I1169" s="57"/>
      <c r="J1169" s="34"/>
      <c r="K1169" s="28"/>
      <c r="L1169" s="16" t="s">
        <v>29</v>
      </c>
    </row>
    <row r="1170" spans="2:12" ht="22.5" customHeight="1" x14ac:dyDescent="0.45">
      <c r="B1170" s="30">
        <v>1162</v>
      </c>
      <c r="C1170" s="51"/>
      <c r="D1170" s="52"/>
      <c r="E1170" s="31"/>
      <c r="F1170" s="33"/>
      <c r="G1170" s="51"/>
      <c r="H1170" s="35"/>
      <c r="I1170" s="57"/>
      <c r="J1170" s="34"/>
      <c r="K1170" s="28"/>
      <c r="L1170" s="16" t="s">
        <v>29</v>
      </c>
    </row>
    <row r="1171" spans="2:12" ht="22.5" customHeight="1" x14ac:dyDescent="0.45">
      <c r="B1171" s="30">
        <v>1163</v>
      </c>
      <c r="C1171" s="51"/>
      <c r="D1171" s="52"/>
      <c r="E1171" s="31"/>
      <c r="F1171" s="33"/>
      <c r="G1171" s="51"/>
      <c r="H1171" s="35"/>
      <c r="I1171" s="57"/>
      <c r="J1171" s="34"/>
      <c r="K1171" s="28"/>
      <c r="L1171" s="16" t="s">
        <v>29</v>
      </c>
    </row>
    <row r="1172" spans="2:12" ht="22.5" customHeight="1" x14ac:dyDescent="0.45">
      <c r="B1172" s="30">
        <v>1164</v>
      </c>
      <c r="C1172" s="51"/>
      <c r="D1172" s="52"/>
      <c r="E1172" s="31"/>
      <c r="F1172" s="33"/>
      <c r="G1172" s="51"/>
      <c r="H1172" s="35"/>
      <c r="I1172" s="57"/>
      <c r="J1172" s="34"/>
      <c r="K1172" s="28"/>
      <c r="L1172" s="16" t="s">
        <v>29</v>
      </c>
    </row>
    <row r="1173" spans="2:12" ht="22.5" customHeight="1" x14ac:dyDescent="0.45">
      <c r="B1173" s="30">
        <v>1165</v>
      </c>
      <c r="C1173" s="51"/>
      <c r="D1173" s="52"/>
      <c r="E1173" s="31"/>
      <c r="F1173" s="33"/>
      <c r="G1173" s="51"/>
      <c r="H1173" s="35"/>
      <c r="I1173" s="57"/>
      <c r="J1173" s="34"/>
      <c r="K1173" s="28"/>
      <c r="L1173" s="16" t="s">
        <v>29</v>
      </c>
    </row>
    <row r="1174" spans="2:12" ht="22.5" customHeight="1" x14ac:dyDescent="0.45">
      <c r="B1174" s="30">
        <v>1166</v>
      </c>
      <c r="C1174" s="51"/>
      <c r="D1174" s="52"/>
      <c r="E1174" s="31"/>
      <c r="F1174" s="33"/>
      <c r="G1174" s="51"/>
      <c r="H1174" s="35"/>
      <c r="I1174" s="57"/>
      <c r="J1174" s="34"/>
      <c r="K1174" s="28"/>
      <c r="L1174" s="16" t="s">
        <v>29</v>
      </c>
    </row>
    <row r="1175" spans="2:12" ht="22.5" customHeight="1" x14ac:dyDescent="0.45">
      <c r="B1175" s="30">
        <v>1167</v>
      </c>
      <c r="C1175" s="51"/>
      <c r="D1175" s="52"/>
      <c r="E1175" s="31"/>
      <c r="F1175" s="33"/>
      <c r="G1175" s="51"/>
      <c r="H1175" s="35"/>
      <c r="I1175" s="57"/>
      <c r="J1175" s="34"/>
      <c r="K1175" s="28"/>
      <c r="L1175" s="16" t="s">
        <v>29</v>
      </c>
    </row>
    <row r="1176" spans="2:12" ht="22.5" customHeight="1" x14ac:dyDescent="0.45">
      <c r="B1176" s="30">
        <v>1168</v>
      </c>
      <c r="C1176" s="51"/>
      <c r="D1176" s="52"/>
      <c r="E1176" s="31"/>
      <c r="F1176" s="33"/>
      <c r="G1176" s="51"/>
      <c r="H1176" s="35"/>
      <c r="I1176" s="57"/>
      <c r="J1176" s="34"/>
      <c r="K1176" s="28"/>
      <c r="L1176" s="16" t="s">
        <v>29</v>
      </c>
    </row>
    <row r="1177" spans="2:12" ht="22.5" customHeight="1" x14ac:dyDescent="0.45">
      <c r="B1177" s="30">
        <v>1169</v>
      </c>
      <c r="C1177" s="51"/>
      <c r="D1177" s="52"/>
      <c r="E1177" s="31"/>
      <c r="F1177" s="33"/>
      <c r="G1177" s="51"/>
      <c r="H1177" s="35"/>
      <c r="I1177" s="57"/>
      <c r="J1177" s="34"/>
      <c r="K1177" s="28"/>
      <c r="L1177" s="16" t="s">
        <v>29</v>
      </c>
    </row>
    <row r="1178" spans="2:12" ht="22.5" customHeight="1" x14ac:dyDescent="0.45">
      <c r="B1178" s="30">
        <v>1170</v>
      </c>
      <c r="C1178" s="51"/>
      <c r="D1178" s="52"/>
      <c r="E1178" s="31"/>
      <c r="F1178" s="33"/>
      <c r="G1178" s="51"/>
      <c r="H1178" s="35"/>
      <c r="I1178" s="57"/>
      <c r="J1178" s="34"/>
      <c r="K1178" s="28"/>
      <c r="L1178" s="16" t="s">
        <v>29</v>
      </c>
    </row>
    <row r="1179" spans="2:12" ht="22.5" customHeight="1" x14ac:dyDescent="0.45">
      <c r="B1179" s="30">
        <v>1171</v>
      </c>
      <c r="C1179" s="51"/>
      <c r="D1179" s="52"/>
      <c r="E1179" s="31"/>
      <c r="F1179" s="33"/>
      <c r="G1179" s="51"/>
      <c r="H1179" s="35"/>
      <c r="I1179" s="57"/>
      <c r="J1179" s="34"/>
      <c r="K1179" s="28"/>
      <c r="L1179" s="16" t="s">
        <v>29</v>
      </c>
    </row>
    <row r="1180" spans="2:12" ht="22.5" customHeight="1" x14ac:dyDescent="0.45">
      <c r="B1180" s="30">
        <v>1172</v>
      </c>
      <c r="C1180" s="51"/>
      <c r="D1180" s="52"/>
      <c r="E1180" s="31"/>
      <c r="F1180" s="33"/>
      <c r="G1180" s="51"/>
      <c r="H1180" s="35"/>
      <c r="I1180" s="57"/>
      <c r="J1180" s="34"/>
      <c r="K1180" s="28"/>
      <c r="L1180" s="16" t="s">
        <v>29</v>
      </c>
    </row>
    <row r="1181" spans="2:12" ht="22.5" customHeight="1" x14ac:dyDescent="0.45">
      <c r="B1181" s="30">
        <v>1173</v>
      </c>
      <c r="C1181" s="51"/>
      <c r="D1181" s="52"/>
      <c r="E1181" s="31"/>
      <c r="F1181" s="33"/>
      <c r="G1181" s="51"/>
      <c r="H1181" s="35"/>
      <c r="I1181" s="57"/>
      <c r="J1181" s="34"/>
      <c r="K1181" s="28"/>
      <c r="L1181" s="16" t="s">
        <v>29</v>
      </c>
    </row>
    <row r="1182" spans="2:12" ht="22.5" customHeight="1" x14ac:dyDescent="0.45">
      <c r="B1182" s="30">
        <v>1174</v>
      </c>
      <c r="C1182" s="51"/>
      <c r="D1182" s="52"/>
      <c r="E1182" s="31"/>
      <c r="F1182" s="33"/>
      <c r="G1182" s="51"/>
      <c r="H1182" s="35"/>
      <c r="I1182" s="57"/>
      <c r="J1182" s="34"/>
      <c r="K1182" s="28"/>
      <c r="L1182" s="16" t="s">
        <v>29</v>
      </c>
    </row>
    <row r="1183" spans="2:12" ht="22.5" customHeight="1" x14ac:dyDescent="0.45">
      <c r="B1183" s="30">
        <v>1175</v>
      </c>
      <c r="C1183" s="51"/>
      <c r="D1183" s="52"/>
      <c r="E1183" s="31"/>
      <c r="F1183" s="33"/>
      <c r="G1183" s="51"/>
      <c r="H1183" s="35"/>
      <c r="I1183" s="57"/>
      <c r="J1183" s="34"/>
      <c r="K1183" s="28"/>
      <c r="L1183" s="16" t="s">
        <v>29</v>
      </c>
    </row>
    <row r="1184" spans="2:12" ht="22.5" customHeight="1" x14ac:dyDescent="0.45">
      <c r="B1184" s="30">
        <v>1176</v>
      </c>
      <c r="C1184" s="51"/>
      <c r="D1184" s="52"/>
      <c r="E1184" s="31"/>
      <c r="F1184" s="33"/>
      <c r="G1184" s="51"/>
      <c r="H1184" s="35"/>
      <c r="I1184" s="57"/>
      <c r="J1184" s="34"/>
      <c r="K1184" s="28"/>
      <c r="L1184" s="16" t="s">
        <v>29</v>
      </c>
    </row>
    <row r="1185" spans="2:12" ht="22.5" customHeight="1" x14ac:dyDescent="0.45">
      <c r="B1185" s="30">
        <v>1177</v>
      </c>
      <c r="C1185" s="51"/>
      <c r="D1185" s="52"/>
      <c r="E1185" s="31"/>
      <c r="F1185" s="33"/>
      <c r="G1185" s="51"/>
      <c r="H1185" s="35"/>
      <c r="I1185" s="57"/>
      <c r="J1185" s="34"/>
      <c r="K1185" s="28"/>
      <c r="L1185" s="16" t="s">
        <v>29</v>
      </c>
    </row>
    <row r="1186" spans="2:12" ht="22.5" customHeight="1" x14ac:dyDescent="0.45">
      <c r="B1186" s="30">
        <v>1178</v>
      </c>
      <c r="C1186" s="51"/>
      <c r="D1186" s="52"/>
      <c r="E1186" s="31"/>
      <c r="F1186" s="33"/>
      <c r="G1186" s="51"/>
      <c r="H1186" s="35"/>
      <c r="I1186" s="57"/>
      <c r="J1186" s="34"/>
      <c r="K1186" s="28"/>
      <c r="L1186" s="16" t="s">
        <v>29</v>
      </c>
    </row>
    <row r="1187" spans="2:12" ht="22.5" customHeight="1" x14ac:dyDescent="0.45">
      <c r="B1187" s="30">
        <v>1179</v>
      </c>
      <c r="C1187" s="51"/>
      <c r="D1187" s="52"/>
      <c r="E1187" s="31"/>
      <c r="F1187" s="33"/>
      <c r="G1187" s="51"/>
      <c r="H1187" s="35"/>
      <c r="I1187" s="57"/>
      <c r="J1187" s="34"/>
      <c r="K1187" s="28"/>
      <c r="L1187" s="16" t="s">
        <v>29</v>
      </c>
    </row>
    <row r="1188" spans="2:12" ht="22.5" customHeight="1" x14ac:dyDescent="0.45">
      <c r="B1188" s="30">
        <v>1180</v>
      </c>
      <c r="C1188" s="51"/>
      <c r="D1188" s="52"/>
      <c r="E1188" s="31"/>
      <c r="F1188" s="33"/>
      <c r="G1188" s="51"/>
      <c r="H1188" s="35"/>
      <c r="I1188" s="57"/>
      <c r="J1188" s="34"/>
      <c r="K1188" s="28"/>
      <c r="L1188" s="16" t="s">
        <v>29</v>
      </c>
    </row>
    <row r="1189" spans="2:12" ht="22.5" customHeight="1" x14ac:dyDescent="0.45">
      <c r="B1189" s="30">
        <v>1181</v>
      </c>
      <c r="C1189" s="51"/>
      <c r="D1189" s="52"/>
      <c r="E1189" s="31"/>
      <c r="F1189" s="33"/>
      <c r="G1189" s="51"/>
      <c r="H1189" s="35"/>
      <c r="I1189" s="57"/>
      <c r="J1189" s="34"/>
      <c r="K1189" s="28"/>
      <c r="L1189" s="16" t="s">
        <v>29</v>
      </c>
    </row>
    <row r="1190" spans="2:12" ht="22.5" customHeight="1" x14ac:dyDescent="0.45">
      <c r="B1190" s="30">
        <v>1182</v>
      </c>
      <c r="C1190" s="51"/>
      <c r="D1190" s="52"/>
      <c r="E1190" s="31"/>
      <c r="F1190" s="33"/>
      <c r="G1190" s="51"/>
      <c r="H1190" s="35"/>
      <c r="I1190" s="57"/>
      <c r="J1190" s="34"/>
      <c r="K1190" s="28"/>
      <c r="L1190" s="16" t="s">
        <v>29</v>
      </c>
    </row>
    <row r="1191" spans="2:12" ht="22.5" customHeight="1" x14ac:dyDescent="0.45">
      <c r="B1191" s="30">
        <v>1183</v>
      </c>
      <c r="C1191" s="51"/>
      <c r="D1191" s="52"/>
      <c r="E1191" s="31"/>
      <c r="F1191" s="33"/>
      <c r="G1191" s="51"/>
      <c r="H1191" s="35"/>
      <c r="I1191" s="57"/>
      <c r="J1191" s="34"/>
      <c r="K1191" s="28"/>
      <c r="L1191" s="16" t="s">
        <v>29</v>
      </c>
    </row>
    <row r="1192" spans="2:12" ht="22.5" customHeight="1" x14ac:dyDescent="0.45">
      <c r="B1192" s="30">
        <v>1184</v>
      </c>
      <c r="C1192" s="51"/>
      <c r="D1192" s="52"/>
      <c r="E1192" s="31"/>
      <c r="F1192" s="33"/>
      <c r="G1192" s="51"/>
      <c r="H1192" s="35"/>
      <c r="I1192" s="57"/>
      <c r="J1192" s="34"/>
      <c r="K1192" s="28"/>
      <c r="L1192" s="16" t="s">
        <v>29</v>
      </c>
    </row>
    <row r="1193" spans="2:12" ht="22.5" customHeight="1" x14ac:dyDescent="0.45">
      <c r="B1193" s="30">
        <v>1185</v>
      </c>
      <c r="C1193" s="51"/>
      <c r="D1193" s="52"/>
      <c r="E1193" s="31"/>
      <c r="F1193" s="33"/>
      <c r="G1193" s="51"/>
      <c r="H1193" s="35"/>
      <c r="I1193" s="57"/>
      <c r="J1193" s="34"/>
      <c r="K1193" s="28"/>
      <c r="L1193" s="16" t="s">
        <v>29</v>
      </c>
    </row>
    <row r="1194" spans="2:12" ht="22.5" customHeight="1" x14ac:dyDescent="0.45">
      <c r="B1194" s="30">
        <v>1186</v>
      </c>
      <c r="C1194" s="51"/>
      <c r="D1194" s="52"/>
      <c r="E1194" s="31"/>
      <c r="F1194" s="33"/>
      <c r="G1194" s="51"/>
      <c r="H1194" s="35"/>
      <c r="I1194" s="57"/>
      <c r="J1194" s="34"/>
      <c r="K1194" s="28"/>
      <c r="L1194" s="16" t="s">
        <v>29</v>
      </c>
    </row>
    <row r="1195" spans="2:12" ht="22.5" customHeight="1" x14ac:dyDescent="0.45">
      <c r="B1195" s="30">
        <v>1187</v>
      </c>
      <c r="C1195" s="51"/>
      <c r="D1195" s="52"/>
      <c r="E1195" s="31"/>
      <c r="F1195" s="33"/>
      <c r="G1195" s="51"/>
      <c r="H1195" s="35"/>
      <c r="I1195" s="57"/>
      <c r="J1195" s="34"/>
      <c r="K1195" s="28"/>
      <c r="L1195" s="16" t="s">
        <v>29</v>
      </c>
    </row>
    <row r="1196" spans="2:12" ht="22.5" customHeight="1" x14ac:dyDescent="0.45">
      <c r="B1196" s="30">
        <v>1188</v>
      </c>
      <c r="C1196" s="51"/>
      <c r="D1196" s="52"/>
      <c r="E1196" s="31"/>
      <c r="F1196" s="33"/>
      <c r="G1196" s="51"/>
      <c r="H1196" s="35"/>
      <c r="I1196" s="57"/>
      <c r="J1196" s="34"/>
      <c r="K1196" s="28"/>
      <c r="L1196" s="16" t="s">
        <v>29</v>
      </c>
    </row>
    <row r="1197" spans="2:12" ht="22.5" customHeight="1" x14ac:dyDescent="0.45">
      <c r="B1197" s="30">
        <v>1189</v>
      </c>
      <c r="C1197" s="51"/>
      <c r="D1197" s="52"/>
      <c r="E1197" s="31"/>
      <c r="F1197" s="33"/>
      <c r="G1197" s="51"/>
      <c r="H1197" s="35"/>
      <c r="I1197" s="57"/>
      <c r="J1197" s="34"/>
      <c r="K1197" s="28"/>
      <c r="L1197" s="16" t="s">
        <v>29</v>
      </c>
    </row>
    <row r="1198" spans="2:12" ht="22.5" customHeight="1" x14ac:dyDescent="0.45">
      <c r="B1198" s="30">
        <v>1190</v>
      </c>
      <c r="C1198" s="51"/>
      <c r="D1198" s="52"/>
      <c r="E1198" s="31"/>
      <c r="F1198" s="33"/>
      <c r="G1198" s="51"/>
      <c r="H1198" s="35"/>
      <c r="I1198" s="57"/>
      <c r="J1198" s="34"/>
      <c r="K1198" s="28"/>
      <c r="L1198" s="16" t="s">
        <v>29</v>
      </c>
    </row>
    <row r="1199" spans="2:12" ht="22.5" customHeight="1" x14ac:dyDescent="0.45">
      <c r="B1199" s="30">
        <v>1191</v>
      </c>
      <c r="C1199" s="51"/>
      <c r="D1199" s="52"/>
      <c r="E1199" s="31"/>
      <c r="F1199" s="33"/>
      <c r="G1199" s="51"/>
      <c r="H1199" s="35"/>
      <c r="I1199" s="57"/>
      <c r="J1199" s="34"/>
      <c r="K1199" s="28"/>
      <c r="L1199" s="16" t="s">
        <v>29</v>
      </c>
    </row>
    <row r="1200" spans="2:12" ht="22.5" customHeight="1" x14ac:dyDescent="0.45">
      <c r="B1200" s="30">
        <v>1192</v>
      </c>
      <c r="C1200" s="51"/>
      <c r="D1200" s="52"/>
      <c r="E1200" s="31"/>
      <c r="F1200" s="33"/>
      <c r="G1200" s="51"/>
      <c r="H1200" s="35"/>
      <c r="I1200" s="57"/>
      <c r="J1200" s="34"/>
      <c r="K1200" s="28"/>
      <c r="L1200" s="16" t="s">
        <v>29</v>
      </c>
    </row>
    <row r="1201" spans="2:12" ht="22.5" customHeight="1" x14ac:dyDescent="0.45">
      <c r="B1201" s="30">
        <v>1193</v>
      </c>
      <c r="C1201" s="51"/>
      <c r="D1201" s="52"/>
      <c r="E1201" s="31"/>
      <c r="F1201" s="33"/>
      <c r="G1201" s="51"/>
      <c r="H1201" s="35"/>
      <c r="I1201" s="57"/>
      <c r="J1201" s="34"/>
      <c r="K1201" s="28"/>
      <c r="L1201" s="16" t="s">
        <v>29</v>
      </c>
    </row>
    <row r="1202" spans="2:12" ht="22.5" customHeight="1" x14ac:dyDescent="0.45">
      <c r="B1202" s="30">
        <v>1194</v>
      </c>
      <c r="C1202" s="51"/>
      <c r="D1202" s="52"/>
      <c r="E1202" s="31"/>
      <c r="F1202" s="33"/>
      <c r="G1202" s="51"/>
      <c r="H1202" s="35"/>
      <c r="I1202" s="57"/>
      <c r="J1202" s="34"/>
      <c r="K1202" s="28"/>
      <c r="L1202" s="16" t="s">
        <v>29</v>
      </c>
    </row>
    <row r="1203" spans="2:12" ht="22.5" customHeight="1" x14ac:dyDescent="0.45">
      <c r="B1203" s="30">
        <v>1195</v>
      </c>
      <c r="C1203" s="51"/>
      <c r="D1203" s="52"/>
      <c r="E1203" s="31"/>
      <c r="F1203" s="33"/>
      <c r="G1203" s="51"/>
      <c r="H1203" s="35"/>
      <c r="I1203" s="57"/>
      <c r="J1203" s="34"/>
      <c r="K1203" s="28"/>
      <c r="L1203" s="16" t="s">
        <v>29</v>
      </c>
    </row>
    <row r="1204" spans="2:12" ht="22.5" customHeight="1" x14ac:dyDescent="0.45">
      <c r="B1204" s="30">
        <v>1196</v>
      </c>
      <c r="C1204" s="51"/>
      <c r="D1204" s="52"/>
      <c r="E1204" s="31"/>
      <c r="F1204" s="33"/>
      <c r="G1204" s="51"/>
      <c r="H1204" s="35"/>
      <c r="I1204" s="57"/>
      <c r="J1204" s="34"/>
      <c r="K1204" s="28"/>
      <c r="L1204" s="16" t="s">
        <v>29</v>
      </c>
    </row>
    <row r="1205" spans="2:12" ht="22.5" customHeight="1" x14ac:dyDescent="0.45">
      <c r="B1205" s="30">
        <v>1197</v>
      </c>
      <c r="C1205" s="51"/>
      <c r="D1205" s="52"/>
      <c r="E1205" s="31"/>
      <c r="F1205" s="33"/>
      <c r="G1205" s="51"/>
      <c r="H1205" s="35"/>
      <c r="I1205" s="57"/>
      <c r="J1205" s="34"/>
      <c r="K1205" s="28"/>
      <c r="L1205" s="16" t="s">
        <v>29</v>
      </c>
    </row>
    <row r="1206" spans="2:12" ht="22.5" customHeight="1" x14ac:dyDescent="0.45">
      <c r="B1206" s="30">
        <v>1198</v>
      </c>
      <c r="C1206" s="51"/>
      <c r="D1206" s="52"/>
      <c r="E1206" s="31"/>
      <c r="F1206" s="33"/>
      <c r="G1206" s="51"/>
      <c r="H1206" s="35"/>
      <c r="I1206" s="57"/>
      <c r="J1206" s="34"/>
      <c r="K1206" s="28"/>
      <c r="L1206" s="16" t="s">
        <v>29</v>
      </c>
    </row>
    <row r="1207" spans="2:12" ht="22.5" customHeight="1" x14ac:dyDescent="0.45">
      <c r="B1207" s="30">
        <v>1199</v>
      </c>
      <c r="C1207" s="51"/>
      <c r="D1207" s="52"/>
      <c r="E1207" s="31"/>
      <c r="F1207" s="33"/>
      <c r="G1207" s="51"/>
      <c r="H1207" s="35"/>
      <c r="I1207" s="57"/>
      <c r="J1207" s="34"/>
      <c r="K1207" s="28"/>
      <c r="L1207" s="16" t="s">
        <v>29</v>
      </c>
    </row>
    <row r="1208" spans="2:12" ht="22.5" customHeight="1" x14ac:dyDescent="0.45">
      <c r="B1208" s="30">
        <v>1200</v>
      </c>
      <c r="C1208" s="51"/>
      <c r="D1208" s="52"/>
      <c r="E1208" s="31"/>
      <c r="F1208" s="33"/>
      <c r="G1208" s="51"/>
      <c r="H1208" s="35"/>
      <c r="I1208" s="57"/>
      <c r="J1208" s="34"/>
      <c r="K1208" s="28"/>
      <c r="L1208" s="16" t="s">
        <v>29</v>
      </c>
    </row>
    <row r="1209" spans="2:12" ht="22.5" customHeight="1" x14ac:dyDescent="0.45">
      <c r="B1209" s="30">
        <v>1201</v>
      </c>
      <c r="C1209" s="51"/>
      <c r="D1209" s="52"/>
      <c r="E1209" s="31"/>
      <c r="F1209" s="33"/>
      <c r="G1209" s="51"/>
      <c r="H1209" s="35"/>
      <c r="I1209" s="57"/>
      <c r="J1209" s="34"/>
      <c r="K1209" s="28"/>
      <c r="L1209" s="16" t="s">
        <v>29</v>
      </c>
    </row>
    <row r="1210" spans="2:12" ht="22.5" customHeight="1" x14ac:dyDescent="0.45">
      <c r="B1210" s="30">
        <v>1202</v>
      </c>
      <c r="C1210" s="51"/>
      <c r="D1210" s="52"/>
      <c r="E1210" s="31"/>
      <c r="F1210" s="33"/>
      <c r="G1210" s="51"/>
      <c r="H1210" s="35"/>
      <c r="I1210" s="57"/>
      <c r="J1210" s="34"/>
      <c r="K1210" s="28"/>
      <c r="L1210" s="16" t="s">
        <v>29</v>
      </c>
    </row>
    <row r="1211" spans="2:12" ht="22.5" customHeight="1" x14ac:dyDescent="0.45">
      <c r="B1211" s="30">
        <v>1203</v>
      </c>
      <c r="C1211" s="51"/>
      <c r="D1211" s="52"/>
      <c r="E1211" s="31"/>
      <c r="F1211" s="33"/>
      <c r="G1211" s="51"/>
      <c r="H1211" s="35"/>
      <c r="I1211" s="57"/>
      <c r="J1211" s="34"/>
      <c r="K1211" s="28"/>
      <c r="L1211" s="16" t="s">
        <v>29</v>
      </c>
    </row>
    <row r="1212" spans="2:12" ht="22.5" customHeight="1" x14ac:dyDescent="0.45">
      <c r="B1212" s="30">
        <v>1204</v>
      </c>
      <c r="C1212" s="51"/>
      <c r="D1212" s="52"/>
      <c r="E1212" s="31"/>
      <c r="F1212" s="33"/>
      <c r="G1212" s="51"/>
      <c r="H1212" s="35"/>
      <c r="I1212" s="57"/>
      <c r="J1212" s="34"/>
      <c r="K1212" s="28"/>
      <c r="L1212" s="16" t="s">
        <v>29</v>
      </c>
    </row>
    <row r="1213" spans="2:12" ht="22.5" customHeight="1" x14ac:dyDescent="0.45">
      <c r="B1213" s="30">
        <v>1205</v>
      </c>
      <c r="C1213" s="51"/>
      <c r="D1213" s="52"/>
      <c r="E1213" s="31"/>
      <c r="F1213" s="33"/>
      <c r="G1213" s="51"/>
      <c r="H1213" s="35"/>
      <c r="I1213" s="57"/>
      <c r="J1213" s="34"/>
      <c r="K1213" s="28"/>
      <c r="L1213" s="16" t="s">
        <v>29</v>
      </c>
    </row>
    <row r="1214" spans="2:12" ht="22.5" customHeight="1" x14ac:dyDescent="0.45">
      <c r="B1214" s="30">
        <v>1206</v>
      </c>
      <c r="C1214" s="51"/>
      <c r="D1214" s="52"/>
      <c r="E1214" s="31"/>
      <c r="F1214" s="33"/>
      <c r="G1214" s="51"/>
      <c r="H1214" s="35"/>
      <c r="I1214" s="57"/>
      <c r="J1214" s="34"/>
      <c r="K1214" s="28"/>
      <c r="L1214" s="16" t="s">
        <v>29</v>
      </c>
    </row>
    <row r="1215" spans="2:12" ht="22.5" customHeight="1" x14ac:dyDescent="0.45">
      <c r="B1215" s="30">
        <v>1207</v>
      </c>
      <c r="C1215" s="51"/>
      <c r="D1215" s="52"/>
      <c r="E1215" s="31"/>
      <c r="F1215" s="33"/>
      <c r="G1215" s="51"/>
      <c r="H1215" s="35"/>
      <c r="I1215" s="57"/>
      <c r="J1215" s="34"/>
      <c r="K1215" s="28"/>
      <c r="L1215" s="16" t="s">
        <v>29</v>
      </c>
    </row>
    <row r="1216" spans="2:12" ht="22.5" customHeight="1" x14ac:dyDescent="0.45">
      <c r="B1216" s="30">
        <v>1208</v>
      </c>
      <c r="C1216" s="51"/>
      <c r="D1216" s="52"/>
      <c r="E1216" s="31"/>
      <c r="F1216" s="33"/>
      <c r="G1216" s="51"/>
      <c r="H1216" s="35"/>
      <c r="I1216" s="57"/>
      <c r="J1216" s="34"/>
      <c r="K1216" s="28"/>
      <c r="L1216" s="16" t="s">
        <v>29</v>
      </c>
    </row>
    <row r="1217" spans="2:12" ht="22.5" customHeight="1" x14ac:dyDescent="0.45">
      <c r="B1217" s="30">
        <v>1209</v>
      </c>
      <c r="C1217" s="51"/>
      <c r="D1217" s="52"/>
      <c r="E1217" s="31"/>
      <c r="F1217" s="33"/>
      <c r="G1217" s="51"/>
      <c r="H1217" s="35"/>
      <c r="I1217" s="57"/>
      <c r="J1217" s="34"/>
      <c r="K1217" s="28"/>
      <c r="L1217" s="16" t="s">
        <v>29</v>
      </c>
    </row>
    <row r="1218" spans="2:12" ht="22.5" customHeight="1" x14ac:dyDescent="0.45">
      <c r="B1218" s="30">
        <v>1210</v>
      </c>
      <c r="C1218" s="51"/>
      <c r="D1218" s="52"/>
      <c r="E1218" s="31"/>
      <c r="F1218" s="33"/>
      <c r="G1218" s="51"/>
      <c r="H1218" s="35"/>
      <c r="I1218" s="57"/>
      <c r="J1218" s="34"/>
      <c r="K1218" s="28"/>
      <c r="L1218" s="16" t="s">
        <v>29</v>
      </c>
    </row>
    <row r="1219" spans="2:12" ht="22.5" customHeight="1" x14ac:dyDescent="0.45">
      <c r="B1219" s="30">
        <v>1211</v>
      </c>
      <c r="C1219" s="51"/>
      <c r="D1219" s="52"/>
      <c r="E1219" s="31"/>
      <c r="F1219" s="33"/>
      <c r="G1219" s="51"/>
      <c r="H1219" s="35"/>
      <c r="I1219" s="57"/>
      <c r="J1219" s="34"/>
      <c r="K1219" s="28"/>
      <c r="L1219" s="16" t="s">
        <v>29</v>
      </c>
    </row>
    <row r="1220" spans="2:12" ht="22.5" customHeight="1" x14ac:dyDescent="0.45">
      <c r="B1220" s="30">
        <v>1212</v>
      </c>
      <c r="C1220" s="51"/>
      <c r="D1220" s="52"/>
      <c r="E1220" s="31"/>
      <c r="F1220" s="33"/>
      <c r="G1220" s="51"/>
      <c r="H1220" s="35"/>
      <c r="I1220" s="57"/>
      <c r="J1220" s="34"/>
      <c r="K1220" s="28"/>
      <c r="L1220" s="16" t="s">
        <v>29</v>
      </c>
    </row>
    <row r="1221" spans="2:12" ht="22.5" customHeight="1" x14ac:dyDescent="0.45">
      <c r="B1221" s="30">
        <v>1213</v>
      </c>
      <c r="C1221" s="51"/>
      <c r="D1221" s="52"/>
      <c r="E1221" s="31"/>
      <c r="F1221" s="33"/>
      <c r="G1221" s="51"/>
      <c r="H1221" s="35"/>
      <c r="I1221" s="57"/>
      <c r="J1221" s="34"/>
      <c r="K1221" s="28"/>
      <c r="L1221" s="16" t="s">
        <v>29</v>
      </c>
    </row>
    <row r="1222" spans="2:12" ht="22.5" customHeight="1" x14ac:dyDescent="0.45">
      <c r="B1222" s="30">
        <v>1214</v>
      </c>
      <c r="C1222" s="51"/>
      <c r="D1222" s="52"/>
      <c r="E1222" s="31"/>
      <c r="F1222" s="33"/>
      <c r="G1222" s="51"/>
      <c r="H1222" s="35"/>
      <c r="I1222" s="57"/>
      <c r="J1222" s="34"/>
      <c r="K1222" s="28"/>
      <c r="L1222" s="16" t="s">
        <v>29</v>
      </c>
    </row>
    <row r="1223" spans="2:12" ht="22.5" customHeight="1" x14ac:dyDescent="0.45">
      <c r="B1223" s="30">
        <v>1215</v>
      </c>
      <c r="C1223" s="51"/>
      <c r="D1223" s="52"/>
      <c r="E1223" s="31"/>
      <c r="F1223" s="33"/>
      <c r="G1223" s="51"/>
      <c r="H1223" s="35"/>
      <c r="I1223" s="57"/>
      <c r="J1223" s="34"/>
      <c r="K1223" s="28"/>
      <c r="L1223" s="16" t="s">
        <v>29</v>
      </c>
    </row>
    <row r="1224" spans="2:12" ht="22.5" customHeight="1" x14ac:dyDescent="0.45">
      <c r="B1224" s="30">
        <v>1216</v>
      </c>
      <c r="C1224" s="51"/>
      <c r="D1224" s="52"/>
      <c r="E1224" s="31"/>
      <c r="F1224" s="33"/>
      <c r="G1224" s="51"/>
      <c r="H1224" s="35"/>
      <c r="I1224" s="57"/>
      <c r="J1224" s="34"/>
      <c r="K1224" s="28"/>
      <c r="L1224" s="16" t="s">
        <v>29</v>
      </c>
    </row>
    <row r="1225" spans="2:12" ht="22.5" customHeight="1" x14ac:dyDescent="0.45">
      <c r="B1225" s="30">
        <v>1217</v>
      </c>
      <c r="C1225" s="51"/>
      <c r="D1225" s="52"/>
      <c r="E1225" s="31"/>
      <c r="F1225" s="33"/>
      <c r="G1225" s="51"/>
      <c r="H1225" s="35"/>
      <c r="I1225" s="57"/>
      <c r="J1225" s="34"/>
      <c r="K1225" s="28"/>
      <c r="L1225" s="16" t="s">
        <v>29</v>
      </c>
    </row>
    <row r="1226" spans="2:12" ht="22.5" customHeight="1" x14ac:dyDescent="0.45">
      <c r="B1226" s="30">
        <v>1218</v>
      </c>
      <c r="C1226" s="51"/>
      <c r="D1226" s="52"/>
      <c r="E1226" s="31"/>
      <c r="F1226" s="33"/>
      <c r="G1226" s="51"/>
      <c r="H1226" s="35"/>
      <c r="I1226" s="57"/>
      <c r="J1226" s="34"/>
      <c r="K1226" s="28"/>
      <c r="L1226" s="16" t="s">
        <v>29</v>
      </c>
    </row>
    <row r="1227" spans="2:12" ht="22.5" customHeight="1" x14ac:dyDescent="0.45">
      <c r="B1227" s="30">
        <v>1219</v>
      </c>
      <c r="C1227" s="51"/>
      <c r="D1227" s="52"/>
      <c r="E1227" s="31"/>
      <c r="F1227" s="33"/>
      <c r="G1227" s="51"/>
      <c r="H1227" s="35"/>
      <c r="I1227" s="57"/>
      <c r="J1227" s="34"/>
      <c r="K1227" s="28"/>
      <c r="L1227" s="16" t="s">
        <v>29</v>
      </c>
    </row>
    <row r="1228" spans="2:12" ht="22.5" customHeight="1" x14ac:dyDescent="0.45">
      <c r="B1228" s="30">
        <v>1220</v>
      </c>
      <c r="C1228" s="51"/>
      <c r="D1228" s="52"/>
      <c r="E1228" s="31"/>
      <c r="F1228" s="33"/>
      <c r="G1228" s="51"/>
      <c r="H1228" s="35"/>
      <c r="I1228" s="57"/>
      <c r="J1228" s="34"/>
      <c r="K1228" s="28"/>
      <c r="L1228" s="16" t="s">
        <v>29</v>
      </c>
    </row>
    <row r="1229" spans="2:12" ht="22.5" customHeight="1" x14ac:dyDescent="0.45">
      <c r="B1229" s="30">
        <v>1221</v>
      </c>
      <c r="C1229" s="51"/>
      <c r="D1229" s="52"/>
      <c r="E1229" s="31"/>
      <c r="F1229" s="33"/>
      <c r="G1229" s="51"/>
      <c r="H1229" s="35"/>
      <c r="I1229" s="57"/>
      <c r="J1229" s="34"/>
      <c r="K1229" s="28"/>
      <c r="L1229" s="16" t="s">
        <v>29</v>
      </c>
    </row>
    <row r="1230" spans="2:12" ht="22.5" customHeight="1" x14ac:dyDescent="0.45">
      <c r="B1230" s="30">
        <v>1222</v>
      </c>
      <c r="C1230" s="51"/>
      <c r="D1230" s="52"/>
      <c r="E1230" s="31"/>
      <c r="F1230" s="33"/>
      <c r="G1230" s="51"/>
      <c r="H1230" s="35"/>
      <c r="I1230" s="57"/>
      <c r="J1230" s="34"/>
      <c r="K1230" s="28"/>
      <c r="L1230" s="16" t="s">
        <v>29</v>
      </c>
    </row>
    <row r="1231" spans="2:12" ht="22.5" customHeight="1" x14ac:dyDescent="0.45">
      <c r="B1231" s="30">
        <v>1223</v>
      </c>
      <c r="C1231" s="51"/>
      <c r="D1231" s="52"/>
      <c r="E1231" s="31"/>
      <c r="F1231" s="33"/>
      <c r="G1231" s="51"/>
      <c r="H1231" s="35"/>
      <c r="I1231" s="57"/>
      <c r="J1231" s="34"/>
      <c r="K1231" s="28"/>
      <c r="L1231" s="16" t="s">
        <v>29</v>
      </c>
    </row>
    <row r="1232" spans="2:12" ht="22.5" customHeight="1" x14ac:dyDescent="0.45">
      <c r="B1232" s="30">
        <v>1224</v>
      </c>
      <c r="C1232" s="51"/>
      <c r="D1232" s="52"/>
      <c r="E1232" s="31"/>
      <c r="F1232" s="33"/>
      <c r="G1232" s="51"/>
      <c r="H1232" s="35"/>
      <c r="I1232" s="57"/>
      <c r="J1232" s="34"/>
      <c r="K1232" s="28"/>
      <c r="L1232" s="16" t="s">
        <v>29</v>
      </c>
    </row>
    <row r="1233" spans="2:12" ht="22.5" customHeight="1" x14ac:dyDescent="0.45">
      <c r="B1233" s="30">
        <v>1225</v>
      </c>
      <c r="C1233" s="51"/>
      <c r="D1233" s="52"/>
      <c r="E1233" s="31"/>
      <c r="F1233" s="33"/>
      <c r="G1233" s="51"/>
      <c r="H1233" s="35"/>
      <c r="I1233" s="57"/>
      <c r="J1233" s="34"/>
      <c r="K1233" s="28"/>
      <c r="L1233" s="16" t="s">
        <v>29</v>
      </c>
    </row>
    <row r="1234" spans="2:12" ht="22.5" customHeight="1" x14ac:dyDescent="0.45">
      <c r="B1234" s="30">
        <v>1226</v>
      </c>
      <c r="C1234" s="51"/>
      <c r="D1234" s="52"/>
      <c r="E1234" s="31"/>
      <c r="F1234" s="33"/>
      <c r="G1234" s="51"/>
      <c r="H1234" s="35"/>
      <c r="I1234" s="57"/>
      <c r="J1234" s="34"/>
      <c r="K1234" s="28"/>
      <c r="L1234" s="16" t="s">
        <v>29</v>
      </c>
    </row>
    <row r="1235" spans="2:12" ht="22.5" customHeight="1" x14ac:dyDescent="0.45">
      <c r="B1235" s="30">
        <v>1227</v>
      </c>
      <c r="C1235" s="51"/>
      <c r="D1235" s="52"/>
      <c r="E1235" s="31"/>
      <c r="F1235" s="33"/>
      <c r="G1235" s="51"/>
      <c r="H1235" s="35"/>
      <c r="I1235" s="57"/>
      <c r="J1235" s="34"/>
      <c r="K1235" s="28"/>
      <c r="L1235" s="16" t="s">
        <v>29</v>
      </c>
    </row>
    <row r="1236" spans="2:12" ht="22.5" customHeight="1" x14ac:dyDescent="0.45">
      <c r="B1236" s="30">
        <v>1228</v>
      </c>
      <c r="C1236" s="51"/>
      <c r="D1236" s="52"/>
      <c r="E1236" s="31"/>
      <c r="F1236" s="33"/>
      <c r="G1236" s="51"/>
      <c r="H1236" s="35"/>
      <c r="I1236" s="57"/>
      <c r="J1236" s="34"/>
      <c r="K1236" s="28"/>
      <c r="L1236" s="16" t="s">
        <v>29</v>
      </c>
    </row>
    <row r="1237" spans="2:12" ht="22.5" customHeight="1" x14ac:dyDescent="0.45">
      <c r="B1237" s="30">
        <v>1229</v>
      </c>
      <c r="C1237" s="51"/>
      <c r="D1237" s="52"/>
      <c r="E1237" s="31"/>
      <c r="F1237" s="33"/>
      <c r="G1237" s="51"/>
      <c r="H1237" s="35"/>
      <c r="I1237" s="57"/>
      <c r="J1237" s="34"/>
      <c r="K1237" s="28"/>
      <c r="L1237" s="16" t="s">
        <v>29</v>
      </c>
    </row>
    <row r="1238" spans="2:12" ht="22.5" customHeight="1" x14ac:dyDescent="0.45">
      <c r="B1238" s="30">
        <v>1230</v>
      </c>
      <c r="C1238" s="51"/>
      <c r="D1238" s="52"/>
      <c r="E1238" s="31"/>
      <c r="F1238" s="33"/>
      <c r="G1238" s="51"/>
      <c r="H1238" s="35"/>
      <c r="I1238" s="57"/>
      <c r="J1238" s="34"/>
      <c r="K1238" s="28"/>
      <c r="L1238" s="16" t="s">
        <v>29</v>
      </c>
    </row>
    <row r="1239" spans="2:12" ht="22.5" customHeight="1" x14ac:dyDescent="0.45">
      <c r="B1239" s="30">
        <v>1231</v>
      </c>
      <c r="C1239" s="51"/>
      <c r="D1239" s="52"/>
      <c r="E1239" s="31"/>
      <c r="F1239" s="33"/>
      <c r="G1239" s="51"/>
      <c r="H1239" s="35"/>
      <c r="I1239" s="57"/>
      <c r="J1239" s="34"/>
      <c r="K1239" s="28"/>
      <c r="L1239" s="16" t="s">
        <v>29</v>
      </c>
    </row>
    <row r="1240" spans="2:12" ht="22.5" customHeight="1" x14ac:dyDescent="0.45">
      <c r="B1240" s="30">
        <v>1232</v>
      </c>
      <c r="C1240" s="51"/>
      <c r="D1240" s="52"/>
      <c r="E1240" s="31"/>
      <c r="F1240" s="33"/>
      <c r="G1240" s="51"/>
      <c r="H1240" s="35"/>
      <c r="I1240" s="57"/>
      <c r="J1240" s="34"/>
      <c r="K1240" s="28"/>
      <c r="L1240" s="16" t="s">
        <v>29</v>
      </c>
    </row>
    <row r="1241" spans="2:12" ht="22.5" customHeight="1" x14ac:dyDescent="0.45">
      <c r="B1241" s="30">
        <v>1233</v>
      </c>
      <c r="C1241" s="51"/>
      <c r="D1241" s="52"/>
      <c r="E1241" s="31"/>
      <c r="F1241" s="33"/>
      <c r="G1241" s="51"/>
      <c r="H1241" s="35"/>
      <c r="I1241" s="57"/>
      <c r="J1241" s="34"/>
      <c r="K1241" s="28"/>
      <c r="L1241" s="16" t="s">
        <v>29</v>
      </c>
    </row>
    <row r="1242" spans="2:12" ht="22.5" customHeight="1" x14ac:dyDescent="0.45">
      <c r="B1242" s="30">
        <v>1234</v>
      </c>
      <c r="C1242" s="51"/>
      <c r="D1242" s="52"/>
      <c r="E1242" s="31"/>
      <c r="F1242" s="33"/>
      <c r="G1242" s="51"/>
      <c r="H1242" s="35"/>
      <c r="I1242" s="57"/>
      <c r="J1242" s="34"/>
      <c r="K1242" s="28"/>
      <c r="L1242" s="16" t="s">
        <v>29</v>
      </c>
    </row>
    <row r="1243" spans="2:12" ht="22.5" customHeight="1" x14ac:dyDescent="0.45">
      <c r="B1243" s="30">
        <v>1235</v>
      </c>
      <c r="C1243" s="51"/>
      <c r="D1243" s="52"/>
      <c r="E1243" s="31"/>
      <c r="F1243" s="33"/>
      <c r="G1243" s="51"/>
      <c r="H1243" s="35"/>
      <c r="I1243" s="57"/>
      <c r="J1243" s="34"/>
      <c r="K1243" s="28"/>
      <c r="L1243" s="16" t="s">
        <v>29</v>
      </c>
    </row>
    <row r="1244" spans="2:12" ht="22.5" customHeight="1" x14ac:dyDescent="0.45">
      <c r="B1244" s="30">
        <v>1236</v>
      </c>
      <c r="C1244" s="51"/>
      <c r="D1244" s="52"/>
      <c r="E1244" s="31"/>
      <c r="F1244" s="33"/>
      <c r="G1244" s="51"/>
      <c r="H1244" s="35"/>
      <c r="I1244" s="57"/>
      <c r="J1244" s="34"/>
      <c r="K1244" s="28"/>
      <c r="L1244" s="16" t="s">
        <v>29</v>
      </c>
    </row>
    <row r="1245" spans="2:12" ht="22.5" customHeight="1" x14ac:dyDescent="0.45">
      <c r="B1245" s="30">
        <v>1237</v>
      </c>
      <c r="C1245" s="51"/>
      <c r="D1245" s="52"/>
      <c r="E1245" s="31"/>
      <c r="F1245" s="33"/>
      <c r="G1245" s="51"/>
      <c r="H1245" s="35"/>
      <c r="I1245" s="57"/>
      <c r="J1245" s="34"/>
      <c r="K1245" s="28"/>
      <c r="L1245" s="16" t="s">
        <v>29</v>
      </c>
    </row>
    <row r="1246" spans="2:12" ht="22.5" customHeight="1" x14ac:dyDescent="0.45">
      <c r="B1246" s="30">
        <v>1238</v>
      </c>
      <c r="C1246" s="51"/>
      <c r="D1246" s="52"/>
      <c r="E1246" s="31"/>
      <c r="F1246" s="33"/>
      <c r="G1246" s="51"/>
      <c r="H1246" s="35"/>
      <c r="I1246" s="57"/>
      <c r="J1246" s="34"/>
      <c r="K1246" s="28"/>
      <c r="L1246" s="16" t="s">
        <v>29</v>
      </c>
    </row>
    <row r="1247" spans="2:12" ht="22.5" customHeight="1" x14ac:dyDescent="0.45">
      <c r="B1247" s="30">
        <v>1239</v>
      </c>
      <c r="C1247" s="51"/>
      <c r="D1247" s="52"/>
      <c r="E1247" s="31"/>
      <c r="F1247" s="33"/>
      <c r="G1247" s="51"/>
      <c r="H1247" s="35"/>
      <c r="I1247" s="57"/>
      <c r="J1247" s="34"/>
      <c r="K1247" s="28"/>
      <c r="L1247" s="16" t="s">
        <v>29</v>
      </c>
    </row>
    <row r="1248" spans="2:12" ht="22.5" customHeight="1" x14ac:dyDescent="0.45">
      <c r="B1248" s="30">
        <v>1240</v>
      </c>
      <c r="C1248" s="51"/>
      <c r="D1248" s="52"/>
      <c r="E1248" s="31"/>
      <c r="F1248" s="33"/>
      <c r="G1248" s="51"/>
      <c r="H1248" s="35"/>
      <c r="I1248" s="57"/>
      <c r="J1248" s="34"/>
      <c r="K1248" s="28"/>
      <c r="L1248" s="16" t="s">
        <v>29</v>
      </c>
    </row>
    <row r="1249" spans="2:12" ht="22.5" customHeight="1" x14ac:dyDescent="0.45">
      <c r="B1249" s="30">
        <v>1241</v>
      </c>
      <c r="C1249" s="51"/>
      <c r="D1249" s="52"/>
      <c r="E1249" s="31"/>
      <c r="F1249" s="33"/>
      <c r="G1249" s="51"/>
      <c r="H1249" s="35"/>
      <c r="I1249" s="57"/>
      <c r="J1249" s="34"/>
      <c r="K1249" s="28"/>
      <c r="L1249" s="16" t="s">
        <v>29</v>
      </c>
    </row>
    <row r="1250" spans="2:12" ht="22.5" customHeight="1" x14ac:dyDescent="0.45">
      <c r="B1250" s="30">
        <v>1242</v>
      </c>
      <c r="C1250" s="51"/>
      <c r="D1250" s="52"/>
      <c r="E1250" s="31"/>
      <c r="F1250" s="33"/>
      <c r="G1250" s="51"/>
      <c r="H1250" s="35"/>
      <c r="I1250" s="57"/>
      <c r="J1250" s="34"/>
      <c r="K1250" s="28"/>
      <c r="L1250" s="16" t="s">
        <v>29</v>
      </c>
    </row>
    <row r="1251" spans="2:12" ht="22.5" customHeight="1" x14ac:dyDescent="0.45">
      <c r="B1251" s="30">
        <v>1243</v>
      </c>
      <c r="C1251" s="51"/>
      <c r="D1251" s="52"/>
      <c r="E1251" s="31"/>
      <c r="F1251" s="33"/>
      <c r="G1251" s="51"/>
      <c r="H1251" s="35"/>
      <c r="I1251" s="57"/>
      <c r="J1251" s="34"/>
      <c r="K1251" s="28"/>
      <c r="L1251" s="16" t="s">
        <v>29</v>
      </c>
    </row>
    <row r="1252" spans="2:12" ht="22.5" customHeight="1" x14ac:dyDescent="0.45">
      <c r="B1252" s="30">
        <v>1244</v>
      </c>
      <c r="C1252" s="51"/>
      <c r="D1252" s="52"/>
      <c r="E1252" s="31"/>
      <c r="F1252" s="33"/>
      <c r="G1252" s="51"/>
      <c r="H1252" s="35"/>
      <c r="I1252" s="57"/>
      <c r="J1252" s="34"/>
      <c r="K1252" s="28"/>
      <c r="L1252" s="16" t="s">
        <v>29</v>
      </c>
    </row>
    <row r="1253" spans="2:12" ht="22.5" customHeight="1" x14ac:dyDescent="0.45">
      <c r="B1253" s="30">
        <v>1245</v>
      </c>
      <c r="C1253" s="51"/>
      <c r="D1253" s="52"/>
      <c r="E1253" s="31"/>
      <c r="F1253" s="33"/>
      <c r="G1253" s="51"/>
      <c r="H1253" s="35"/>
      <c r="I1253" s="57"/>
      <c r="J1253" s="34"/>
      <c r="K1253" s="28"/>
      <c r="L1253" s="16" t="s">
        <v>29</v>
      </c>
    </row>
    <row r="1254" spans="2:12" ht="22.5" customHeight="1" x14ac:dyDescent="0.45">
      <c r="B1254" s="30">
        <v>1246</v>
      </c>
      <c r="C1254" s="51"/>
      <c r="D1254" s="52"/>
      <c r="E1254" s="31"/>
      <c r="F1254" s="33"/>
      <c r="G1254" s="51"/>
      <c r="H1254" s="35"/>
      <c r="I1254" s="57"/>
      <c r="J1254" s="34"/>
      <c r="K1254" s="28"/>
      <c r="L1254" s="16" t="s">
        <v>29</v>
      </c>
    </row>
    <row r="1255" spans="2:12" ht="22.5" customHeight="1" x14ac:dyDescent="0.45">
      <c r="B1255" s="30">
        <v>1247</v>
      </c>
      <c r="C1255" s="51"/>
      <c r="D1255" s="52"/>
      <c r="E1255" s="31"/>
      <c r="F1255" s="33"/>
      <c r="G1255" s="51"/>
      <c r="H1255" s="35"/>
      <c r="I1255" s="57"/>
      <c r="J1255" s="34"/>
      <c r="K1255" s="28"/>
      <c r="L1255" s="16" t="s">
        <v>29</v>
      </c>
    </row>
    <row r="1256" spans="2:12" ht="22.5" customHeight="1" x14ac:dyDescent="0.45">
      <c r="B1256" s="30">
        <v>1248</v>
      </c>
      <c r="C1256" s="51"/>
      <c r="D1256" s="52"/>
      <c r="E1256" s="31"/>
      <c r="F1256" s="33"/>
      <c r="G1256" s="51"/>
      <c r="H1256" s="35"/>
      <c r="I1256" s="57"/>
      <c r="J1256" s="34"/>
      <c r="K1256" s="28"/>
      <c r="L1256" s="16" t="s">
        <v>29</v>
      </c>
    </row>
    <row r="1257" spans="2:12" ht="22.5" customHeight="1" x14ac:dyDescent="0.45">
      <c r="B1257" s="30">
        <v>1249</v>
      </c>
      <c r="C1257" s="51"/>
      <c r="D1257" s="52"/>
      <c r="E1257" s="31"/>
      <c r="F1257" s="33"/>
      <c r="G1257" s="51"/>
      <c r="H1257" s="35"/>
      <c r="I1257" s="57"/>
      <c r="J1257" s="34"/>
      <c r="K1257" s="28"/>
      <c r="L1257" s="16" t="s">
        <v>29</v>
      </c>
    </row>
    <row r="1258" spans="2:12" ht="22.5" customHeight="1" x14ac:dyDescent="0.45">
      <c r="B1258" s="30">
        <v>1250</v>
      </c>
      <c r="C1258" s="51"/>
      <c r="D1258" s="52"/>
      <c r="E1258" s="31"/>
      <c r="F1258" s="33"/>
      <c r="G1258" s="51"/>
      <c r="H1258" s="35"/>
      <c r="I1258" s="57"/>
      <c r="J1258" s="34"/>
      <c r="K1258" s="28"/>
      <c r="L1258" s="16" t="s">
        <v>29</v>
      </c>
    </row>
    <row r="1259" spans="2:12" ht="22.5" customHeight="1" x14ac:dyDescent="0.45">
      <c r="B1259" s="30">
        <v>1251</v>
      </c>
      <c r="C1259" s="51"/>
      <c r="D1259" s="52"/>
      <c r="E1259" s="31"/>
      <c r="F1259" s="33"/>
      <c r="G1259" s="51"/>
      <c r="H1259" s="35"/>
      <c r="I1259" s="57"/>
      <c r="J1259" s="34"/>
      <c r="K1259" s="28"/>
      <c r="L1259" s="16" t="s">
        <v>29</v>
      </c>
    </row>
    <row r="1260" spans="2:12" ht="22.5" customHeight="1" x14ac:dyDescent="0.45">
      <c r="B1260" s="30">
        <v>1252</v>
      </c>
      <c r="C1260" s="51"/>
      <c r="D1260" s="52"/>
      <c r="E1260" s="31"/>
      <c r="F1260" s="33"/>
      <c r="G1260" s="51"/>
      <c r="H1260" s="35"/>
      <c r="I1260" s="57"/>
      <c r="J1260" s="34"/>
      <c r="K1260" s="28"/>
      <c r="L1260" s="16" t="s">
        <v>29</v>
      </c>
    </row>
    <row r="1261" spans="2:12" ht="22.5" customHeight="1" x14ac:dyDescent="0.45">
      <c r="B1261" s="30">
        <v>1253</v>
      </c>
      <c r="C1261" s="51"/>
      <c r="D1261" s="52"/>
      <c r="E1261" s="31"/>
      <c r="F1261" s="33"/>
      <c r="G1261" s="51"/>
      <c r="H1261" s="35"/>
      <c r="I1261" s="57"/>
      <c r="J1261" s="34"/>
      <c r="K1261" s="28"/>
      <c r="L1261" s="16" t="s">
        <v>29</v>
      </c>
    </row>
    <row r="1262" spans="2:12" ht="22.5" customHeight="1" x14ac:dyDescent="0.45">
      <c r="B1262" s="30">
        <v>1254</v>
      </c>
      <c r="C1262" s="51"/>
      <c r="D1262" s="52"/>
      <c r="E1262" s="31"/>
      <c r="F1262" s="33"/>
      <c r="G1262" s="51"/>
      <c r="H1262" s="35"/>
      <c r="I1262" s="57"/>
      <c r="J1262" s="34"/>
      <c r="K1262" s="28"/>
      <c r="L1262" s="16" t="s">
        <v>29</v>
      </c>
    </row>
    <row r="1263" spans="2:12" ht="22.5" customHeight="1" x14ac:dyDescent="0.45">
      <c r="B1263" s="30">
        <v>1255</v>
      </c>
      <c r="C1263" s="51"/>
      <c r="D1263" s="52"/>
      <c r="E1263" s="31"/>
      <c r="F1263" s="33"/>
      <c r="G1263" s="51"/>
      <c r="H1263" s="35"/>
      <c r="I1263" s="57"/>
      <c r="J1263" s="34"/>
      <c r="K1263" s="28"/>
      <c r="L1263" s="16" t="s">
        <v>29</v>
      </c>
    </row>
    <row r="1264" spans="2:12" ht="22.5" customHeight="1" x14ac:dyDescent="0.45">
      <c r="B1264" s="30">
        <v>1256</v>
      </c>
      <c r="C1264" s="51"/>
      <c r="D1264" s="52"/>
      <c r="E1264" s="31"/>
      <c r="F1264" s="33"/>
      <c r="G1264" s="51"/>
      <c r="H1264" s="35"/>
      <c r="I1264" s="57"/>
      <c r="J1264" s="34"/>
      <c r="K1264" s="28"/>
      <c r="L1264" s="16" t="s">
        <v>29</v>
      </c>
    </row>
    <row r="1265" spans="2:12" ht="22.5" customHeight="1" x14ac:dyDescent="0.45">
      <c r="B1265" s="30">
        <v>1257</v>
      </c>
      <c r="C1265" s="51"/>
      <c r="D1265" s="52"/>
      <c r="E1265" s="31"/>
      <c r="F1265" s="33"/>
      <c r="G1265" s="51"/>
      <c r="H1265" s="35"/>
      <c r="I1265" s="57"/>
      <c r="J1265" s="34"/>
      <c r="K1265" s="28"/>
      <c r="L1265" s="16" t="s">
        <v>29</v>
      </c>
    </row>
    <row r="1266" spans="2:12" ht="22.5" customHeight="1" x14ac:dyDescent="0.45">
      <c r="B1266" s="30">
        <v>1258</v>
      </c>
      <c r="C1266" s="51"/>
      <c r="D1266" s="52"/>
      <c r="E1266" s="31"/>
      <c r="F1266" s="33"/>
      <c r="G1266" s="51"/>
      <c r="H1266" s="35"/>
      <c r="I1266" s="57"/>
      <c r="J1266" s="34"/>
      <c r="K1266" s="28"/>
      <c r="L1266" s="16" t="s">
        <v>29</v>
      </c>
    </row>
    <row r="1267" spans="2:12" ht="22.5" customHeight="1" x14ac:dyDescent="0.45">
      <c r="B1267" s="30">
        <v>1259</v>
      </c>
      <c r="C1267" s="51"/>
      <c r="D1267" s="52"/>
      <c r="E1267" s="31"/>
      <c r="F1267" s="33"/>
      <c r="G1267" s="51"/>
      <c r="H1267" s="35"/>
      <c r="I1267" s="57"/>
      <c r="J1267" s="34"/>
      <c r="K1267" s="28"/>
      <c r="L1267" s="16" t="s">
        <v>29</v>
      </c>
    </row>
    <row r="1268" spans="2:12" ht="22.5" customHeight="1" x14ac:dyDescent="0.45">
      <c r="B1268" s="30">
        <v>1260</v>
      </c>
      <c r="C1268" s="51"/>
      <c r="D1268" s="52"/>
      <c r="E1268" s="31"/>
      <c r="F1268" s="33"/>
      <c r="G1268" s="51"/>
      <c r="H1268" s="35"/>
      <c r="I1268" s="57"/>
      <c r="J1268" s="34"/>
      <c r="K1268" s="28"/>
      <c r="L1268" s="16" t="s">
        <v>29</v>
      </c>
    </row>
    <row r="1269" spans="2:12" ht="22.5" customHeight="1" x14ac:dyDescent="0.45">
      <c r="B1269" s="30">
        <v>1261</v>
      </c>
      <c r="C1269" s="51"/>
      <c r="D1269" s="52"/>
      <c r="E1269" s="31"/>
      <c r="F1269" s="33"/>
      <c r="G1269" s="51"/>
      <c r="H1269" s="35"/>
      <c r="I1269" s="57"/>
      <c r="J1269" s="34"/>
      <c r="K1269" s="28"/>
      <c r="L1269" s="16" t="s">
        <v>29</v>
      </c>
    </row>
    <row r="1270" spans="2:12" ht="22.5" customHeight="1" x14ac:dyDescent="0.45">
      <c r="B1270" s="30">
        <v>1262</v>
      </c>
      <c r="C1270" s="51"/>
      <c r="D1270" s="52"/>
      <c r="E1270" s="31"/>
      <c r="F1270" s="33"/>
      <c r="G1270" s="51"/>
      <c r="H1270" s="35"/>
      <c r="I1270" s="57"/>
      <c r="J1270" s="34"/>
      <c r="K1270" s="28"/>
      <c r="L1270" s="16" t="s">
        <v>29</v>
      </c>
    </row>
    <row r="1271" spans="2:12" ht="22.5" customHeight="1" x14ac:dyDescent="0.45">
      <c r="B1271" s="30">
        <v>1263</v>
      </c>
      <c r="C1271" s="51"/>
      <c r="D1271" s="52"/>
      <c r="E1271" s="31"/>
      <c r="F1271" s="33"/>
      <c r="G1271" s="51"/>
      <c r="H1271" s="35"/>
      <c r="I1271" s="57"/>
      <c r="J1271" s="34"/>
      <c r="K1271" s="28"/>
      <c r="L1271" s="16" t="s">
        <v>29</v>
      </c>
    </row>
    <row r="1272" spans="2:12" ht="22.5" customHeight="1" x14ac:dyDescent="0.45">
      <c r="B1272" s="30">
        <v>1264</v>
      </c>
      <c r="C1272" s="51"/>
      <c r="D1272" s="52"/>
      <c r="E1272" s="31"/>
      <c r="F1272" s="33"/>
      <c r="G1272" s="51"/>
      <c r="H1272" s="35"/>
      <c r="I1272" s="57"/>
      <c r="J1272" s="34"/>
      <c r="K1272" s="28"/>
      <c r="L1272" s="16" t="s">
        <v>29</v>
      </c>
    </row>
    <row r="1273" spans="2:12" ht="22.5" customHeight="1" x14ac:dyDescent="0.45">
      <c r="B1273" s="30">
        <v>1265</v>
      </c>
      <c r="C1273" s="51"/>
      <c r="D1273" s="52"/>
      <c r="E1273" s="31"/>
      <c r="F1273" s="33"/>
      <c r="G1273" s="51"/>
      <c r="H1273" s="35"/>
      <c r="I1273" s="57"/>
      <c r="J1273" s="34"/>
      <c r="K1273" s="28"/>
      <c r="L1273" s="16" t="s">
        <v>29</v>
      </c>
    </row>
    <row r="1274" spans="2:12" ht="22.5" customHeight="1" x14ac:dyDescent="0.45">
      <c r="B1274" s="30">
        <v>1266</v>
      </c>
      <c r="C1274" s="51"/>
      <c r="D1274" s="52"/>
      <c r="E1274" s="31"/>
      <c r="F1274" s="33"/>
      <c r="G1274" s="51"/>
      <c r="H1274" s="35"/>
      <c r="I1274" s="57"/>
      <c r="J1274" s="34"/>
      <c r="K1274" s="28"/>
      <c r="L1274" s="16" t="s">
        <v>29</v>
      </c>
    </row>
    <row r="1275" spans="2:12" ht="22.5" customHeight="1" x14ac:dyDescent="0.45">
      <c r="B1275" s="30">
        <v>1267</v>
      </c>
      <c r="C1275" s="51"/>
      <c r="D1275" s="52"/>
      <c r="E1275" s="31"/>
      <c r="F1275" s="33"/>
      <c r="G1275" s="51"/>
      <c r="H1275" s="35"/>
      <c r="I1275" s="57"/>
      <c r="J1275" s="34"/>
      <c r="K1275" s="28"/>
      <c r="L1275" s="16" t="s">
        <v>29</v>
      </c>
    </row>
    <row r="1276" spans="2:12" ht="22.5" customHeight="1" x14ac:dyDescent="0.45">
      <c r="B1276" s="30">
        <v>1268</v>
      </c>
      <c r="C1276" s="51"/>
      <c r="D1276" s="52"/>
      <c r="E1276" s="31"/>
      <c r="F1276" s="33"/>
      <c r="G1276" s="51"/>
      <c r="H1276" s="35"/>
      <c r="I1276" s="57"/>
      <c r="J1276" s="34"/>
      <c r="K1276" s="28"/>
      <c r="L1276" s="16" t="s">
        <v>29</v>
      </c>
    </row>
    <row r="1277" spans="2:12" ht="22.5" customHeight="1" x14ac:dyDescent="0.45">
      <c r="B1277" s="30">
        <v>1269</v>
      </c>
      <c r="C1277" s="51"/>
      <c r="D1277" s="52"/>
      <c r="E1277" s="31"/>
      <c r="F1277" s="33"/>
      <c r="G1277" s="51"/>
      <c r="H1277" s="35"/>
      <c r="I1277" s="57"/>
      <c r="J1277" s="34"/>
      <c r="K1277" s="28"/>
      <c r="L1277" s="16" t="s">
        <v>29</v>
      </c>
    </row>
    <row r="1278" spans="2:12" ht="22.5" customHeight="1" x14ac:dyDescent="0.45">
      <c r="B1278" s="30">
        <v>1270</v>
      </c>
      <c r="C1278" s="51"/>
      <c r="D1278" s="52"/>
      <c r="E1278" s="31"/>
      <c r="F1278" s="33"/>
      <c r="G1278" s="51"/>
      <c r="H1278" s="35"/>
      <c r="I1278" s="57"/>
      <c r="J1278" s="34"/>
      <c r="K1278" s="28"/>
      <c r="L1278" s="16" t="s">
        <v>29</v>
      </c>
    </row>
    <row r="1279" spans="2:12" ht="22.5" customHeight="1" x14ac:dyDescent="0.45">
      <c r="B1279" s="30">
        <v>1271</v>
      </c>
      <c r="C1279" s="51"/>
      <c r="D1279" s="52"/>
      <c r="E1279" s="31"/>
      <c r="F1279" s="33"/>
      <c r="G1279" s="51"/>
      <c r="H1279" s="35"/>
      <c r="I1279" s="57"/>
      <c r="J1279" s="34"/>
      <c r="K1279" s="28"/>
      <c r="L1279" s="16" t="s">
        <v>29</v>
      </c>
    </row>
    <row r="1280" spans="2:12" ht="22.5" customHeight="1" x14ac:dyDescent="0.45">
      <c r="B1280" s="30">
        <v>1272</v>
      </c>
      <c r="C1280" s="51"/>
      <c r="D1280" s="52"/>
      <c r="E1280" s="31"/>
      <c r="F1280" s="33"/>
      <c r="G1280" s="51"/>
      <c r="H1280" s="35"/>
      <c r="I1280" s="57"/>
      <c r="J1280" s="34"/>
      <c r="K1280" s="28"/>
      <c r="L1280" s="16" t="s">
        <v>29</v>
      </c>
    </row>
    <row r="1281" spans="2:12" ht="22.5" customHeight="1" x14ac:dyDescent="0.45">
      <c r="B1281" s="30">
        <v>1273</v>
      </c>
      <c r="C1281" s="51"/>
      <c r="D1281" s="52"/>
      <c r="E1281" s="31"/>
      <c r="F1281" s="33"/>
      <c r="G1281" s="51"/>
      <c r="H1281" s="35"/>
      <c r="I1281" s="57"/>
      <c r="J1281" s="34"/>
      <c r="K1281" s="28"/>
      <c r="L1281" s="16" t="s">
        <v>29</v>
      </c>
    </row>
    <row r="1282" spans="2:12" ht="22.5" customHeight="1" x14ac:dyDescent="0.45">
      <c r="B1282" s="30">
        <v>1274</v>
      </c>
      <c r="C1282" s="51"/>
      <c r="D1282" s="52"/>
      <c r="E1282" s="31"/>
      <c r="F1282" s="33"/>
      <c r="G1282" s="51"/>
      <c r="H1282" s="35"/>
      <c r="I1282" s="57"/>
      <c r="J1282" s="34"/>
      <c r="K1282" s="28"/>
      <c r="L1282" s="16" t="s">
        <v>29</v>
      </c>
    </row>
    <row r="1283" spans="2:12" ht="22.5" customHeight="1" x14ac:dyDescent="0.45">
      <c r="B1283" s="30">
        <v>1275</v>
      </c>
      <c r="C1283" s="51"/>
      <c r="D1283" s="52"/>
      <c r="E1283" s="31"/>
      <c r="F1283" s="33"/>
      <c r="G1283" s="51"/>
      <c r="H1283" s="35"/>
      <c r="I1283" s="57"/>
      <c r="J1283" s="34"/>
      <c r="K1283" s="28"/>
      <c r="L1283" s="16" t="s">
        <v>29</v>
      </c>
    </row>
    <row r="1284" spans="2:12" ht="22.5" customHeight="1" x14ac:dyDescent="0.45">
      <c r="B1284" s="30">
        <v>1276</v>
      </c>
      <c r="C1284" s="51"/>
      <c r="D1284" s="52"/>
      <c r="E1284" s="31"/>
      <c r="F1284" s="33"/>
      <c r="G1284" s="51"/>
      <c r="H1284" s="35"/>
      <c r="I1284" s="57"/>
      <c r="J1284" s="34"/>
      <c r="K1284" s="28"/>
      <c r="L1284" s="16" t="s">
        <v>29</v>
      </c>
    </row>
    <row r="1285" spans="2:12" ht="22.5" customHeight="1" x14ac:dyDescent="0.45">
      <c r="B1285" s="30">
        <v>1277</v>
      </c>
      <c r="C1285" s="51"/>
      <c r="D1285" s="52"/>
      <c r="E1285" s="31"/>
      <c r="F1285" s="33"/>
      <c r="G1285" s="51"/>
      <c r="H1285" s="35"/>
      <c r="I1285" s="57"/>
      <c r="J1285" s="34"/>
      <c r="K1285" s="28"/>
      <c r="L1285" s="16" t="s">
        <v>29</v>
      </c>
    </row>
    <row r="1286" spans="2:12" ht="22.5" customHeight="1" x14ac:dyDescent="0.45">
      <c r="B1286" s="30">
        <v>1278</v>
      </c>
      <c r="C1286" s="51"/>
      <c r="D1286" s="52"/>
      <c r="E1286" s="31"/>
      <c r="F1286" s="33"/>
      <c r="G1286" s="51"/>
      <c r="H1286" s="35"/>
      <c r="I1286" s="57"/>
      <c r="J1286" s="34"/>
      <c r="K1286" s="28"/>
      <c r="L1286" s="16" t="s">
        <v>29</v>
      </c>
    </row>
    <row r="1287" spans="2:12" ht="22.5" customHeight="1" x14ac:dyDescent="0.45">
      <c r="B1287" s="30">
        <v>1279</v>
      </c>
      <c r="C1287" s="51"/>
      <c r="D1287" s="52"/>
      <c r="E1287" s="31"/>
      <c r="F1287" s="33"/>
      <c r="G1287" s="51"/>
      <c r="H1287" s="35"/>
      <c r="I1287" s="57"/>
      <c r="J1287" s="34"/>
      <c r="K1287" s="28"/>
      <c r="L1287" s="16" t="s">
        <v>29</v>
      </c>
    </row>
    <row r="1288" spans="2:12" ht="22.5" customHeight="1" x14ac:dyDescent="0.45">
      <c r="B1288" s="30">
        <v>1280</v>
      </c>
      <c r="C1288" s="51"/>
      <c r="D1288" s="52"/>
      <c r="E1288" s="31"/>
      <c r="F1288" s="33"/>
      <c r="G1288" s="51"/>
      <c r="H1288" s="35"/>
      <c r="I1288" s="57"/>
      <c r="J1288" s="34"/>
      <c r="K1288" s="28"/>
      <c r="L1288" s="16" t="s">
        <v>29</v>
      </c>
    </row>
    <row r="1289" spans="2:12" ht="22.5" customHeight="1" x14ac:dyDescent="0.45">
      <c r="B1289" s="30">
        <v>1281</v>
      </c>
      <c r="C1289" s="51"/>
      <c r="D1289" s="52"/>
      <c r="E1289" s="31"/>
      <c r="F1289" s="33"/>
      <c r="G1289" s="51"/>
      <c r="H1289" s="35"/>
      <c r="I1289" s="57"/>
      <c r="J1289" s="34"/>
      <c r="K1289" s="28"/>
      <c r="L1289" s="16" t="s">
        <v>29</v>
      </c>
    </row>
    <row r="1290" spans="2:12" ht="22.5" customHeight="1" x14ac:dyDescent="0.45">
      <c r="B1290" s="30">
        <v>1282</v>
      </c>
      <c r="C1290" s="51"/>
      <c r="D1290" s="52"/>
      <c r="E1290" s="31"/>
      <c r="F1290" s="33"/>
      <c r="G1290" s="51"/>
      <c r="H1290" s="35"/>
      <c r="I1290" s="57"/>
      <c r="J1290" s="34"/>
      <c r="K1290" s="28"/>
      <c r="L1290" s="16" t="s">
        <v>29</v>
      </c>
    </row>
    <row r="1291" spans="2:12" ht="22.5" customHeight="1" x14ac:dyDescent="0.45">
      <c r="B1291" s="30">
        <v>1283</v>
      </c>
      <c r="C1291" s="51"/>
      <c r="D1291" s="52"/>
      <c r="E1291" s="31"/>
      <c r="F1291" s="33"/>
      <c r="G1291" s="51"/>
      <c r="H1291" s="35"/>
      <c r="I1291" s="57"/>
      <c r="J1291" s="34"/>
      <c r="K1291" s="28"/>
      <c r="L1291" s="16" t="s">
        <v>29</v>
      </c>
    </row>
    <row r="1292" spans="2:12" ht="22.5" customHeight="1" x14ac:dyDescent="0.45">
      <c r="B1292" s="30">
        <v>1284</v>
      </c>
      <c r="C1292" s="51"/>
      <c r="D1292" s="52"/>
      <c r="E1292" s="31"/>
      <c r="F1292" s="33"/>
      <c r="G1292" s="51"/>
      <c r="H1292" s="35"/>
      <c r="I1292" s="57"/>
      <c r="J1292" s="34"/>
      <c r="K1292" s="28"/>
      <c r="L1292" s="16" t="s">
        <v>29</v>
      </c>
    </row>
    <row r="1293" spans="2:12" ht="22.5" customHeight="1" x14ac:dyDescent="0.45">
      <c r="B1293" s="30">
        <v>1285</v>
      </c>
      <c r="C1293" s="51"/>
      <c r="D1293" s="52"/>
      <c r="E1293" s="31"/>
      <c r="F1293" s="33"/>
      <c r="G1293" s="51"/>
      <c r="H1293" s="35"/>
      <c r="I1293" s="57"/>
      <c r="J1293" s="34"/>
      <c r="K1293" s="28"/>
      <c r="L1293" s="16" t="s">
        <v>29</v>
      </c>
    </row>
    <row r="1294" spans="2:12" ht="22.5" customHeight="1" x14ac:dyDescent="0.45">
      <c r="B1294" s="30">
        <v>1286</v>
      </c>
      <c r="C1294" s="51"/>
      <c r="D1294" s="52"/>
      <c r="E1294" s="31"/>
      <c r="F1294" s="33"/>
      <c r="G1294" s="51"/>
      <c r="H1294" s="35"/>
      <c r="I1294" s="57"/>
      <c r="J1294" s="34"/>
      <c r="K1294" s="28"/>
      <c r="L1294" s="16" t="s">
        <v>29</v>
      </c>
    </row>
    <row r="1295" spans="2:12" ht="22.5" customHeight="1" x14ac:dyDescent="0.45">
      <c r="B1295" s="30">
        <v>1287</v>
      </c>
      <c r="C1295" s="51"/>
      <c r="D1295" s="52"/>
      <c r="E1295" s="31"/>
      <c r="F1295" s="33"/>
      <c r="G1295" s="51"/>
      <c r="H1295" s="35"/>
      <c r="I1295" s="57"/>
      <c r="J1295" s="34"/>
      <c r="K1295" s="28"/>
      <c r="L1295" s="16" t="s">
        <v>29</v>
      </c>
    </row>
    <row r="1296" spans="2:12" ht="22.5" customHeight="1" x14ac:dyDescent="0.45">
      <c r="B1296" s="30">
        <v>1288</v>
      </c>
      <c r="C1296" s="51"/>
      <c r="D1296" s="52"/>
      <c r="E1296" s="31"/>
      <c r="F1296" s="33"/>
      <c r="G1296" s="51"/>
      <c r="H1296" s="35"/>
      <c r="I1296" s="57"/>
      <c r="J1296" s="34"/>
      <c r="K1296" s="28"/>
      <c r="L1296" s="16" t="s">
        <v>29</v>
      </c>
    </row>
    <row r="1297" spans="2:12" ht="22.5" customHeight="1" x14ac:dyDescent="0.45">
      <c r="B1297" s="30">
        <v>1289</v>
      </c>
      <c r="C1297" s="51"/>
      <c r="D1297" s="52"/>
      <c r="E1297" s="31"/>
      <c r="F1297" s="33"/>
      <c r="G1297" s="51"/>
      <c r="H1297" s="35"/>
      <c r="I1297" s="57"/>
      <c r="J1297" s="34"/>
      <c r="K1297" s="28"/>
      <c r="L1297" s="16" t="s">
        <v>29</v>
      </c>
    </row>
    <row r="1298" spans="2:12" ht="22.5" customHeight="1" x14ac:dyDescent="0.45">
      <c r="B1298" s="30">
        <v>1290</v>
      </c>
      <c r="C1298" s="51"/>
      <c r="D1298" s="52"/>
      <c r="E1298" s="31"/>
      <c r="F1298" s="33"/>
      <c r="G1298" s="51"/>
      <c r="H1298" s="35"/>
      <c r="I1298" s="57"/>
      <c r="J1298" s="34"/>
      <c r="K1298" s="28"/>
      <c r="L1298" s="16" t="s">
        <v>29</v>
      </c>
    </row>
    <row r="1299" spans="2:12" ht="22.5" customHeight="1" x14ac:dyDescent="0.45">
      <c r="B1299" s="30">
        <v>1291</v>
      </c>
      <c r="C1299" s="51"/>
      <c r="D1299" s="52"/>
      <c r="E1299" s="31"/>
      <c r="F1299" s="33"/>
      <c r="G1299" s="51"/>
      <c r="H1299" s="35"/>
      <c r="I1299" s="57"/>
      <c r="J1299" s="34"/>
      <c r="K1299" s="28"/>
      <c r="L1299" s="16" t="s">
        <v>29</v>
      </c>
    </row>
    <row r="1300" spans="2:12" ht="22.5" customHeight="1" x14ac:dyDescent="0.45">
      <c r="B1300" s="30">
        <v>1292</v>
      </c>
      <c r="C1300" s="51"/>
      <c r="D1300" s="52"/>
      <c r="E1300" s="31"/>
      <c r="F1300" s="33"/>
      <c r="G1300" s="51"/>
      <c r="H1300" s="35"/>
      <c r="I1300" s="57"/>
      <c r="J1300" s="34"/>
      <c r="K1300" s="28"/>
      <c r="L1300" s="16" t="s">
        <v>29</v>
      </c>
    </row>
    <row r="1301" spans="2:12" ht="22.5" customHeight="1" x14ac:dyDescent="0.45">
      <c r="B1301" s="30">
        <v>1293</v>
      </c>
      <c r="C1301" s="51"/>
      <c r="D1301" s="52"/>
      <c r="E1301" s="31"/>
      <c r="F1301" s="33"/>
      <c r="G1301" s="51"/>
      <c r="H1301" s="35"/>
      <c r="I1301" s="57"/>
      <c r="J1301" s="34"/>
      <c r="K1301" s="28"/>
      <c r="L1301" s="16" t="s">
        <v>29</v>
      </c>
    </row>
    <row r="1302" spans="2:12" ht="22.5" customHeight="1" x14ac:dyDescent="0.45">
      <c r="B1302" s="30">
        <v>1294</v>
      </c>
      <c r="C1302" s="51"/>
      <c r="D1302" s="52"/>
      <c r="E1302" s="31"/>
      <c r="F1302" s="33"/>
      <c r="G1302" s="51"/>
      <c r="H1302" s="35"/>
      <c r="I1302" s="57"/>
      <c r="J1302" s="34"/>
      <c r="K1302" s="28"/>
      <c r="L1302" s="16" t="s">
        <v>29</v>
      </c>
    </row>
    <row r="1303" spans="2:12" ht="22.5" customHeight="1" x14ac:dyDescent="0.45">
      <c r="B1303" s="30">
        <v>1295</v>
      </c>
      <c r="C1303" s="51"/>
      <c r="D1303" s="52"/>
      <c r="E1303" s="31"/>
      <c r="F1303" s="33"/>
      <c r="G1303" s="51"/>
      <c r="H1303" s="35"/>
      <c r="I1303" s="57"/>
      <c r="J1303" s="34"/>
      <c r="K1303" s="28"/>
      <c r="L1303" s="16" t="s">
        <v>29</v>
      </c>
    </row>
    <row r="1304" spans="2:12" ht="22.5" customHeight="1" x14ac:dyDescent="0.45">
      <c r="B1304" s="30">
        <v>1296</v>
      </c>
      <c r="C1304" s="51"/>
      <c r="D1304" s="52"/>
      <c r="E1304" s="31"/>
      <c r="F1304" s="33"/>
      <c r="G1304" s="51"/>
      <c r="H1304" s="35"/>
      <c r="I1304" s="57"/>
      <c r="J1304" s="34"/>
      <c r="K1304" s="28"/>
      <c r="L1304" s="16" t="s">
        <v>29</v>
      </c>
    </row>
    <row r="1305" spans="2:12" ht="22.5" customHeight="1" x14ac:dyDescent="0.45">
      <c r="B1305" s="30">
        <v>1297</v>
      </c>
      <c r="C1305" s="51"/>
      <c r="D1305" s="52"/>
      <c r="E1305" s="31"/>
      <c r="F1305" s="33"/>
      <c r="G1305" s="51"/>
      <c r="H1305" s="35"/>
      <c r="I1305" s="57"/>
      <c r="J1305" s="34"/>
      <c r="K1305" s="28"/>
      <c r="L1305" s="16" t="s">
        <v>29</v>
      </c>
    </row>
    <row r="1306" spans="2:12" ht="22.5" customHeight="1" x14ac:dyDescent="0.45">
      <c r="B1306" s="30">
        <v>1298</v>
      </c>
      <c r="C1306" s="51"/>
      <c r="D1306" s="52"/>
      <c r="E1306" s="31"/>
      <c r="F1306" s="33"/>
      <c r="G1306" s="51"/>
      <c r="H1306" s="35"/>
      <c r="I1306" s="57"/>
      <c r="J1306" s="34"/>
      <c r="K1306" s="28"/>
      <c r="L1306" s="16" t="s">
        <v>29</v>
      </c>
    </row>
    <row r="1307" spans="2:12" ht="22.5" customHeight="1" x14ac:dyDescent="0.45">
      <c r="B1307" s="30">
        <v>1299</v>
      </c>
      <c r="C1307" s="51"/>
      <c r="D1307" s="52"/>
      <c r="E1307" s="31"/>
      <c r="F1307" s="33"/>
      <c r="G1307" s="51"/>
      <c r="H1307" s="35"/>
      <c r="I1307" s="57"/>
      <c r="J1307" s="34"/>
      <c r="K1307" s="28"/>
      <c r="L1307" s="16" t="s">
        <v>29</v>
      </c>
    </row>
    <row r="1308" spans="2:12" ht="22.5" customHeight="1" x14ac:dyDescent="0.45">
      <c r="B1308" s="30">
        <v>1300</v>
      </c>
      <c r="C1308" s="51"/>
      <c r="D1308" s="52"/>
      <c r="E1308" s="31"/>
      <c r="F1308" s="33"/>
      <c r="G1308" s="51"/>
      <c r="H1308" s="35"/>
      <c r="I1308" s="57"/>
      <c r="J1308" s="34"/>
      <c r="K1308" s="28"/>
      <c r="L1308" s="16" t="s">
        <v>29</v>
      </c>
    </row>
    <row r="1309" spans="2:12" ht="22.5" customHeight="1" x14ac:dyDescent="0.45">
      <c r="B1309" s="30">
        <v>1301</v>
      </c>
      <c r="C1309" s="51"/>
      <c r="D1309" s="52"/>
      <c r="E1309" s="31"/>
      <c r="F1309" s="33"/>
      <c r="G1309" s="51"/>
      <c r="H1309" s="35"/>
      <c r="I1309" s="57"/>
      <c r="J1309" s="34"/>
      <c r="K1309" s="28"/>
      <c r="L1309" s="16" t="s">
        <v>29</v>
      </c>
    </row>
    <row r="1310" spans="2:12" ht="22.5" customHeight="1" x14ac:dyDescent="0.45">
      <c r="B1310" s="30">
        <v>1302</v>
      </c>
      <c r="C1310" s="51"/>
      <c r="D1310" s="52"/>
      <c r="E1310" s="31"/>
      <c r="F1310" s="33"/>
      <c r="G1310" s="51"/>
      <c r="H1310" s="35"/>
      <c r="I1310" s="57"/>
      <c r="J1310" s="34"/>
      <c r="K1310" s="28"/>
      <c r="L1310" s="16" t="s">
        <v>29</v>
      </c>
    </row>
    <row r="1311" spans="2:12" ht="22.5" customHeight="1" x14ac:dyDescent="0.45">
      <c r="B1311" s="30">
        <v>1303</v>
      </c>
      <c r="C1311" s="51"/>
      <c r="D1311" s="52"/>
      <c r="E1311" s="31"/>
      <c r="F1311" s="33"/>
      <c r="G1311" s="51"/>
      <c r="H1311" s="35"/>
      <c r="I1311" s="57"/>
      <c r="J1311" s="34"/>
      <c r="K1311" s="28"/>
      <c r="L1311" s="16" t="s">
        <v>29</v>
      </c>
    </row>
    <row r="1312" spans="2:12" ht="22.5" customHeight="1" x14ac:dyDescent="0.45">
      <c r="B1312" s="30">
        <v>1304</v>
      </c>
      <c r="C1312" s="51"/>
      <c r="D1312" s="52"/>
      <c r="E1312" s="31"/>
      <c r="F1312" s="33"/>
      <c r="G1312" s="51"/>
      <c r="H1312" s="35"/>
      <c r="I1312" s="57"/>
      <c r="J1312" s="34"/>
      <c r="K1312" s="28"/>
      <c r="L1312" s="16" t="s">
        <v>29</v>
      </c>
    </row>
    <row r="1313" spans="2:12" ht="22.5" customHeight="1" x14ac:dyDescent="0.45">
      <c r="B1313" s="30">
        <v>1305</v>
      </c>
      <c r="C1313" s="51"/>
      <c r="D1313" s="52"/>
      <c r="E1313" s="31"/>
      <c r="F1313" s="33"/>
      <c r="G1313" s="51"/>
      <c r="H1313" s="35"/>
      <c r="I1313" s="57"/>
      <c r="J1313" s="34"/>
      <c r="K1313" s="28"/>
      <c r="L1313" s="16" t="s">
        <v>29</v>
      </c>
    </row>
    <row r="1314" spans="2:12" ht="22.5" customHeight="1" x14ac:dyDescent="0.45">
      <c r="B1314" s="30">
        <v>1306</v>
      </c>
      <c r="C1314" s="51"/>
      <c r="D1314" s="52"/>
      <c r="E1314" s="31"/>
      <c r="F1314" s="33"/>
      <c r="G1314" s="51"/>
      <c r="H1314" s="35"/>
      <c r="I1314" s="57"/>
      <c r="J1314" s="34"/>
      <c r="K1314" s="28"/>
      <c r="L1314" s="16" t="s">
        <v>29</v>
      </c>
    </row>
    <row r="1315" spans="2:12" ht="22.5" customHeight="1" x14ac:dyDescent="0.45">
      <c r="B1315" s="30">
        <v>1307</v>
      </c>
      <c r="C1315" s="51"/>
      <c r="D1315" s="52"/>
      <c r="E1315" s="31"/>
      <c r="F1315" s="33"/>
      <c r="G1315" s="51"/>
      <c r="H1315" s="35"/>
      <c r="I1315" s="57"/>
      <c r="J1315" s="34"/>
      <c r="K1315" s="28"/>
      <c r="L1315" s="16" t="s">
        <v>29</v>
      </c>
    </row>
    <row r="1316" spans="2:12" ht="22.5" customHeight="1" x14ac:dyDescent="0.45">
      <c r="B1316" s="30">
        <v>1308</v>
      </c>
      <c r="C1316" s="51"/>
      <c r="D1316" s="52"/>
      <c r="E1316" s="31"/>
      <c r="F1316" s="33"/>
      <c r="G1316" s="51"/>
      <c r="H1316" s="35"/>
      <c r="I1316" s="57"/>
      <c r="J1316" s="34"/>
      <c r="K1316" s="28"/>
      <c r="L1316" s="16" t="s">
        <v>29</v>
      </c>
    </row>
    <row r="1317" spans="2:12" ht="22.5" customHeight="1" x14ac:dyDescent="0.45">
      <c r="B1317" s="30">
        <v>1309</v>
      </c>
      <c r="C1317" s="51"/>
      <c r="D1317" s="52"/>
      <c r="E1317" s="31"/>
      <c r="F1317" s="33"/>
      <c r="G1317" s="51"/>
      <c r="H1317" s="35"/>
      <c r="I1317" s="57"/>
      <c r="J1317" s="34"/>
      <c r="K1317" s="28"/>
      <c r="L1317" s="16" t="s">
        <v>29</v>
      </c>
    </row>
    <row r="1318" spans="2:12" ht="22.5" customHeight="1" x14ac:dyDescent="0.45">
      <c r="B1318" s="30">
        <v>1310</v>
      </c>
      <c r="C1318" s="51"/>
      <c r="D1318" s="52"/>
      <c r="E1318" s="31"/>
      <c r="F1318" s="33"/>
      <c r="G1318" s="51"/>
      <c r="H1318" s="35"/>
      <c r="I1318" s="57"/>
      <c r="J1318" s="34"/>
      <c r="K1318" s="28"/>
      <c r="L1318" s="16" t="s">
        <v>29</v>
      </c>
    </row>
    <row r="1319" spans="2:12" ht="22.5" customHeight="1" x14ac:dyDescent="0.45">
      <c r="B1319" s="30">
        <v>1311</v>
      </c>
      <c r="C1319" s="51"/>
      <c r="D1319" s="52"/>
      <c r="E1319" s="31"/>
      <c r="F1319" s="33"/>
      <c r="G1319" s="51"/>
      <c r="H1319" s="35"/>
      <c r="I1319" s="57"/>
      <c r="J1319" s="34"/>
      <c r="K1319" s="28"/>
      <c r="L1319" s="16" t="s">
        <v>29</v>
      </c>
    </row>
    <row r="1320" spans="2:12" ht="22.5" customHeight="1" x14ac:dyDescent="0.45">
      <c r="B1320" s="30">
        <v>1312</v>
      </c>
      <c r="C1320" s="51"/>
      <c r="D1320" s="52"/>
      <c r="E1320" s="31"/>
      <c r="F1320" s="33"/>
      <c r="G1320" s="51"/>
      <c r="H1320" s="35"/>
      <c r="I1320" s="57"/>
      <c r="J1320" s="34"/>
      <c r="K1320" s="28"/>
      <c r="L1320" s="16" t="s">
        <v>29</v>
      </c>
    </row>
    <row r="1321" spans="2:12" ht="22.5" customHeight="1" x14ac:dyDescent="0.45">
      <c r="B1321" s="30">
        <v>1313</v>
      </c>
      <c r="C1321" s="51"/>
      <c r="D1321" s="52"/>
      <c r="E1321" s="31"/>
      <c r="F1321" s="33"/>
      <c r="G1321" s="51"/>
      <c r="H1321" s="35"/>
      <c r="I1321" s="57"/>
      <c r="J1321" s="34"/>
      <c r="K1321" s="28"/>
      <c r="L1321" s="16" t="s">
        <v>29</v>
      </c>
    </row>
    <row r="1322" spans="2:12" ht="22.5" customHeight="1" x14ac:dyDescent="0.45">
      <c r="B1322" s="30">
        <v>1314</v>
      </c>
      <c r="C1322" s="51"/>
      <c r="D1322" s="52"/>
      <c r="E1322" s="31"/>
      <c r="F1322" s="33"/>
      <c r="G1322" s="51"/>
      <c r="H1322" s="35"/>
      <c r="I1322" s="57"/>
      <c r="J1322" s="34"/>
      <c r="K1322" s="28"/>
      <c r="L1322" s="16" t="s">
        <v>29</v>
      </c>
    </row>
    <row r="1323" spans="2:12" ht="22.5" customHeight="1" x14ac:dyDescent="0.45">
      <c r="B1323" s="30">
        <v>1315</v>
      </c>
      <c r="C1323" s="51"/>
      <c r="D1323" s="52"/>
      <c r="E1323" s="31"/>
      <c r="F1323" s="33"/>
      <c r="G1323" s="51"/>
      <c r="H1323" s="35"/>
      <c r="I1323" s="57"/>
      <c r="J1323" s="34"/>
      <c r="K1323" s="28"/>
      <c r="L1323" s="16" t="s">
        <v>29</v>
      </c>
    </row>
    <row r="1324" spans="2:12" ht="22.5" customHeight="1" x14ac:dyDescent="0.45">
      <c r="B1324" s="30">
        <v>1316</v>
      </c>
      <c r="C1324" s="51"/>
      <c r="D1324" s="52"/>
      <c r="E1324" s="31"/>
      <c r="F1324" s="33"/>
      <c r="G1324" s="51"/>
      <c r="H1324" s="35"/>
      <c r="I1324" s="57"/>
      <c r="J1324" s="34"/>
      <c r="K1324" s="28"/>
      <c r="L1324" s="16" t="s">
        <v>29</v>
      </c>
    </row>
    <row r="1325" spans="2:12" ht="22.5" customHeight="1" x14ac:dyDescent="0.45">
      <c r="B1325" s="30">
        <v>1317</v>
      </c>
      <c r="C1325" s="51"/>
      <c r="D1325" s="52"/>
      <c r="E1325" s="31"/>
      <c r="F1325" s="33"/>
      <c r="G1325" s="51"/>
      <c r="H1325" s="35"/>
      <c r="I1325" s="57"/>
      <c r="J1325" s="34"/>
      <c r="K1325" s="28"/>
      <c r="L1325" s="16" t="s">
        <v>29</v>
      </c>
    </row>
    <row r="1326" spans="2:12" ht="22.5" customHeight="1" x14ac:dyDescent="0.45">
      <c r="B1326" s="30">
        <v>1318</v>
      </c>
      <c r="C1326" s="51"/>
      <c r="D1326" s="52"/>
      <c r="E1326" s="31"/>
      <c r="F1326" s="33"/>
      <c r="G1326" s="51"/>
      <c r="H1326" s="35"/>
      <c r="I1326" s="57"/>
      <c r="J1326" s="34"/>
      <c r="K1326" s="28"/>
      <c r="L1326" s="16" t="s">
        <v>29</v>
      </c>
    </row>
    <row r="1327" spans="2:12" ht="22.5" customHeight="1" x14ac:dyDescent="0.45">
      <c r="B1327" s="30">
        <v>1319</v>
      </c>
      <c r="C1327" s="51"/>
      <c r="D1327" s="52"/>
      <c r="E1327" s="31"/>
      <c r="F1327" s="33"/>
      <c r="G1327" s="51"/>
      <c r="H1327" s="35"/>
      <c r="I1327" s="57"/>
      <c r="J1327" s="34"/>
      <c r="K1327" s="28"/>
      <c r="L1327" s="16" t="s">
        <v>29</v>
      </c>
    </row>
    <row r="1328" spans="2:12" ht="22.5" customHeight="1" x14ac:dyDescent="0.45">
      <c r="B1328" s="30">
        <v>1320</v>
      </c>
      <c r="C1328" s="51"/>
      <c r="D1328" s="52"/>
      <c r="E1328" s="31"/>
      <c r="F1328" s="33"/>
      <c r="G1328" s="51"/>
      <c r="H1328" s="35"/>
      <c r="I1328" s="57"/>
      <c r="J1328" s="34"/>
      <c r="K1328" s="28"/>
      <c r="L1328" s="16" t="s">
        <v>29</v>
      </c>
    </row>
    <row r="1329" spans="2:12" ht="22.5" customHeight="1" x14ac:dyDescent="0.45">
      <c r="B1329" s="30">
        <v>1321</v>
      </c>
      <c r="C1329" s="51"/>
      <c r="D1329" s="52"/>
      <c r="E1329" s="31"/>
      <c r="F1329" s="33"/>
      <c r="G1329" s="51"/>
      <c r="H1329" s="35"/>
      <c r="I1329" s="57"/>
      <c r="J1329" s="34"/>
      <c r="K1329" s="28"/>
      <c r="L1329" s="16" t="s">
        <v>29</v>
      </c>
    </row>
    <row r="1330" spans="2:12" ht="22.5" customHeight="1" x14ac:dyDescent="0.45">
      <c r="B1330" s="30">
        <v>1322</v>
      </c>
      <c r="C1330" s="51"/>
      <c r="D1330" s="52"/>
      <c r="E1330" s="31"/>
      <c r="F1330" s="33"/>
      <c r="G1330" s="51"/>
      <c r="H1330" s="35"/>
      <c r="I1330" s="57"/>
      <c r="J1330" s="34"/>
      <c r="K1330" s="28"/>
      <c r="L1330" s="16" t="s">
        <v>29</v>
      </c>
    </row>
    <row r="1331" spans="2:12" ht="22.5" customHeight="1" x14ac:dyDescent="0.45">
      <c r="B1331" s="30">
        <v>1323</v>
      </c>
      <c r="C1331" s="51"/>
      <c r="D1331" s="52"/>
      <c r="E1331" s="31"/>
      <c r="F1331" s="33"/>
      <c r="G1331" s="51"/>
      <c r="H1331" s="35"/>
      <c r="I1331" s="57"/>
      <c r="J1331" s="34"/>
      <c r="K1331" s="28"/>
      <c r="L1331" s="16" t="s">
        <v>29</v>
      </c>
    </row>
    <row r="1332" spans="2:12" ht="22.5" customHeight="1" x14ac:dyDescent="0.45">
      <c r="B1332" s="30">
        <v>1324</v>
      </c>
      <c r="C1332" s="51"/>
      <c r="D1332" s="52"/>
      <c r="E1332" s="31"/>
      <c r="F1332" s="33"/>
      <c r="G1332" s="51"/>
      <c r="H1332" s="35"/>
      <c r="I1332" s="57"/>
      <c r="J1332" s="34"/>
      <c r="K1332" s="28"/>
      <c r="L1332" s="16" t="s">
        <v>29</v>
      </c>
    </row>
    <row r="1333" spans="2:12" ht="22.5" customHeight="1" x14ac:dyDescent="0.45">
      <c r="B1333" s="30">
        <v>1325</v>
      </c>
      <c r="C1333" s="51"/>
      <c r="D1333" s="52"/>
      <c r="E1333" s="31"/>
      <c r="F1333" s="33"/>
      <c r="G1333" s="51"/>
      <c r="H1333" s="35"/>
      <c r="I1333" s="57"/>
      <c r="J1333" s="34"/>
      <c r="K1333" s="28"/>
      <c r="L1333" s="16" t="s">
        <v>29</v>
      </c>
    </row>
    <row r="1334" spans="2:12" ht="22.5" customHeight="1" x14ac:dyDescent="0.45">
      <c r="B1334" s="30">
        <v>1326</v>
      </c>
      <c r="C1334" s="51"/>
      <c r="D1334" s="52"/>
      <c r="E1334" s="31"/>
      <c r="F1334" s="33"/>
      <c r="G1334" s="51"/>
      <c r="H1334" s="35"/>
      <c r="I1334" s="57"/>
      <c r="J1334" s="34"/>
      <c r="K1334" s="28"/>
      <c r="L1334" s="16" t="s">
        <v>29</v>
      </c>
    </row>
    <row r="1335" spans="2:12" ht="22.5" customHeight="1" x14ac:dyDescent="0.45">
      <c r="B1335" s="30">
        <v>1327</v>
      </c>
      <c r="C1335" s="51"/>
      <c r="D1335" s="52"/>
      <c r="E1335" s="31"/>
      <c r="F1335" s="33"/>
      <c r="G1335" s="51"/>
      <c r="H1335" s="35"/>
      <c r="I1335" s="57"/>
      <c r="J1335" s="34"/>
      <c r="K1335" s="28"/>
      <c r="L1335" s="16" t="s">
        <v>29</v>
      </c>
    </row>
    <row r="1336" spans="2:12" ht="22.5" customHeight="1" x14ac:dyDescent="0.45">
      <c r="B1336" s="30">
        <v>1328</v>
      </c>
      <c r="C1336" s="51"/>
      <c r="D1336" s="52"/>
      <c r="E1336" s="31"/>
      <c r="F1336" s="33"/>
      <c r="G1336" s="51"/>
      <c r="H1336" s="35"/>
      <c r="I1336" s="57"/>
      <c r="J1336" s="34"/>
      <c r="K1336" s="28"/>
      <c r="L1336" s="16" t="s">
        <v>29</v>
      </c>
    </row>
    <row r="1337" spans="2:12" ht="22.5" customHeight="1" x14ac:dyDescent="0.45">
      <c r="B1337" s="30">
        <v>1329</v>
      </c>
      <c r="C1337" s="51"/>
      <c r="D1337" s="52"/>
      <c r="E1337" s="31"/>
      <c r="F1337" s="33"/>
      <c r="G1337" s="51"/>
      <c r="H1337" s="35"/>
      <c r="I1337" s="57"/>
      <c r="J1337" s="34"/>
      <c r="K1337" s="28"/>
      <c r="L1337" s="16" t="s">
        <v>29</v>
      </c>
    </row>
    <row r="1338" spans="2:12" ht="22.5" customHeight="1" x14ac:dyDescent="0.45">
      <c r="B1338" s="30">
        <v>1330</v>
      </c>
      <c r="C1338" s="51"/>
      <c r="D1338" s="52"/>
      <c r="E1338" s="31"/>
      <c r="F1338" s="33"/>
      <c r="G1338" s="51"/>
      <c r="H1338" s="35"/>
      <c r="I1338" s="57"/>
      <c r="J1338" s="34"/>
      <c r="K1338" s="28"/>
      <c r="L1338" s="16" t="s">
        <v>29</v>
      </c>
    </row>
    <row r="1339" spans="2:12" ht="22.5" customHeight="1" x14ac:dyDescent="0.45">
      <c r="B1339" s="30">
        <v>1331</v>
      </c>
      <c r="C1339" s="51"/>
      <c r="D1339" s="52"/>
      <c r="E1339" s="31"/>
      <c r="F1339" s="33"/>
      <c r="G1339" s="51"/>
      <c r="H1339" s="35"/>
      <c r="I1339" s="57"/>
      <c r="J1339" s="34"/>
      <c r="K1339" s="28"/>
      <c r="L1339" s="16" t="s">
        <v>29</v>
      </c>
    </row>
    <row r="1340" spans="2:12" ht="22.5" customHeight="1" x14ac:dyDescent="0.45">
      <c r="B1340" s="30">
        <v>1332</v>
      </c>
      <c r="C1340" s="51"/>
      <c r="D1340" s="52"/>
      <c r="E1340" s="31"/>
      <c r="F1340" s="33"/>
      <c r="G1340" s="51"/>
      <c r="H1340" s="35"/>
      <c r="I1340" s="57"/>
      <c r="J1340" s="34"/>
      <c r="K1340" s="28"/>
      <c r="L1340" s="16" t="s">
        <v>29</v>
      </c>
    </row>
    <row r="1341" spans="2:12" ht="22.5" customHeight="1" x14ac:dyDescent="0.45">
      <c r="B1341" s="30">
        <v>1333</v>
      </c>
      <c r="C1341" s="51"/>
      <c r="D1341" s="52"/>
      <c r="E1341" s="31"/>
      <c r="F1341" s="33"/>
      <c r="G1341" s="51"/>
      <c r="H1341" s="35"/>
      <c r="I1341" s="57"/>
      <c r="J1341" s="34"/>
      <c r="K1341" s="28"/>
      <c r="L1341" s="16" t="s">
        <v>29</v>
      </c>
    </row>
    <row r="1342" spans="2:12" ht="22.5" customHeight="1" x14ac:dyDescent="0.45">
      <c r="B1342" s="30">
        <v>1334</v>
      </c>
      <c r="C1342" s="51"/>
      <c r="D1342" s="52"/>
      <c r="E1342" s="31"/>
      <c r="F1342" s="33"/>
      <c r="G1342" s="51"/>
      <c r="H1342" s="35"/>
      <c r="I1342" s="57"/>
      <c r="J1342" s="34"/>
      <c r="K1342" s="28"/>
      <c r="L1342" s="16" t="s">
        <v>29</v>
      </c>
    </row>
    <row r="1343" spans="2:12" ht="22.5" customHeight="1" x14ac:dyDescent="0.45">
      <c r="B1343" s="30">
        <v>1335</v>
      </c>
      <c r="C1343" s="51"/>
      <c r="D1343" s="52"/>
      <c r="E1343" s="31"/>
      <c r="F1343" s="33"/>
      <c r="G1343" s="51"/>
      <c r="H1343" s="35"/>
      <c r="I1343" s="57"/>
      <c r="J1343" s="34"/>
      <c r="K1343" s="28"/>
      <c r="L1343" s="16" t="s">
        <v>29</v>
      </c>
    </row>
    <row r="1344" spans="2:12" ht="22.5" customHeight="1" x14ac:dyDescent="0.45">
      <c r="B1344" s="30">
        <v>1336</v>
      </c>
      <c r="C1344" s="51"/>
      <c r="D1344" s="52"/>
      <c r="E1344" s="31"/>
      <c r="F1344" s="33"/>
      <c r="G1344" s="51"/>
      <c r="H1344" s="35"/>
      <c r="I1344" s="57"/>
      <c r="J1344" s="34"/>
      <c r="K1344" s="28"/>
      <c r="L1344" s="16" t="s">
        <v>29</v>
      </c>
    </row>
    <row r="1345" spans="2:12" ht="22.5" customHeight="1" x14ac:dyDescent="0.45">
      <c r="B1345" s="30">
        <v>1337</v>
      </c>
      <c r="C1345" s="51"/>
      <c r="D1345" s="52"/>
      <c r="E1345" s="31"/>
      <c r="F1345" s="33"/>
      <c r="G1345" s="51"/>
      <c r="H1345" s="35"/>
      <c r="I1345" s="57"/>
      <c r="J1345" s="34"/>
      <c r="K1345" s="28"/>
      <c r="L1345" s="16" t="s">
        <v>29</v>
      </c>
    </row>
    <row r="1346" spans="2:12" ht="22.5" customHeight="1" x14ac:dyDescent="0.45">
      <c r="B1346" s="30">
        <v>1338</v>
      </c>
      <c r="C1346" s="51"/>
      <c r="D1346" s="52"/>
      <c r="E1346" s="31"/>
      <c r="F1346" s="33"/>
      <c r="G1346" s="51"/>
      <c r="H1346" s="35"/>
      <c r="I1346" s="57"/>
      <c r="J1346" s="34"/>
      <c r="K1346" s="28"/>
      <c r="L1346" s="16" t="s">
        <v>29</v>
      </c>
    </row>
    <row r="1347" spans="2:12" ht="22.5" customHeight="1" x14ac:dyDescent="0.45">
      <c r="B1347" s="30">
        <v>1339</v>
      </c>
      <c r="C1347" s="51"/>
      <c r="D1347" s="52"/>
      <c r="E1347" s="31"/>
      <c r="F1347" s="33"/>
      <c r="G1347" s="51"/>
      <c r="H1347" s="35"/>
      <c r="I1347" s="57"/>
      <c r="J1347" s="34"/>
      <c r="K1347" s="28"/>
      <c r="L1347" s="16" t="s">
        <v>29</v>
      </c>
    </row>
    <row r="1348" spans="2:12" ht="22.5" customHeight="1" x14ac:dyDescent="0.45">
      <c r="B1348" s="30">
        <v>1340</v>
      </c>
      <c r="C1348" s="51"/>
      <c r="D1348" s="52"/>
      <c r="E1348" s="31"/>
      <c r="F1348" s="33"/>
      <c r="G1348" s="51"/>
      <c r="H1348" s="35"/>
      <c r="I1348" s="57"/>
      <c r="J1348" s="34"/>
      <c r="K1348" s="28"/>
      <c r="L1348" s="16" t="s">
        <v>29</v>
      </c>
    </row>
    <row r="1349" spans="2:12" ht="22.5" customHeight="1" x14ac:dyDescent="0.45">
      <c r="B1349" s="30">
        <v>1341</v>
      </c>
      <c r="C1349" s="51"/>
      <c r="D1349" s="52"/>
      <c r="E1349" s="31"/>
      <c r="F1349" s="33"/>
      <c r="G1349" s="51"/>
      <c r="H1349" s="35"/>
      <c r="I1349" s="57"/>
      <c r="J1349" s="34"/>
      <c r="K1349" s="28"/>
      <c r="L1349" s="16" t="s">
        <v>29</v>
      </c>
    </row>
    <row r="1350" spans="2:12" ht="22.5" customHeight="1" x14ac:dyDescent="0.45">
      <c r="B1350" s="30">
        <v>1342</v>
      </c>
      <c r="C1350" s="51"/>
      <c r="D1350" s="52"/>
      <c r="E1350" s="31"/>
      <c r="F1350" s="33"/>
      <c r="G1350" s="51"/>
      <c r="H1350" s="35"/>
      <c r="I1350" s="57"/>
      <c r="J1350" s="34"/>
      <c r="K1350" s="28"/>
      <c r="L1350" s="16" t="s">
        <v>29</v>
      </c>
    </row>
    <row r="1351" spans="2:12" ht="22.5" customHeight="1" x14ac:dyDescent="0.45">
      <c r="B1351" s="30">
        <v>1343</v>
      </c>
      <c r="C1351" s="51"/>
      <c r="D1351" s="52"/>
      <c r="E1351" s="31"/>
      <c r="F1351" s="33"/>
      <c r="G1351" s="51"/>
      <c r="H1351" s="35"/>
      <c r="I1351" s="57"/>
      <c r="J1351" s="34"/>
      <c r="K1351" s="28"/>
      <c r="L1351" s="16" t="s">
        <v>29</v>
      </c>
    </row>
    <row r="1352" spans="2:12" ht="22.5" customHeight="1" x14ac:dyDescent="0.45">
      <c r="B1352" s="30">
        <v>1344</v>
      </c>
      <c r="C1352" s="51"/>
      <c r="D1352" s="52"/>
      <c r="E1352" s="31"/>
      <c r="F1352" s="33"/>
      <c r="G1352" s="51"/>
      <c r="H1352" s="35"/>
      <c r="I1352" s="57"/>
      <c r="J1352" s="34"/>
      <c r="K1352" s="28"/>
      <c r="L1352" s="16" t="s">
        <v>29</v>
      </c>
    </row>
    <row r="1353" spans="2:12" ht="22.5" customHeight="1" x14ac:dyDescent="0.45">
      <c r="B1353" s="30">
        <v>1345</v>
      </c>
      <c r="C1353" s="51"/>
      <c r="D1353" s="52"/>
      <c r="E1353" s="31"/>
      <c r="F1353" s="33"/>
      <c r="G1353" s="51"/>
      <c r="H1353" s="35"/>
      <c r="I1353" s="57"/>
      <c r="J1353" s="34"/>
      <c r="K1353" s="28"/>
      <c r="L1353" s="16" t="s">
        <v>29</v>
      </c>
    </row>
    <row r="1354" spans="2:12" ht="22.5" customHeight="1" x14ac:dyDescent="0.45">
      <c r="B1354" s="30">
        <v>1346</v>
      </c>
      <c r="C1354" s="51"/>
      <c r="D1354" s="52"/>
      <c r="E1354" s="31"/>
      <c r="F1354" s="33"/>
      <c r="G1354" s="51"/>
      <c r="H1354" s="35"/>
      <c r="I1354" s="57"/>
      <c r="J1354" s="34"/>
      <c r="K1354" s="28"/>
      <c r="L1354" s="16" t="s">
        <v>29</v>
      </c>
    </row>
    <row r="1355" spans="2:12" ht="22.5" customHeight="1" x14ac:dyDescent="0.45">
      <c r="B1355" s="30">
        <v>1347</v>
      </c>
      <c r="C1355" s="51"/>
      <c r="D1355" s="52"/>
      <c r="E1355" s="31"/>
      <c r="F1355" s="33"/>
      <c r="G1355" s="51"/>
      <c r="H1355" s="35"/>
      <c r="I1355" s="57"/>
      <c r="J1355" s="34"/>
      <c r="K1355" s="28"/>
      <c r="L1355" s="16" t="s">
        <v>29</v>
      </c>
    </row>
    <row r="1356" spans="2:12" ht="22.5" customHeight="1" x14ac:dyDescent="0.45">
      <c r="B1356" s="30">
        <v>1348</v>
      </c>
      <c r="C1356" s="51"/>
      <c r="D1356" s="52"/>
      <c r="E1356" s="31"/>
      <c r="F1356" s="33"/>
      <c r="G1356" s="51"/>
      <c r="H1356" s="35"/>
      <c r="I1356" s="57"/>
      <c r="J1356" s="34"/>
      <c r="K1356" s="28"/>
      <c r="L1356" s="16" t="s">
        <v>29</v>
      </c>
    </row>
    <row r="1357" spans="2:12" ht="22.5" customHeight="1" x14ac:dyDescent="0.45">
      <c r="B1357" s="30">
        <v>1349</v>
      </c>
      <c r="C1357" s="51"/>
      <c r="D1357" s="52"/>
      <c r="E1357" s="31"/>
      <c r="F1357" s="33"/>
      <c r="G1357" s="51"/>
      <c r="H1357" s="35"/>
      <c r="I1357" s="57"/>
      <c r="J1357" s="34"/>
      <c r="K1357" s="28"/>
      <c r="L1357" s="16" t="s">
        <v>29</v>
      </c>
    </row>
    <row r="1358" spans="2:12" ht="22.5" customHeight="1" x14ac:dyDescent="0.45">
      <c r="B1358" s="30">
        <v>1350</v>
      </c>
      <c r="C1358" s="51"/>
      <c r="D1358" s="52"/>
      <c r="E1358" s="31"/>
      <c r="F1358" s="33"/>
      <c r="G1358" s="51"/>
      <c r="H1358" s="35"/>
      <c r="I1358" s="57"/>
      <c r="J1358" s="34"/>
      <c r="K1358" s="28"/>
      <c r="L1358" s="16" t="s">
        <v>29</v>
      </c>
    </row>
    <row r="1359" spans="2:12" ht="22.5" customHeight="1" x14ac:dyDescent="0.45">
      <c r="B1359" s="30">
        <v>1351</v>
      </c>
      <c r="C1359" s="51"/>
      <c r="D1359" s="52"/>
      <c r="E1359" s="31"/>
      <c r="F1359" s="33"/>
      <c r="G1359" s="51"/>
      <c r="H1359" s="35"/>
      <c r="I1359" s="57"/>
      <c r="J1359" s="34"/>
      <c r="K1359" s="28"/>
      <c r="L1359" s="16" t="s">
        <v>29</v>
      </c>
    </row>
    <row r="1360" spans="2:12" ht="22.5" customHeight="1" x14ac:dyDescent="0.45">
      <c r="B1360" s="30">
        <v>1352</v>
      </c>
      <c r="C1360" s="51"/>
      <c r="D1360" s="52"/>
      <c r="E1360" s="31"/>
      <c r="F1360" s="33"/>
      <c r="G1360" s="51"/>
      <c r="H1360" s="35"/>
      <c r="I1360" s="57"/>
      <c r="J1360" s="34"/>
      <c r="K1360" s="28"/>
      <c r="L1360" s="16" t="s">
        <v>29</v>
      </c>
    </row>
    <row r="1361" spans="2:12" ht="22.5" customHeight="1" x14ac:dyDescent="0.45">
      <c r="B1361" s="30">
        <v>1353</v>
      </c>
      <c r="C1361" s="51"/>
      <c r="D1361" s="52"/>
      <c r="E1361" s="31"/>
      <c r="F1361" s="33"/>
      <c r="G1361" s="51"/>
      <c r="H1361" s="35"/>
      <c r="I1361" s="57"/>
      <c r="J1361" s="34"/>
      <c r="K1361" s="28"/>
      <c r="L1361" s="16" t="s">
        <v>29</v>
      </c>
    </row>
    <row r="1362" spans="2:12" ht="22.5" customHeight="1" x14ac:dyDescent="0.45">
      <c r="B1362" s="30">
        <v>1354</v>
      </c>
      <c r="C1362" s="51"/>
      <c r="D1362" s="52"/>
      <c r="E1362" s="31"/>
      <c r="F1362" s="33"/>
      <c r="G1362" s="51"/>
      <c r="H1362" s="35"/>
      <c r="I1362" s="57"/>
      <c r="J1362" s="34"/>
      <c r="K1362" s="28"/>
      <c r="L1362" s="16" t="s">
        <v>29</v>
      </c>
    </row>
    <row r="1363" spans="2:12" ht="22.5" customHeight="1" x14ac:dyDescent="0.45">
      <c r="B1363" s="30">
        <v>1355</v>
      </c>
      <c r="C1363" s="51"/>
      <c r="D1363" s="52"/>
      <c r="E1363" s="31"/>
      <c r="F1363" s="33"/>
      <c r="G1363" s="51"/>
      <c r="H1363" s="35"/>
      <c r="I1363" s="57"/>
      <c r="J1363" s="34"/>
      <c r="K1363" s="28"/>
      <c r="L1363" s="16" t="s">
        <v>29</v>
      </c>
    </row>
    <row r="1364" spans="2:12" ht="22.5" customHeight="1" x14ac:dyDescent="0.45">
      <c r="B1364" s="30">
        <v>1356</v>
      </c>
      <c r="C1364" s="51"/>
      <c r="D1364" s="52"/>
      <c r="E1364" s="31"/>
      <c r="F1364" s="33"/>
      <c r="G1364" s="51"/>
      <c r="H1364" s="35"/>
      <c r="I1364" s="57"/>
      <c r="J1364" s="34"/>
      <c r="K1364" s="28"/>
      <c r="L1364" s="16" t="s">
        <v>29</v>
      </c>
    </row>
    <row r="1365" spans="2:12" ht="22.5" customHeight="1" x14ac:dyDescent="0.45">
      <c r="B1365" s="30">
        <v>1357</v>
      </c>
      <c r="C1365" s="51"/>
      <c r="D1365" s="52"/>
      <c r="E1365" s="31"/>
      <c r="F1365" s="33"/>
      <c r="G1365" s="51"/>
      <c r="H1365" s="35"/>
      <c r="I1365" s="57"/>
      <c r="J1365" s="34"/>
      <c r="K1365" s="28"/>
      <c r="L1365" s="16" t="s">
        <v>29</v>
      </c>
    </row>
    <row r="1366" spans="2:12" ht="22.5" customHeight="1" x14ac:dyDescent="0.45">
      <c r="B1366" s="30">
        <v>1358</v>
      </c>
      <c r="C1366" s="51"/>
      <c r="D1366" s="52"/>
      <c r="E1366" s="31"/>
      <c r="F1366" s="33"/>
      <c r="G1366" s="51"/>
      <c r="H1366" s="35"/>
      <c r="I1366" s="57"/>
      <c r="J1366" s="34"/>
      <c r="K1366" s="28"/>
      <c r="L1366" s="16" t="s">
        <v>29</v>
      </c>
    </row>
    <row r="1367" spans="2:12" ht="22.5" customHeight="1" x14ac:dyDescent="0.45">
      <c r="B1367" s="30">
        <v>1359</v>
      </c>
      <c r="C1367" s="51"/>
      <c r="D1367" s="52"/>
      <c r="E1367" s="31"/>
      <c r="F1367" s="33"/>
      <c r="G1367" s="51"/>
      <c r="H1367" s="35"/>
      <c r="I1367" s="57"/>
      <c r="J1367" s="34"/>
      <c r="K1367" s="28"/>
      <c r="L1367" s="16" t="s">
        <v>29</v>
      </c>
    </row>
    <row r="1368" spans="2:12" ht="22.5" customHeight="1" x14ac:dyDescent="0.45">
      <c r="B1368" s="30">
        <v>1360</v>
      </c>
      <c r="C1368" s="51"/>
      <c r="D1368" s="52"/>
      <c r="E1368" s="31"/>
      <c r="F1368" s="33"/>
      <c r="G1368" s="51"/>
      <c r="H1368" s="35"/>
      <c r="I1368" s="57"/>
      <c r="J1368" s="34"/>
      <c r="K1368" s="28"/>
      <c r="L1368" s="16" t="s">
        <v>29</v>
      </c>
    </row>
    <row r="1369" spans="2:12" ht="22.5" customHeight="1" x14ac:dyDescent="0.45">
      <c r="B1369" s="30">
        <v>1361</v>
      </c>
      <c r="C1369" s="51"/>
      <c r="D1369" s="52"/>
      <c r="E1369" s="31"/>
      <c r="F1369" s="33"/>
      <c r="G1369" s="51"/>
      <c r="H1369" s="35"/>
      <c r="I1369" s="57"/>
      <c r="J1369" s="34"/>
      <c r="K1369" s="28"/>
      <c r="L1369" s="16" t="s">
        <v>29</v>
      </c>
    </row>
    <row r="1370" spans="2:12" ht="22.5" customHeight="1" x14ac:dyDescent="0.45">
      <c r="B1370" s="30">
        <v>1362</v>
      </c>
      <c r="C1370" s="51"/>
      <c r="D1370" s="52"/>
      <c r="E1370" s="31"/>
      <c r="F1370" s="33"/>
      <c r="G1370" s="51"/>
      <c r="H1370" s="35"/>
      <c r="I1370" s="57"/>
      <c r="J1370" s="34"/>
      <c r="K1370" s="28"/>
      <c r="L1370" s="16" t="s">
        <v>29</v>
      </c>
    </row>
    <row r="1371" spans="2:12" ht="22.5" customHeight="1" x14ac:dyDescent="0.45">
      <c r="B1371" s="30">
        <v>1363</v>
      </c>
      <c r="C1371" s="51"/>
      <c r="D1371" s="52"/>
      <c r="E1371" s="31"/>
      <c r="F1371" s="33"/>
      <c r="G1371" s="51"/>
      <c r="H1371" s="35"/>
      <c r="I1371" s="57"/>
      <c r="J1371" s="34"/>
      <c r="K1371" s="28"/>
      <c r="L1371" s="16" t="s">
        <v>29</v>
      </c>
    </row>
    <row r="1372" spans="2:12" ht="22.5" customHeight="1" x14ac:dyDescent="0.45">
      <c r="B1372" s="30">
        <v>1364</v>
      </c>
      <c r="C1372" s="51"/>
      <c r="D1372" s="52"/>
      <c r="E1372" s="31"/>
      <c r="F1372" s="33"/>
      <c r="G1372" s="51"/>
      <c r="H1372" s="35"/>
      <c r="I1372" s="57"/>
      <c r="J1372" s="34"/>
      <c r="K1372" s="28"/>
      <c r="L1372" s="16" t="s">
        <v>29</v>
      </c>
    </row>
    <row r="1373" spans="2:12" ht="22.5" customHeight="1" x14ac:dyDescent="0.45">
      <c r="B1373" s="30">
        <v>1365</v>
      </c>
      <c r="C1373" s="51"/>
      <c r="D1373" s="52"/>
      <c r="E1373" s="31"/>
      <c r="F1373" s="33"/>
      <c r="G1373" s="51"/>
      <c r="H1373" s="35"/>
      <c r="I1373" s="57"/>
      <c r="J1373" s="34"/>
      <c r="K1373" s="28"/>
      <c r="L1373" s="16" t="s">
        <v>29</v>
      </c>
    </row>
    <row r="1374" spans="2:12" ht="22.5" customHeight="1" x14ac:dyDescent="0.45">
      <c r="B1374" s="30">
        <v>1366</v>
      </c>
      <c r="C1374" s="51"/>
      <c r="D1374" s="52"/>
      <c r="E1374" s="31"/>
      <c r="F1374" s="33"/>
      <c r="G1374" s="51"/>
      <c r="H1374" s="35"/>
      <c r="I1374" s="57"/>
      <c r="J1374" s="34"/>
      <c r="K1374" s="28"/>
      <c r="L1374" s="16" t="s">
        <v>29</v>
      </c>
    </row>
    <row r="1375" spans="2:12" ht="22.5" customHeight="1" x14ac:dyDescent="0.45">
      <c r="B1375" s="30">
        <v>1367</v>
      </c>
      <c r="C1375" s="51"/>
      <c r="D1375" s="52"/>
      <c r="E1375" s="31"/>
      <c r="F1375" s="33"/>
      <c r="G1375" s="51"/>
      <c r="H1375" s="35"/>
      <c r="I1375" s="57"/>
      <c r="J1375" s="34"/>
      <c r="K1375" s="28"/>
      <c r="L1375" s="16" t="s">
        <v>29</v>
      </c>
    </row>
    <row r="1376" spans="2:12" ht="22.5" customHeight="1" x14ac:dyDescent="0.45">
      <c r="B1376" s="30">
        <v>1368</v>
      </c>
      <c r="C1376" s="51"/>
      <c r="D1376" s="52"/>
      <c r="E1376" s="31"/>
      <c r="F1376" s="33"/>
      <c r="G1376" s="51"/>
      <c r="H1376" s="35"/>
      <c r="I1376" s="57"/>
      <c r="J1376" s="34"/>
      <c r="K1376" s="28"/>
      <c r="L1376" s="16" t="s">
        <v>29</v>
      </c>
    </row>
    <row r="1377" spans="2:12" ht="22.5" customHeight="1" x14ac:dyDescent="0.45">
      <c r="B1377" s="30">
        <v>1369</v>
      </c>
      <c r="C1377" s="51"/>
      <c r="D1377" s="52"/>
      <c r="E1377" s="31"/>
      <c r="F1377" s="33"/>
      <c r="G1377" s="51"/>
      <c r="H1377" s="35"/>
      <c r="I1377" s="57"/>
      <c r="J1377" s="34"/>
      <c r="K1377" s="28"/>
      <c r="L1377" s="16" t="s">
        <v>29</v>
      </c>
    </row>
    <row r="1378" spans="2:12" ht="22.5" customHeight="1" x14ac:dyDescent="0.45">
      <c r="B1378" s="30">
        <v>1370</v>
      </c>
      <c r="C1378" s="51"/>
      <c r="D1378" s="52"/>
      <c r="E1378" s="31"/>
      <c r="F1378" s="33"/>
      <c r="G1378" s="51"/>
      <c r="H1378" s="35"/>
      <c r="I1378" s="57"/>
      <c r="J1378" s="34"/>
      <c r="K1378" s="28"/>
      <c r="L1378" s="16" t="s">
        <v>29</v>
      </c>
    </row>
    <row r="1379" spans="2:12" ht="22.5" customHeight="1" x14ac:dyDescent="0.45">
      <c r="B1379" s="30">
        <v>1371</v>
      </c>
      <c r="C1379" s="51"/>
      <c r="D1379" s="52"/>
      <c r="E1379" s="31"/>
      <c r="F1379" s="33"/>
      <c r="G1379" s="51"/>
      <c r="H1379" s="35"/>
      <c r="I1379" s="57"/>
      <c r="J1379" s="34"/>
      <c r="K1379" s="28"/>
      <c r="L1379" s="16" t="s">
        <v>29</v>
      </c>
    </row>
    <row r="1380" spans="2:12" ht="22.5" customHeight="1" x14ac:dyDescent="0.45">
      <c r="B1380" s="30">
        <v>1372</v>
      </c>
      <c r="C1380" s="51"/>
      <c r="D1380" s="52"/>
      <c r="E1380" s="31"/>
      <c r="F1380" s="33"/>
      <c r="G1380" s="51"/>
      <c r="H1380" s="35"/>
      <c r="I1380" s="57"/>
      <c r="J1380" s="34"/>
      <c r="K1380" s="28"/>
      <c r="L1380" s="16" t="s">
        <v>29</v>
      </c>
    </row>
    <row r="1381" spans="2:12" ht="22.5" customHeight="1" x14ac:dyDescent="0.45">
      <c r="B1381" s="30">
        <v>1373</v>
      </c>
      <c r="C1381" s="51"/>
      <c r="D1381" s="52"/>
      <c r="E1381" s="31"/>
      <c r="F1381" s="33"/>
      <c r="G1381" s="51"/>
      <c r="H1381" s="35"/>
      <c r="I1381" s="57"/>
      <c r="J1381" s="34"/>
      <c r="K1381" s="28"/>
      <c r="L1381" s="16" t="s">
        <v>29</v>
      </c>
    </row>
    <row r="1382" spans="2:12" ht="22.5" customHeight="1" x14ac:dyDescent="0.45">
      <c r="B1382" s="30">
        <v>1374</v>
      </c>
      <c r="C1382" s="51"/>
      <c r="D1382" s="52"/>
      <c r="E1382" s="31"/>
      <c r="F1382" s="33"/>
      <c r="G1382" s="51"/>
      <c r="H1382" s="35"/>
      <c r="I1382" s="57"/>
      <c r="J1382" s="34"/>
      <c r="K1382" s="28"/>
      <c r="L1382" s="16" t="s">
        <v>29</v>
      </c>
    </row>
    <row r="1383" spans="2:12" ht="22.5" customHeight="1" x14ac:dyDescent="0.45">
      <c r="B1383" s="30">
        <v>1375</v>
      </c>
      <c r="C1383" s="51"/>
      <c r="D1383" s="52"/>
      <c r="E1383" s="31"/>
      <c r="F1383" s="33"/>
      <c r="G1383" s="51"/>
      <c r="H1383" s="35"/>
      <c r="I1383" s="57"/>
      <c r="J1383" s="34"/>
      <c r="K1383" s="28"/>
      <c r="L1383" s="16" t="s">
        <v>29</v>
      </c>
    </row>
    <row r="1384" spans="2:12" ht="22.5" customHeight="1" x14ac:dyDescent="0.45">
      <c r="B1384" s="30">
        <v>1376</v>
      </c>
      <c r="C1384" s="51"/>
      <c r="D1384" s="52"/>
      <c r="E1384" s="31"/>
      <c r="F1384" s="33"/>
      <c r="G1384" s="51"/>
      <c r="H1384" s="35"/>
      <c r="I1384" s="57"/>
      <c r="J1384" s="34"/>
      <c r="K1384" s="28"/>
      <c r="L1384" s="16" t="s">
        <v>29</v>
      </c>
    </row>
    <row r="1385" spans="2:12" ht="22.5" customHeight="1" x14ac:dyDescent="0.45">
      <c r="B1385" s="30">
        <v>1377</v>
      </c>
      <c r="C1385" s="51"/>
      <c r="D1385" s="52"/>
      <c r="E1385" s="31"/>
      <c r="F1385" s="33"/>
      <c r="G1385" s="51"/>
      <c r="H1385" s="35"/>
      <c r="I1385" s="57"/>
      <c r="J1385" s="34"/>
      <c r="K1385" s="28"/>
      <c r="L1385" s="16" t="s">
        <v>29</v>
      </c>
    </row>
    <row r="1386" spans="2:12" ht="22.5" customHeight="1" x14ac:dyDescent="0.45">
      <c r="B1386" s="30">
        <v>1378</v>
      </c>
      <c r="C1386" s="51"/>
      <c r="D1386" s="52"/>
      <c r="E1386" s="31"/>
      <c r="F1386" s="33"/>
      <c r="G1386" s="51"/>
      <c r="H1386" s="35"/>
      <c r="I1386" s="57"/>
      <c r="J1386" s="34"/>
      <c r="K1386" s="28"/>
      <c r="L1386" s="16" t="s">
        <v>29</v>
      </c>
    </row>
    <row r="1387" spans="2:12" ht="22.5" customHeight="1" x14ac:dyDescent="0.45">
      <c r="B1387" s="30">
        <v>1379</v>
      </c>
      <c r="C1387" s="51"/>
      <c r="D1387" s="52"/>
      <c r="E1387" s="31"/>
      <c r="F1387" s="33"/>
      <c r="G1387" s="51"/>
      <c r="H1387" s="35"/>
      <c r="I1387" s="57"/>
      <c r="J1387" s="34"/>
      <c r="K1387" s="28"/>
      <c r="L1387" s="16" t="s">
        <v>29</v>
      </c>
    </row>
    <row r="1388" spans="2:12" ht="22.5" customHeight="1" x14ac:dyDescent="0.45">
      <c r="B1388" s="30">
        <v>1380</v>
      </c>
      <c r="C1388" s="51"/>
      <c r="D1388" s="52"/>
      <c r="E1388" s="31"/>
      <c r="F1388" s="33"/>
      <c r="G1388" s="51"/>
      <c r="H1388" s="35"/>
      <c r="I1388" s="57"/>
      <c r="J1388" s="34"/>
      <c r="K1388" s="28"/>
      <c r="L1388" s="16" t="s">
        <v>29</v>
      </c>
    </row>
    <row r="1389" spans="2:12" ht="22.5" customHeight="1" x14ac:dyDescent="0.45">
      <c r="B1389" s="30">
        <v>1381</v>
      </c>
      <c r="C1389" s="51"/>
      <c r="D1389" s="52"/>
      <c r="E1389" s="31"/>
      <c r="F1389" s="33"/>
      <c r="G1389" s="51"/>
      <c r="H1389" s="35"/>
      <c r="I1389" s="57"/>
      <c r="J1389" s="34"/>
      <c r="K1389" s="28"/>
      <c r="L1389" s="16" t="s">
        <v>29</v>
      </c>
    </row>
    <row r="1390" spans="2:12" ht="22.5" customHeight="1" x14ac:dyDescent="0.45">
      <c r="B1390" s="30">
        <v>1382</v>
      </c>
      <c r="C1390" s="51"/>
      <c r="D1390" s="52"/>
      <c r="E1390" s="31"/>
      <c r="F1390" s="33"/>
      <c r="G1390" s="51"/>
      <c r="H1390" s="35"/>
      <c r="I1390" s="57"/>
      <c r="J1390" s="34"/>
      <c r="K1390" s="28"/>
      <c r="L1390" s="16" t="s">
        <v>29</v>
      </c>
    </row>
    <row r="1391" spans="2:12" ht="22.5" customHeight="1" x14ac:dyDescent="0.45">
      <c r="B1391" s="30">
        <v>1383</v>
      </c>
      <c r="C1391" s="51"/>
      <c r="D1391" s="52"/>
      <c r="E1391" s="31"/>
      <c r="F1391" s="33"/>
      <c r="G1391" s="51"/>
      <c r="H1391" s="35"/>
      <c r="I1391" s="57"/>
      <c r="J1391" s="34"/>
      <c r="K1391" s="28"/>
      <c r="L1391" s="16" t="s">
        <v>29</v>
      </c>
    </row>
    <row r="1392" spans="2:12" ht="22.5" customHeight="1" x14ac:dyDescent="0.45">
      <c r="B1392" s="30">
        <v>1384</v>
      </c>
      <c r="C1392" s="51"/>
      <c r="D1392" s="52"/>
      <c r="E1392" s="31"/>
      <c r="F1392" s="33"/>
      <c r="G1392" s="51"/>
      <c r="H1392" s="35"/>
      <c r="I1392" s="57"/>
      <c r="J1392" s="34"/>
      <c r="K1392" s="28"/>
      <c r="L1392" s="16" t="s">
        <v>29</v>
      </c>
    </row>
    <row r="1393" spans="2:12" ht="22.5" customHeight="1" x14ac:dyDescent="0.45">
      <c r="B1393" s="30">
        <v>1385</v>
      </c>
      <c r="C1393" s="51"/>
      <c r="D1393" s="52"/>
      <c r="E1393" s="31"/>
      <c r="F1393" s="33"/>
      <c r="G1393" s="51"/>
      <c r="H1393" s="35"/>
      <c r="I1393" s="57"/>
      <c r="J1393" s="34"/>
      <c r="K1393" s="28"/>
      <c r="L1393" s="16" t="s">
        <v>29</v>
      </c>
    </row>
    <row r="1394" spans="2:12" ht="22.5" customHeight="1" x14ac:dyDescent="0.45">
      <c r="B1394" s="30">
        <v>1386</v>
      </c>
      <c r="C1394" s="51"/>
      <c r="D1394" s="52"/>
      <c r="E1394" s="31"/>
      <c r="F1394" s="33"/>
      <c r="G1394" s="51"/>
      <c r="H1394" s="35"/>
      <c r="I1394" s="57"/>
      <c r="J1394" s="34"/>
      <c r="K1394" s="28"/>
      <c r="L1394" s="16" t="s">
        <v>29</v>
      </c>
    </row>
    <row r="1395" spans="2:12" ht="22.5" customHeight="1" x14ac:dyDescent="0.45">
      <c r="B1395" s="30">
        <v>1387</v>
      </c>
      <c r="C1395" s="51"/>
      <c r="D1395" s="52"/>
      <c r="E1395" s="31"/>
      <c r="F1395" s="33"/>
      <c r="G1395" s="51"/>
      <c r="H1395" s="35"/>
      <c r="I1395" s="57"/>
      <c r="J1395" s="34"/>
      <c r="K1395" s="28"/>
      <c r="L1395" s="16" t="s">
        <v>29</v>
      </c>
    </row>
    <row r="1396" spans="2:12" ht="22.5" customHeight="1" x14ac:dyDescent="0.45">
      <c r="B1396" s="30">
        <v>1388</v>
      </c>
      <c r="C1396" s="51"/>
      <c r="D1396" s="52"/>
      <c r="E1396" s="31"/>
      <c r="F1396" s="33"/>
      <c r="G1396" s="51"/>
      <c r="H1396" s="35"/>
      <c r="I1396" s="57"/>
      <c r="J1396" s="34"/>
      <c r="K1396" s="28"/>
      <c r="L1396" s="16" t="s">
        <v>29</v>
      </c>
    </row>
    <row r="1397" spans="2:12" ht="22.5" customHeight="1" x14ac:dyDescent="0.45">
      <c r="B1397" s="30">
        <v>1389</v>
      </c>
      <c r="C1397" s="51"/>
      <c r="D1397" s="52"/>
      <c r="E1397" s="31"/>
      <c r="F1397" s="33"/>
      <c r="G1397" s="51"/>
      <c r="H1397" s="35"/>
      <c r="I1397" s="57"/>
      <c r="J1397" s="34"/>
      <c r="K1397" s="28"/>
      <c r="L1397" s="16" t="s">
        <v>29</v>
      </c>
    </row>
    <row r="1398" spans="2:12" ht="22.5" customHeight="1" x14ac:dyDescent="0.45">
      <c r="B1398" s="30">
        <v>1390</v>
      </c>
      <c r="C1398" s="51"/>
      <c r="D1398" s="52"/>
      <c r="E1398" s="31"/>
      <c r="F1398" s="33"/>
      <c r="G1398" s="51"/>
      <c r="H1398" s="35"/>
      <c r="I1398" s="57"/>
      <c r="J1398" s="34"/>
      <c r="K1398" s="28"/>
      <c r="L1398" s="16" t="s">
        <v>29</v>
      </c>
    </row>
    <row r="1399" spans="2:12" ht="22.5" customHeight="1" x14ac:dyDescent="0.45">
      <c r="B1399" s="30">
        <v>1391</v>
      </c>
      <c r="C1399" s="51"/>
      <c r="D1399" s="52"/>
      <c r="E1399" s="31"/>
      <c r="F1399" s="33"/>
      <c r="G1399" s="51"/>
      <c r="H1399" s="35"/>
      <c r="I1399" s="57"/>
      <c r="J1399" s="34"/>
      <c r="K1399" s="28"/>
      <c r="L1399" s="16" t="s">
        <v>29</v>
      </c>
    </row>
    <row r="1400" spans="2:12" ht="22.5" customHeight="1" x14ac:dyDescent="0.45">
      <c r="B1400" s="30">
        <v>1392</v>
      </c>
      <c r="C1400" s="51"/>
      <c r="D1400" s="52"/>
      <c r="E1400" s="31"/>
      <c r="F1400" s="33"/>
      <c r="G1400" s="51"/>
      <c r="H1400" s="35"/>
      <c r="I1400" s="57"/>
      <c r="J1400" s="34"/>
      <c r="K1400" s="28"/>
      <c r="L1400" s="16" t="s">
        <v>29</v>
      </c>
    </row>
    <row r="1401" spans="2:12" ht="22.5" customHeight="1" x14ac:dyDescent="0.45">
      <c r="B1401" s="30">
        <v>1393</v>
      </c>
      <c r="C1401" s="51"/>
      <c r="D1401" s="52"/>
      <c r="E1401" s="31"/>
      <c r="F1401" s="33"/>
      <c r="G1401" s="51"/>
      <c r="H1401" s="35"/>
      <c r="I1401" s="57"/>
      <c r="J1401" s="34"/>
      <c r="K1401" s="28"/>
      <c r="L1401" s="16" t="s">
        <v>29</v>
      </c>
    </row>
    <row r="1402" spans="2:12" ht="22.5" customHeight="1" x14ac:dyDescent="0.45">
      <c r="B1402" s="30">
        <v>1394</v>
      </c>
      <c r="C1402" s="51"/>
      <c r="D1402" s="52"/>
      <c r="E1402" s="31"/>
      <c r="F1402" s="33"/>
      <c r="G1402" s="51"/>
      <c r="H1402" s="35"/>
      <c r="I1402" s="57"/>
      <c r="J1402" s="34"/>
      <c r="K1402" s="28"/>
      <c r="L1402" s="16" t="s">
        <v>29</v>
      </c>
    </row>
    <row r="1403" spans="2:12" ht="22.5" customHeight="1" x14ac:dyDescent="0.45">
      <c r="B1403" s="30">
        <v>1395</v>
      </c>
      <c r="C1403" s="51"/>
      <c r="D1403" s="52"/>
      <c r="E1403" s="31"/>
      <c r="F1403" s="33"/>
      <c r="G1403" s="51"/>
      <c r="H1403" s="35"/>
      <c r="I1403" s="57"/>
      <c r="J1403" s="34"/>
      <c r="K1403" s="28"/>
      <c r="L1403" s="16" t="s">
        <v>29</v>
      </c>
    </row>
    <row r="1404" spans="2:12" ht="22.5" customHeight="1" x14ac:dyDescent="0.45">
      <c r="B1404" s="30">
        <v>1396</v>
      </c>
      <c r="C1404" s="51"/>
      <c r="D1404" s="52"/>
      <c r="E1404" s="31"/>
      <c r="F1404" s="33"/>
      <c r="G1404" s="51"/>
      <c r="H1404" s="35"/>
      <c r="I1404" s="57"/>
      <c r="J1404" s="34"/>
      <c r="K1404" s="28"/>
      <c r="L1404" s="16" t="s">
        <v>29</v>
      </c>
    </row>
    <row r="1405" spans="2:12" ht="22.5" customHeight="1" x14ac:dyDescent="0.45">
      <c r="B1405" s="30">
        <v>1397</v>
      </c>
      <c r="C1405" s="51"/>
      <c r="D1405" s="52"/>
      <c r="E1405" s="31"/>
      <c r="F1405" s="33"/>
      <c r="G1405" s="51"/>
      <c r="H1405" s="35"/>
      <c r="I1405" s="57"/>
      <c r="J1405" s="34"/>
      <c r="K1405" s="28"/>
      <c r="L1405" s="16" t="s">
        <v>29</v>
      </c>
    </row>
    <row r="1406" spans="2:12" ht="22.5" customHeight="1" x14ac:dyDescent="0.45">
      <c r="B1406" s="30">
        <v>1398</v>
      </c>
      <c r="C1406" s="51"/>
      <c r="D1406" s="52"/>
      <c r="E1406" s="31"/>
      <c r="F1406" s="33"/>
      <c r="G1406" s="51"/>
      <c r="H1406" s="35"/>
      <c r="I1406" s="57"/>
      <c r="J1406" s="34"/>
      <c r="K1406" s="28"/>
      <c r="L1406" s="16" t="s">
        <v>29</v>
      </c>
    </row>
    <row r="1407" spans="2:12" ht="22.5" customHeight="1" x14ac:dyDescent="0.45">
      <c r="B1407" s="30">
        <v>1399</v>
      </c>
      <c r="C1407" s="51"/>
      <c r="D1407" s="52"/>
      <c r="E1407" s="31"/>
      <c r="F1407" s="33"/>
      <c r="G1407" s="51"/>
      <c r="H1407" s="35"/>
      <c r="I1407" s="57"/>
      <c r="J1407" s="34"/>
      <c r="K1407" s="28"/>
      <c r="L1407" s="16" t="s">
        <v>29</v>
      </c>
    </row>
    <row r="1408" spans="2:12" ht="22.5" customHeight="1" x14ac:dyDescent="0.45">
      <c r="B1408" s="30">
        <v>1400</v>
      </c>
      <c r="C1408" s="51"/>
      <c r="D1408" s="52"/>
      <c r="E1408" s="31"/>
      <c r="F1408" s="33"/>
      <c r="G1408" s="51"/>
      <c r="H1408" s="35"/>
      <c r="I1408" s="57"/>
      <c r="J1408" s="34"/>
      <c r="K1408" s="28"/>
      <c r="L1408" s="16" t="s">
        <v>29</v>
      </c>
    </row>
    <row r="1409" spans="2:12" ht="22.5" customHeight="1" x14ac:dyDescent="0.45">
      <c r="B1409" s="30">
        <v>1401</v>
      </c>
      <c r="C1409" s="51"/>
      <c r="D1409" s="52"/>
      <c r="E1409" s="31"/>
      <c r="F1409" s="33"/>
      <c r="G1409" s="51"/>
      <c r="H1409" s="35"/>
      <c r="I1409" s="57"/>
      <c r="J1409" s="34"/>
      <c r="K1409" s="28"/>
      <c r="L1409" s="16" t="s">
        <v>29</v>
      </c>
    </row>
    <row r="1410" spans="2:12" ht="22.5" customHeight="1" x14ac:dyDescent="0.45">
      <c r="B1410" s="30">
        <v>1402</v>
      </c>
      <c r="C1410" s="51"/>
      <c r="D1410" s="52"/>
      <c r="E1410" s="31"/>
      <c r="F1410" s="33"/>
      <c r="G1410" s="51"/>
      <c r="H1410" s="35"/>
      <c r="I1410" s="57"/>
      <c r="J1410" s="34"/>
      <c r="K1410" s="28"/>
      <c r="L1410" s="16" t="s">
        <v>29</v>
      </c>
    </row>
    <row r="1411" spans="2:12" ht="22.5" customHeight="1" x14ac:dyDescent="0.45">
      <c r="B1411" s="30">
        <v>1403</v>
      </c>
      <c r="C1411" s="51"/>
      <c r="D1411" s="52"/>
      <c r="E1411" s="31"/>
      <c r="F1411" s="33"/>
      <c r="G1411" s="51"/>
      <c r="H1411" s="35"/>
      <c r="I1411" s="57"/>
      <c r="J1411" s="34"/>
      <c r="K1411" s="28"/>
      <c r="L1411" s="16" t="s">
        <v>29</v>
      </c>
    </row>
    <row r="1412" spans="2:12" ht="22.5" customHeight="1" x14ac:dyDescent="0.45">
      <c r="B1412" s="30">
        <v>1404</v>
      </c>
      <c r="C1412" s="51"/>
      <c r="D1412" s="52"/>
      <c r="E1412" s="31"/>
      <c r="F1412" s="33"/>
      <c r="G1412" s="51"/>
      <c r="H1412" s="35"/>
      <c r="I1412" s="57"/>
      <c r="J1412" s="34"/>
      <c r="K1412" s="28"/>
      <c r="L1412" s="16" t="s">
        <v>29</v>
      </c>
    </row>
    <row r="1413" spans="2:12" ht="22.5" customHeight="1" x14ac:dyDescent="0.45">
      <c r="B1413" s="30">
        <v>1405</v>
      </c>
      <c r="C1413" s="51"/>
      <c r="D1413" s="52"/>
      <c r="E1413" s="31"/>
      <c r="F1413" s="33"/>
      <c r="G1413" s="51"/>
      <c r="H1413" s="35"/>
      <c r="I1413" s="57"/>
      <c r="J1413" s="34"/>
      <c r="K1413" s="28"/>
      <c r="L1413" s="16" t="s">
        <v>29</v>
      </c>
    </row>
    <row r="1414" spans="2:12" ht="22.5" customHeight="1" x14ac:dyDescent="0.45">
      <c r="B1414" s="30">
        <v>1406</v>
      </c>
      <c r="C1414" s="51"/>
      <c r="D1414" s="52"/>
      <c r="E1414" s="31"/>
      <c r="F1414" s="33"/>
      <c r="G1414" s="51"/>
      <c r="H1414" s="35"/>
      <c r="I1414" s="57"/>
      <c r="J1414" s="34"/>
      <c r="K1414" s="28"/>
      <c r="L1414" s="16" t="s">
        <v>29</v>
      </c>
    </row>
    <row r="1415" spans="2:12" ht="22.5" customHeight="1" x14ac:dyDescent="0.45">
      <c r="B1415" s="30">
        <v>1407</v>
      </c>
      <c r="C1415" s="51"/>
      <c r="D1415" s="52"/>
      <c r="E1415" s="31"/>
      <c r="F1415" s="33"/>
      <c r="G1415" s="51"/>
      <c r="H1415" s="35"/>
      <c r="I1415" s="57"/>
      <c r="J1415" s="34"/>
      <c r="K1415" s="28"/>
      <c r="L1415" s="16" t="s">
        <v>29</v>
      </c>
    </row>
    <row r="1416" spans="2:12" ht="22.5" customHeight="1" x14ac:dyDescent="0.45">
      <c r="B1416" s="30">
        <v>1408</v>
      </c>
      <c r="C1416" s="51"/>
      <c r="D1416" s="52"/>
      <c r="E1416" s="31"/>
      <c r="F1416" s="33"/>
      <c r="G1416" s="51"/>
      <c r="H1416" s="35"/>
      <c r="I1416" s="57"/>
      <c r="J1416" s="34"/>
      <c r="K1416" s="28"/>
      <c r="L1416" s="16" t="s">
        <v>29</v>
      </c>
    </row>
    <row r="1417" spans="2:12" ht="22.5" customHeight="1" x14ac:dyDescent="0.45">
      <c r="B1417" s="30">
        <v>1409</v>
      </c>
      <c r="C1417" s="51"/>
      <c r="D1417" s="52"/>
      <c r="E1417" s="31"/>
      <c r="F1417" s="33"/>
      <c r="G1417" s="51"/>
      <c r="H1417" s="35"/>
      <c r="I1417" s="57"/>
      <c r="J1417" s="34"/>
      <c r="K1417" s="28"/>
      <c r="L1417" s="16" t="s">
        <v>29</v>
      </c>
    </row>
    <row r="1418" spans="2:12" ht="22.5" customHeight="1" x14ac:dyDescent="0.45">
      <c r="B1418" s="30">
        <v>1410</v>
      </c>
      <c r="C1418" s="51"/>
      <c r="D1418" s="52"/>
      <c r="E1418" s="31"/>
      <c r="F1418" s="33"/>
      <c r="G1418" s="51"/>
      <c r="H1418" s="35"/>
      <c r="I1418" s="57"/>
      <c r="J1418" s="34"/>
      <c r="K1418" s="28"/>
      <c r="L1418" s="16" t="s">
        <v>29</v>
      </c>
    </row>
    <row r="1419" spans="2:12" ht="22.5" customHeight="1" x14ac:dyDescent="0.45">
      <c r="B1419" s="30">
        <v>1411</v>
      </c>
      <c r="C1419" s="51"/>
      <c r="D1419" s="52"/>
      <c r="E1419" s="31"/>
      <c r="F1419" s="33"/>
      <c r="G1419" s="51"/>
      <c r="H1419" s="35"/>
      <c r="I1419" s="57"/>
      <c r="J1419" s="34"/>
      <c r="K1419" s="28"/>
      <c r="L1419" s="16" t="s">
        <v>29</v>
      </c>
    </row>
    <row r="1420" spans="2:12" ht="22.5" customHeight="1" x14ac:dyDescent="0.45">
      <c r="B1420" s="30">
        <v>1412</v>
      </c>
      <c r="C1420" s="51"/>
      <c r="D1420" s="52"/>
      <c r="E1420" s="31"/>
      <c r="F1420" s="33"/>
      <c r="G1420" s="51"/>
      <c r="H1420" s="35"/>
      <c r="I1420" s="57"/>
      <c r="J1420" s="34"/>
      <c r="K1420" s="28"/>
      <c r="L1420" s="16" t="s">
        <v>29</v>
      </c>
    </row>
    <row r="1421" spans="2:12" ht="22.5" customHeight="1" x14ac:dyDescent="0.45">
      <c r="B1421" s="30">
        <v>1413</v>
      </c>
      <c r="C1421" s="51"/>
      <c r="D1421" s="52"/>
      <c r="E1421" s="31"/>
      <c r="F1421" s="33"/>
      <c r="G1421" s="51"/>
      <c r="H1421" s="35"/>
      <c r="I1421" s="57"/>
      <c r="J1421" s="34"/>
      <c r="K1421" s="28"/>
      <c r="L1421" s="16" t="s">
        <v>29</v>
      </c>
    </row>
    <row r="1422" spans="2:12" ht="22.5" customHeight="1" x14ac:dyDescent="0.45">
      <c r="B1422" s="30">
        <v>1414</v>
      </c>
      <c r="C1422" s="51"/>
      <c r="D1422" s="52"/>
      <c r="E1422" s="31"/>
      <c r="F1422" s="33"/>
      <c r="G1422" s="51"/>
      <c r="H1422" s="35"/>
      <c r="I1422" s="57"/>
      <c r="J1422" s="34"/>
      <c r="K1422" s="28"/>
      <c r="L1422" s="16" t="s">
        <v>29</v>
      </c>
    </row>
    <row r="1423" spans="2:12" ht="22.5" customHeight="1" x14ac:dyDescent="0.45">
      <c r="B1423" s="30">
        <v>1415</v>
      </c>
      <c r="C1423" s="51"/>
      <c r="D1423" s="52"/>
      <c r="E1423" s="31"/>
      <c r="F1423" s="33"/>
      <c r="G1423" s="51"/>
      <c r="H1423" s="35"/>
      <c r="I1423" s="57"/>
      <c r="J1423" s="34"/>
      <c r="K1423" s="28"/>
      <c r="L1423" s="16" t="s">
        <v>29</v>
      </c>
    </row>
    <row r="1424" spans="2:12" ht="22.5" customHeight="1" x14ac:dyDescent="0.45">
      <c r="B1424" s="30">
        <v>1416</v>
      </c>
      <c r="C1424" s="51"/>
      <c r="D1424" s="52"/>
      <c r="E1424" s="31"/>
      <c r="F1424" s="33"/>
      <c r="G1424" s="51"/>
      <c r="H1424" s="35"/>
      <c r="I1424" s="57"/>
      <c r="J1424" s="34"/>
      <c r="K1424" s="28"/>
      <c r="L1424" s="16" t="s">
        <v>29</v>
      </c>
    </row>
    <row r="1425" spans="2:12" ht="22.5" customHeight="1" x14ac:dyDescent="0.45">
      <c r="B1425" s="30">
        <v>1417</v>
      </c>
      <c r="C1425" s="51"/>
      <c r="D1425" s="52"/>
      <c r="E1425" s="31"/>
      <c r="F1425" s="33"/>
      <c r="G1425" s="51"/>
      <c r="H1425" s="35"/>
      <c r="I1425" s="57"/>
      <c r="J1425" s="34"/>
      <c r="K1425" s="28"/>
      <c r="L1425" s="16" t="s">
        <v>29</v>
      </c>
    </row>
    <row r="1426" spans="2:12" ht="22.5" customHeight="1" x14ac:dyDescent="0.45">
      <c r="B1426" s="30">
        <v>1418</v>
      </c>
      <c r="C1426" s="51"/>
      <c r="D1426" s="52"/>
      <c r="E1426" s="31"/>
      <c r="F1426" s="33"/>
      <c r="G1426" s="51"/>
      <c r="H1426" s="35"/>
      <c r="I1426" s="57"/>
      <c r="J1426" s="34"/>
      <c r="K1426" s="28"/>
      <c r="L1426" s="16" t="s">
        <v>29</v>
      </c>
    </row>
    <row r="1427" spans="2:12" ht="22.5" customHeight="1" x14ac:dyDescent="0.45">
      <c r="B1427" s="30">
        <v>1419</v>
      </c>
      <c r="C1427" s="51"/>
      <c r="D1427" s="52"/>
      <c r="E1427" s="31"/>
      <c r="F1427" s="33"/>
      <c r="G1427" s="51"/>
      <c r="H1427" s="35"/>
      <c r="I1427" s="57"/>
      <c r="J1427" s="34"/>
      <c r="K1427" s="28"/>
      <c r="L1427" s="16" t="s">
        <v>29</v>
      </c>
    </row>
    <row r="1428" spans="2:12" ht="22.5" customHeight="1" x14ac:dyDescent="0.45">
      <c r="B1428" s="30">
        <v>1420</v>
      </c>
      <c r="C1428" s="51"/>
      <c r="D1428" s="52"/>
      <c r="E1428" s="31"/>
      <c r="F1428" s="33"/>
      <c r="G1428" s="51"/>
      <c r="H1428" s="35"/>
      <c r="I1428" s="57"/>
      <c r="J1428" s="34"/>
      <c r="K1428" s="28"/>
      <c r="L1428" s="16" t="s">
        <v>29</v>
      </c>
    </row>
    <row r="1429" spans="2:12" ht="22.5" customHeight="1" x14ac:dyDescent="0.45">
      <c r="B1429" s="30">
        <v>1421</v>
      </c>
      <c r="C1429" s="51"/>
      <c r="D1429" s="52"/>
      <c r="E1429" s="31"/>
      <c r="F1429" s="33"/>
      <c r="G1429" s="51"/>
      <c r="H1429" s="35"/>
      <c r="I1429" s="57"/>
      <c r="J1429" s="34"/>
      <c r="K1429" s="28"/>
      <c r="L1429" s="16" t="s">
        <v>29</v>
      </c>
    </row>
    <row r="1430" spans="2:12" ht="22.5" customHeight="1" x14ac:dyDescent="0.45">
      <c r="B1430" s="30">
        <v>1422</v>
      </c>
      <c r="C1430" s="51"/>
      <c r="D1430" s="52"/>
      <c r="E1430" s="31"/>
      <c r="F1430" s="33"/>
      <c r="G1430" s="51"/>
      <c r="H1430" s="35"/>
      <c r="I1430" s="57"/>
      <c r="J1430" s="34"/>
      <c r="K1430" s="28"/>
      <c r="L1430" s="16" t="s">
        <v>29</v>
      </c>
    </row>
    <row r="1431" spans="2:12" ht="22.5" customHeight="1" x14ac:dyDescent="0.45">
      <c r="B1431" s="30">
        <v>1423</v>
      </c>
      <c r="C1431" s="51"/>
      <c r="D1431" s="52"/>
      <c r="E1431" s="31"/>
      <c r="F1431" s="33"/>
      <c r="G1431" s="51"/>
      <c r="H1431" s="35"/>
      <c r="I1431" s="57"/>
      <c r="J1431" s="34"/>
      <c r="K1431" s="28"/>
      <c r="L1431" s="16" t="s">
        <v>29</v>
      </c>
    </row>
    <row r="1432" spans="2:12" ht="22.5" customHeight="1" x14ac:dyDescent="0.45">
      <c r="B1432" s="30">
        <v>1424</v>
      </c>
      <c r="C1432" s="51"/>
      <c r="D1432" s="52"/>
      <c r="E1432" s="31"/>
      <c r="F1432" s="33"/>
      <c r="G1432" s="51"/>
      <c r="H1432" s="35"/>
      <c r="I1432" s="57"/>
      <c r="J1432" s="34"/>
      <c r="K1432" s="28"/>
      <c r="L1432" s="16" t="s">
        <v>29</v>
      </c>
    </row>
    <row r="1433" spans="2:12" ht="22.5" customHeight="1" x14ac:dyDescent="0.45">
      <c r="B1433" s="30">
        <v>1425</v>
      </c>
      <c r="C1433" s="51"/>
      <c r="D1433" s="52"/>
      <c r="E1433" s="31"/>
      <c r="F1433" s="33"/>
      <c r="G1433" s="51"/>
      <c r="H1433" s="35"/>
      <c r="I1433" s="57"/>
      <c r="J1433" s="34"/>
      <c r="K1433" s="28"/>
      <c r="L1433" s="16" t="s">
        <v>29</v>
      </c>
    </row>
    <row r="1434" spans="2:12" ht="22.5" customHeight="1" x14ac:dyDescent="0.45">
      <c r="B1434" s="30">
        <v>1426</v>
      </c>
      <c r="C1434" s="51"/>
      <c r="D1434" s="52"/>
      <c r="E1434" s="31"/>
      <c r="F1434" s="33"/>
      <c r="G1434" s="51"/>
      <c r="H1434" s="35"/>
      <c r="I1434" s="57"/>
      <c r="J1434" s="34"/>
      <c r="K1434" s="28"/>
      <c r="L1434" s="16" t="s">
        <v>29</v>
      </c>
    </row>
    <row r="1435" spans="2:12" ht="22.5" customHeight="1" x14ac:dyDescent="0.45">
      <c r="B1435" s="30">
        <v>1427</v>
      </c>
      <c r="C1435" s="51"/>
      <c r="D1435" s="52"/>
      <c r="E1435" s="31"/>
      <c r="F1435" s="33"/>
      <c r="G1435" s="51"/>
      <c r="H1435" s="35"/>
      <c r="I1435" s="57"/>
      <c r="J1435" s="34"/>
      <c r="K1435" s="28"/>
      <c r="L1435" s="16" t="s">
        <v>29</v>
      </c>
    </row>
    <row r="1436" spans="2:12" ht="22.5" customHeight="1" x14ac:dyDescent="0.45">
      <c r="B1436" s="30">
        <v>1428</v>
      </c>
      <c r="C1436" s="51"/>
      <c r="D1436" s="52"/>
      <c r="E1436" s="31"/>
      <c r="F1436" s="33"/>
      <c r="G1436" s="51"/>
      <c r="H1436" s="35"/>
      <c r="I1436" s="57"/>
      <c r="J1436" s="34"/>
      <c r="K1436" s="28"/>
      <c r="L1436" s="16" t="s">
        <v>29</v>
      </c>
    </row>
    <row r="1437" spans="2:12" ht="22.5" customHeight="1" x14ac:dyDescent="0.45">
      <c r="B1437" s="30">
        <v>1429</v>
      </c>
      <c r="C1437" s="51"/>
      <c r="D1437" s="52"/>
      <c r="E1437" s="31"/>
      <c r="F1437" s="33"/>
      <c r="G1437" s="51"/>
      <c r="H1437" s="35"/>
      <c r="I1437" s="57"/>
      <c r="J1437" s="34"/>
      <c r="K1437" s="28"/>
      <c r="L1437" s="16" t="s">
        <v>29</v>
      </c>
    </row>
    <row r="1438" spans="2:12" ht="22.5" customHeight="1" x14ac:dyDescent="0.45">
      <c r="B1438" s="30">
        <v>1430</v>
      </c>
      <c r="C1438" s="51"/>
      <c r="D1438" s="52"/>
      <c r="E1438" s="31"/>
      <c r="F1438" s="33"/>
      <c r="G1438" s="51"/>
      <c r="H1438" s="35"/>
      <c r="I1438" s="57"/>
      <c r="J1438" s="34"/>
      <c r="K1438" s="28"/>
      <c r="L1438" s="16" t="s">
        <v>29</v>
      </c>
    </row>
    <row r="1439" spans="2:12" ht="22.5" customHeight="1" x14ac:dyDescent="0.45">
      <c r="B1439" s="30">
        <v>1431</v>
      </c>
      <c r="C1439" s="51"/>
      <c r="D1439" s="52"/>
      <c r="E1439" s="31"/>
      <c r="F1439" s="33"/>
      <c r="G1439" s="51"/>
      <c r="H1439" s="35"/>
      <c r="I1439" s="57"/>
      <c r="J1439" s="34"/>
      <c r="K1439" s="28"/>
      <c r="L1439" s="16" t="s">
        <v>29</v>
      </c>
    </row>
    <row r="1440" spans="2:12" ht="22.5" customHeight="1" x14ac:dyDescent="0.45">
      <c r="B1440" s="30">
        <v>1432</v>
      </c>
      <c r="C1440" s="51"/>
      <c r="D1440" s="52"/>
      <c r="E1440" s="31"/>
      <c r="F1440" s="33"/>
      <c r="G1440" s="51"/>
      <c r="H1440" s="35"/>
      <c r="I1440" s="57"/>
      <c r="J1440" s="34"/>
      <c r="K1440" s="28"/>
      <c r="L1440" s="16" t="s">
        <v>29</v>
      </c>
    </row>
    <row r="1441" spans="2:12" ht="22.5" customHeight="1" x14ac:dyDescent="0.45">
      <c r="B1441" s="30">
        <v>1433</v>
      </c>
      <c r="C1441" s="51"/>
      <c r="D1441" s="52"/>
      <c r="E1441" s="31"/>
      <c r="F1441" s="33"/>
      <c r="G1441" s="51"/>
      <c r="H1441" s="35"/>
      <c r="I1441" s="57"/>
      <c r="J1441" s="34"/>
      <c r="K1441" s="28"/>
      <c r="L1441" s="16" t="s">
        <v>29</v>
      </c>
    </row>
    <row r="1442" spans="2:12" ht="22.5" customHeight="1" x14ac:dyDescent="0.45">
      <c r="B1442" s="30">
        <v>1434</v>
      </c>
      <c r="C1442" s="51"/>
      <c r="D1442" s="52"/>
      <c r="E1442" s="31"/>
      <c r="F1442" s="33"/>
      <c r="G1442" s="51"/>
      <c r="H1442" s="35"/>
      <c r="I1442" s="57"/>
      <c r="J1442" s="34"/>
      <c r="K1442" s="28"/>
      <c r="L1442" s="16" t="s">
        <v>29</v>
      </c>
    </row>
    <row r="1443" spans="2:12" ht="22.5" customHeight="1" x14ac:dyDescent="0.45">
      <c r="B1443" s="30">
        <v>1435</v>
      </c>
      <c r="C1443" s="51"/>
      <c r="D1443" s="52"/>
      <c r="E1443" s="31"/>
      <c r="F1443" s="33"/>
      <c r="G1443" s="51"/>
      <c r="H1443" s="35"/>
      <c r="I1443" s="57"/>
      <c r="J1443" s="34"/>
      <c r="K1443" s="28"/>
      <c r="L1443" s="16" t="s">
        <v>29</v>
      </c>
    </row>
    <row r="1444" spans="2:12" ht="22.5" customHeight="1" x14ac:dyDescent="0.45">
      <c r="B1444" s="30">
        <v>1436</v>
      </c>
      <c r="C1444" s="51"/>
      <c r="D1444" s="52"/>
      <c r="E1444" s="31"/>
      <c r="F1444" s="33"/>
      <c r="G1444" s="51"/>
      <c r="H1444" s="35"/>
      <c r="I1444" s="57"/>
      <c r="J1444" s="34"/>
      <c r="K1444" s="28"/>
      <c r="L1444" s="16" t="s">
        <v>29</v>
      </c>
    </row>
    <row r="1445" spans="2:12" ht="22.5" customHeight="1" x14ac:dyDescent="0.45">
      <c r="B1445" s="30">
        <v>1437</v>
      </c>
      <c r="C1445" s="51"/>
      <c r="D1445" s="52"/>
      <c r="E1445" s="31"/>
      <c r="F1445" s="33"/>
      <c r="G1445" s="51"/>
      <c r="H1445" s="35"/>
      <c r="I1445" s="57"/>
      <c r="J1445" s="34"/>
      <c r="K1445" s="28"/>
      <c r="L1445" s="16" t="s">
        <v>29</v>
      </c>
    </row>
    <row r="1446" spans="2:12" ht="22.5" customHeight="1" x14ac:dyDescent="0.45">
      <c r="B1446" s="30">
        <v>1438</v>
      </c>
      <c r="C1446" s="51"/>
      <c r="D1446" s="52"/>
      <c r="E1446" s="31"/>
      <c r="F1446" s="33"/>
      <c r="G1446" s="51"/>
      <c r="H1446" s="35"/>
      <c r="I1446" s="57"/>
      <c r="J1446" s="34"/>
      <c r="K1446" s="28"/>
      <c r="L1446" s="16" t="s">
        <v>29</v>
      </c>
    </row>
    <row r="1447" spans="2:12" ht="22.5" customHeight="1" x14ac:dyDescent="0.45">
      <c r="B1447" s="30">
        <v>1439</v>
      </c>
      <c r="C1447" s="51"/>
      <c r="D1447" s="52"/>
      <c r="E1447" s="31"/>
      <c r="F1447" s="33"/>
      <c r="G1447" s="51"/>
      <c r="H1447" s="35"/>
      <c r="I1447" s="57"/>
      <c r="J1447" s="34"/>
      <c r="K1447" s="28"/>
      <c r="L1447" s="16" t="s">
        <v>29</v>
      </c>
    </row>
    <row r="1448" spans="2:12" ht="22.5" customHeight="1" x14ac:dyDescent="0.45">
      <c r="B1448" s="30">
        <v>1440</v>
      </c>
      <c r="C1448" s="51"/>
      <c r="D1448" s="52"/>
      <c r="E1448" s="31"/>
      <c r="F1448" s="33"/>
      <c r="G1448" s="51"/>
      <c r="H1448" s="35"/>
      <c r="I1448" s="57"/>
      <c r="J1448" s="34"/>
      <c r="K1448" s="28"/>
      <c r="L1448" s="16" t="s">
        <v>29</v>
      </c>
    </row>
    <row r="1449" spans="2:12" ht="22.5" customHeight="1" x14ac:dyDescent="0.45">
      <c r="B1449" s="30">
        <v>1441</v>
      </c>
      <c r="C1449" s="51"/>
      <c r="D1449" s="52"/>
      <c r="E1449" s="31"/>
      <c r="F1449" s="33"/>
      <c r="G1449" s="51"/>
      <c r="H1449" s="35"/>
      <c r="I1449" s="57"/>
      <c r="J1449" s="34"/>
      <c r="K1449" s="28"/>
      <c r="L1449" s="16" t="s">
        <v>29</v>
      </c>
    </row>
    <row r="1450" spans="2:12" ht="22.5" customHeight="1" x14ac:dyDescent="0.45">
      <c r="B1450" s="30">
        <v>1442</v>
      </c>
      <c r="C1450" s="51"/>
      <c r="D1450" s="52"/>
      <c r="E1450" s="31"/>
      <c r="F1450" s="33"/>
      <c r="G1450" s="51"/>
      <c r="H1450" s="35"/>
      <c r="I1450" s="57"/>
      <c r="J1450" s="34"/>
      <c r="K1450" s="28"/>
      <c r="L1450" s="16" t="s">
        <v>29</v>
      </c>
    </row>
    <row r="1451" spans="2:12" ht="22.5" customHeight="1" x14ac:dyDescent="0.45">
      <c r="B1451" s="30">
        <v>1443</v>
      </c>
      <c r="C1451" s="51"/>
      <c r="D1451" s="52"/>
      <c r="E1451" s="31"/>
      <c r="F1451" s="33"/>
      <c r="G1451" s="51"/>
      <c r="H1451" s="35"/>
      <c r="I1451" s="57"/>
      <c r="J1451" s="34"/>
      <c r="K1451" s="28"/>
      <c r="L1451" s="16" t="s">
        <v>29</v>
      </c>
    </row>
    <row r="1452" spans="2:12" ht="22.5" customHeight="1" x14ac:dyDescent="0.45">
      <c r="B1452" s="30">
        <v>1444</v>
      </c>
      <c r="C1452" s="51"/>
      <c r="D1452" s="52"/>
      <c r="E1452" s="31"/>
      <c r="F1452" s="33"/>
      <c r="G1452" s="51"/>
      <c r="H1452" s="35"/>
      <c r="I1452" s="57"/>
      <c r="J1452" s="34"/>
      <c r="K1452" s="28"/>
      <c r="L1452" s="16" t="s">
        <v>29</v>
      </c>
    </row>
    <row r="1453" spans="2:12" ht="22.5" customHeight="1" x14ac:dyDescent="0.45">
      <c r="B1453" s="30">
        <v>1445</v>
      </c>
      <c r="C1453" s="51"/>
      <c r="D1453" s="52"/>
      <c r="E1453" s="31"/>
      <c r="F1453" s="33"/>
      <c r="G1453" s="51"/>
      <c r="H1453" s="35"/>
      <c r="I1453" s="57"/>
      <c r="J1453" s="34"/>
      <c r="K1453" s="28"/>
      <c r="L1453" s="16" t="s">
        <v>29</v>
      </c>
    </row>
    <row r="1454" spans="2:12" ht="22.5" customHeight="1" x14ac:dyDescent="0.45">
      <c r="B1454" s="30">
        <v>1446</v>
      </c>
      <c r="C1454" s="51"/>
      <c r="D1454" s="52"/>
      <c r="E1454" s="31"/>
      <c r="F1454" s="33"/>
      <c r="G1454" s="51"/>
      <c r="H1454" s="35"/>
      <c r="I1454" s="57"/>
      <c r="J1454" s="34"/>
      <c r="K1454" s="28"/>
      <c r="L1454" s="16" t="s">
        <v>29</v>
      </c>
    </row>
    <row r="1455" spans="2:12" ht="22.5" customHeight="1" x14ac:dyDescent="0.45">
      <c r="B1455" s="30">
        <v>1447</v>
      </c>
      <c r="C1455" s="51"/>
      <c r="D1455" s="52"/>
      <c r="E1455" s="31"/>
      <c r="F1455" s="33"/>
      <c r="G1455" s="51"/>
      <c r="H1455" s="35"/>
      <c r="I1455" s="57"/>
      <c r="J1455" s="34"/>
      <c r="K1455" s="28"/>
      <c r="L1455" s="16" t="s">
        <v>29</v>
      </c>
    </row>
    <row r="1456" spans="2:12" ht="22.5" customHeight="1" x14ac:dyDescent="0.45">
      <c r="B1456" s="30">
        <v>1448</v>
      </c>
      <c r="C1456" s="51"/>
      <c r="D1456" s="52"/>
      <c r="E1456" s="31"/>
      <c r="F1456" s="33"/>
      <c r="G1456" s="51"/>
      <c r="H1456" s="35"/>
      <c r="I1456" s="57"/>
      <c r="J1456" s="34"/>
      <c r="K1456" s="28"/>
      <c r="L1456" s="16" t="s">
        <v>29</v>
      </c>
    </row>
    <row r="1457" spans="2:12" ht="22.5" customHeight="1" x14ac:dyDescent="0.45">
      <c r="B1457" s="30">
        <v>1449</v>
      </c>
      <c r="C1457" s="51"/>
      <c r="D1457" s="52"/>
      <c r="E1457" s="31"/>
      <c r="F1457" s="33"/>
      <c r="G1457" s="51"/>
      <c r="H1457" s="35"/>
      <c r="I1457" s="57"/>
      <c r="J1457" s="34"/>
      <c r="K1457" s="28"/>
      <c r="L1457" s="16" t="s">
        <v>29</v>
      </c>
    </row>
    <row r="1458" spans="2:12" ht="22.5" customHeight="1" x14ac:dyDescent="0.45">
      <c r="B1458" s="30">
        <v>1450</v>
      </c>
      <c r="C1458" s="51"/>
      <c r="D1458" s="52"/>
      <c r="E1458" s="31"/>
      <c r="F1458" s="33"/>
      <c r="G1458" s="51"/>
      <c r="H1458" s="35"/>
      <c r="I1458" s="57"/>
      <c r="J1458" s="34"/>
      <c r="K1458" s="28"/>
      <c r="L1458" s="16" t="s">
        <v>29</v>
      </c>
    </row>
    <row r="1459" spans="2:12" ht="22.5" customHeight="1" x14ac:dyDescent="0.45">
      <c r="B1459" s="30">
        <v>1451</v>
      </c>
      <c r="C1459" s="51"/>
      <c r="D1459" s="52"/>
      <c r="E1459" s="31"/>
      <c r="F1459" s="33"/>
      <c r="G1459" s="51"/>
      <c r="H1459" s="35"/>
      <c r="I1459" s="57"/>
      <c r="J1459" s="34"/>
      <c r="K1459" s="28"/>
      <c r="L1459" s="16" t="s">
        <v>29</v>
      </c>
    </row>
    <row r="1460" spans="2:12" ht="22.5" customHeight="1" x14ac:dyDescent="0.45">
      <c r="B1460" s="30">
        <v>1452</v>
      </c>
      <c r="C1460" s="51"/>
      <c r="D1460" s="52"/>
      <c r="E1460" s="31"/>
      <c r="F1460" s="33"/>
      <c r="G1460" s="51"/>
      <c r="H1460" s="35"/>
      <c r="I1460" s="57"/>
      <c r="J1460" s="34"/>
      <c r="K1460" s="28"/>
      <c r="L1460" s="16" t="s">
        <v>29</v>
      </c>
    </row>
    <row r="1461" spans="2:12" ht="22.5" customHeight="1" x14ac:dyDescent="0.45">
      <c r="B1461" s="30">
        <v>1453</v>
      </c>
      <c r="C1461" s="51"/>
      <c r="D1461" s="52"/>
      <c r="E1461" s="31"/>
      <c r="F1461" s="33"/>
      <c r="G1461" s="51"/>
      <c r="H1461" s="35"/>
      <c r="I1461" s="57"/>
      <c r="J1461" s="34"/>
      <c r="K1461" s="28"/>
      <c r="L1461" s="16" t="s">
        <v>29</v>
      </c>
    </row>
    <row r="1462" spans="2:12" ht="22.5" customHeight="1" x14ac:dyDescent="0.45">
      <c r="B1462" s="30">
        <v>1454</v>
      </c>
      <c r="C1462" s="51"/>
      <c r="D1462" s="52"/>
      <c r="E1462" s="31"/>
      <c r="F1462" s="33"/>
      <c r="G1462" s="51"/>
      <c r="H1462" s="35"/>
      <c r="I1462" s="57"/>
      <c r="J1462" s="34"/>
      <c r="K1462" s="28"/>
      <c r="L1462" s="16" t="s">
        <v>29</v>
      </c>
    </row>
    <row r="1463" spans="2:12" ht="22.5" customHeight="1" x14ac:dyDescent="0.45">
      <c r="B1463" s="30">
        <v>1455</v>
      </c>
      <c r="C1463" s="51"/>
      <c r="D1463" s="52"/>
      <c r="E1463" s="31"/>
      <c r="F1463" s="33"/>
      <c r="G1463" s="51"/>
      <c r="H1463" s="35"/>
      <c r="I1463" s="57"/>
      <c r="J1463" s="34"/>
      <c r="K1463" s="28"/>
      <c r="L1463" s="16" t="s">
        <v>29</v>
      </c>
    </row>
    <row r="1464" spans="2:12" ht="22.5" customHeight="1" x14ac:dyDescent="0.45">
      <c r="B1464" s="30">
        <v>1456</v>
      </c>
      <c r="C1464" s="51"/>
      <c r="D1464" s="52"/>
      <c r="E1464" s="31"/>
      <c r="F1464" s="33"/>
      <c r="G1464" s="51"/>
      <c r="H1464" s="35"/>
      <c r="I1464" s="57"/>
      <c r="J1464" s="34"/>
      <c r="K1464" s="28"/>
      <c r="L1464" s="16" t="s">
        <v>29</v>
      </c>
    </row>
    <row r="1465" spans="2:12" ht="22.5" customHeight="1" x14ac:dyDescent="0.45">
      <c r="B1465" s="30">
        <v>1457</v>
      </c>
      <c r="C1465" s="51"/>
      <c r="D1465" s="52"/>
      <c r="E1465" s="31"/>
      <c r="F1465" s="33"/>
      <c r="G1465" s="51"/>
      <c r="H1465" s="35"/>
      <c r="I1465" s="57"/>
      <c r="J1465" s="34"/>
      <c r="K1465" s="28"/>
      <c r="L1465" s="16" t="s">
        <v>29</v>
      </c>
    </row>
    <row r="1466" spans="2:12" ht="22.5" customHeight="1" x14ac:dyDescent="0.45">
      <c r="B1466" s="30">
        <v>1458</v>
      </c>
      <c r="C1466" s="51"/>
      <c r="D1466" s="52"/>
      <c r="E1466" s="31"/>
      <c r="F1466" s="33"/>
      <c r="G1466" s="51"/>
      <c r="H1466" s="35"/>
      <c r="I1466" s="57"/>
      <c r="J1466" s="34"/>
      <c r="K1466" s="28"/>
      <c r="L1466" s="16" t="s">
        <v>29</v>
      </c>
    </row>
    <row r="1467" spans="2:12" ht="22.5" customHeight="1" x14ac:dyDescent="0.45">
      <c r="B1467" s="30">
        <v>1459</v>
      </c>
      <c r="C1467" s="51"/>
      <c r="D1467" s="52"/>
      <c r="E1467" s="31"/>
      <c r="F1467" s="33"/>
      <c r="G1467" s="51"/>
      <c r="H1467" s="35"/>
      <c r="I1467" s="57"/>
      <c r="J1467" s="34"/>
      <c r="K1467" s="28"/>
      <c r="L1467" s="16" t="s">
        <v>29</v>
      </c>
    </row>
    <row r="1468" spans="2:12" ht="22.5" customHeight="1" x14ac:dyDescent="0.45">
      <c r="B1468" s="30">
        <v>1460</v>
      </c>
      <c r="C1468" s="51"/>
      <c r="D1468" s="52"/>
      <c r="E1468" s="31"/>
      <c r="F1468" s="33"/>
      <c r="G1468" s="51"/>
      <c r="H1468" s="35"/>
      <c r="I1468" s="57"/>
      <c r="J1468" s="34"/>
      <c r="K1468" s="28"/>
      <c r="L1468" s="16" t="s">
        <v>29</v>
      </c>
    </row>
    <row r="1469" spans="2:12" ht="22.5" customHeight="1" x14ac:dyDescent="0.45">
      <c r="B1469" s="30">
        <v>1461</v>
      </c>
      <c r="C1469" s="51"/>
      <c r="D1469" s="52"/>
      <c r="E1469" s="31"/>
      <c r="F1469" s="33"/>
      <c r="G1469" s="51"/>
      <c r="H1469" s="35"/>
      <c r="I1469" s="57"/>
      <c r="J1469" s="34"/>
      <c r="K1469" s="28"/>
      <c r="L1469" s="16" t="s">
        <v>29</v>
      </c>
    </row>
    <row r="1470" spans="2:12" ht="22.5" customHeight="1" x14ac:dyDescent="0.45">
      <c r="B1470" s="30">
        <v>1462</v>
      </c>
      <c r="C1470" s="51"/>
      <c r="D1470" s="52"/>
      <c r="E1470" s="31"/>
      <c r="F1470" s="33"/>
      <c r="G1470" s="51"/>
      <c r="H1470" s="35"/>
      <c r="I1470" s="57"/>
      <c r="J1470" s="34"/>
      <c r="K1470" s="28"/>
      <c r="L1470" s="16" t="s">
        <v>29</v>
      </c>
    </row>
    <row r="1471" spans="2:12" ht="22.5" customHeight="1" x14ac:dyDescent="0.45">
      <c r="B1471" s="30">
        <v>1463</v>
      </c>
      <c r="C1471" s="51"/>
      <c r="D1471" s="52"/>
      <c r="E1471" s="31"/>
      <c r="F1471" s="33"/>
      <c r="G1471" s="51"/>
      <c r="H1471" s="35"/>
      <c r="I1471" s="57"/>
      <c r="J1471" s="34"/>
      <c r="K1471" s="28"/>
      <c r="L1471" s="16" t="s">
        <v>29</v>
      </c>
    </row>
    <row r="1472" spans="2:12" ht="22.5" customHeight="1" x14ac:dyDescent="0.45">
      <c r="B1472" s="30">
        <v>1464</v>
      </c>
      <c r="C1472" s="51"/>
      <c r="D1472" s="52"/>
      <c r="E1472" s="31"/>
      <c r="F1472" s="33"/>
      <c r="G1472" s="51"/>
      <c r="H1472" s="35"/>
      <c r="I1472" s="57"/>
      <c r="J1472" s="34"/>
      <c r="K1472" s="28"/>
      <c r="L1472" s="16" t="s">
        <v>29</v>
      </c>
    </row>
    <row r="1473" spans="2:12" ht="22.5" customHeight="1" x14ac:dyDescent="0.45">
      <c r="B1473" s="30">
        <v>1465</v>
      </c>
      <c r="C1473" s="51"/>
      <c r="D1473" s="52"/>
      <c r="E1473" s="31"/>
      <c r="F1473" s="33"/>
      <c r="G1473" s="51"/>
      <c r="H1473" s="35"/>
      <c r="I1473" s="57"/>
      <c r="J1473" s="34"/>
      <c r="K1473" s="28"/>
      <c r="L1473" s="16" t="s">
        <v>29</v>
      </c>
    </row>
    <row r="1474" spans="2:12" ht="22.5" customHeight="1" x14ac:dyDescent="0.45">
      <c r="B1474" s="30">
        <v>1466</v>
      </c>
      <c r="C1474" s="51"/>
      <c r="D1474" s="52"/>
      <c r="E1474" s="31"/>
      <c r="F1474" s="33"/>
      <c r="G1474" s="51"/>
      <c r="H1474" s="35"/>
      <c r="I1474" s="57"/>
      <c r="J1474" s="34"/>
      <c r="K1474" s="28"/>
      <c r="L1474" s="16" t="s">
        <v>29</v>
      </c>
    </row>
    <row r="1475" spans="2:12" ht="22.5" customHeight="1" x14ac:dyDescent="0.45">
      <c r="B1475" s="30">
        <v>1467</v>
      </c>
      <c r="C1475" s="51"/>
      <c r="D1475" s="52"/>
      <c r="E1475" s="31"/>
      <c r="F1475" s="33"/>
      <c r="G1475" s="51"/>
      <c r="H1475" s="35"/>
      <c r="I1475" s="57"/>
      <c r="J1475" s="34"/>
      <c r="K1475" s="28"/>
      <c r="L1475" s="16" t="s">
        <v>29</v>
      </c>
    </row>
    <row r="1476" spans="2:12" ht="22.5" customHeight="1" x14ac:dyDescent="0.45">
      <c r="B1476" s="30">
        <v>1468</v>
      </c>
      <c r="C1476" s="51"/>
      <c r="D1476" s="52"/>
      <c r="E1476" s="31"/>
      <c r="F1476" s="33"/>
      <c r="G1476" s="51"/>
      <c r="H1476" s="35"/>
      <c r="I1476" s="57"/>
      <c r="J1476" s="34"/>
      <c r="K1476" s="28"/>
      <c r="L1476" s="16" t="s">
        <v>29</v>
      </c>
    </row>
    <row r="1477" spans="2:12" ht="22.5" customHeight="1" x14ac:dyDescent="0.45">
      <c r="B1477" s="30">
        <v>1469</v>
      </c>
      <c r="C1477" s="51"/>
      <c r="D1477" s="52"/>
      <c r="E1477" s="31"/>
      <c r="F1477" s="33"/>
      <c r="G1477" s="51"/>
      <c r="H1477" s="35"/>
      <c r="I1477" s="57"/>
      <c r="J1477" s="34"/>
      <c r="K1477" s="28"/>
      <c r="L1477" s="16" t="s">
        <v>29</v>
      </c>
    </row>
    <row r="1478" spans="2:12" ht="22.5" customHeight="1" x14ac:dyDescent="0.45">
      <c r="B1478" s="30">
        <v>1470</v>
      </c>
      <c r="C1478" s="51"/>
      <c r="D1478" s="52"/>
      <c r="E1478" s="31"/>
      <c r="F1478" s="33"/>
      <c r="G1478" s="51"/>
      <c r="H1478" s="35"/>
      <c r="I1478" s="57"/>
      <c r="J1478" s="34"/>
      <c r="K1478" s="28"/>
      <c r="L1478" s="16" t="s">
        <v>29</v>
      </c>
    </row>
    <row r="1479" spans="2:12" ht="22.5" customHeight="1" x14ac:dyDescent="0.45">
      <c r="B1479" s="30">
        <v>1471</v>
      </c>
      <c r="C1479" s="51"/>
      <c r="D1479" s="52"/>
      <c r="E1479" s="31"/>
      <c r="F1479" s="33"/>
      <c r="G1479" s="51"/>
      <c r="H1479" s="35"/>
      <c r="I1479" s="57"/>
      <c r="J1479" s="34"/>
      <c r="K1479" s="28"/>
      <c r="L1479" s="16" t="s">
        <v>29</v>
      </c>
    </row>
    <row r="1480" spans="2:12" ht="22.5" customHeight="1" x14ac:dyDescent="0.45">
      <c r="B1480" s="30">
        <v>1472</v>
      </c>
      <c r="C1480" s="51"/>
      <c r="D1480" s="52"/>
      <c r="E1480" s="31"/>
      <c r="F1480" s="33"/>
      <c r="G1480" s="51"/>
      <c r="H1480" s="35"/>
      <c r="I1480" s="57"/>
      <c r="J1480" s="34"/>
      <c r="K1480" s="28"/>
      <c r="L1480" s="16" t="s">
        <v>29</v>
      </c>
    </row>
    <row r="1481" spans="2:12" ht="22.5" customHeight="1" x14ac:dyDescent="0.45">
      <c r="B1481" s="30">
        <v>1473</v>
      </c>
      <c r="C1481" s="51"/>
      <c r="D1481" s="52"/>
      <c r="E1481" s="31"/>
      <c r="F1481" s="33"/>
      <c r="G1481" s="51"/>
      <c r="H1481" s="35"/>
      <c r="I1481" s="57"/>
      <c r="J1481" s="34"/>
      <c r="K1481" s="28"/>
      <c r="L1481" s="16" t="s">
        <v>29</v>
      </c>
    </row>
    <row r="1482" spans="2:12" ht="22.5" customHeight="1" x14ac:dyDescent="0.45">
      <c r="B1482" s="30">
        <v>1474</v>
      </c>
      <c r="C1482" s="51"/>
      <c r="D1482" s="52"/>
      <c r="E1482" s="31"/>
      <c r="F1482" s="33"/>
      <c r="G1482" s="51"/>
      <c r="H1482" s="35"/>
      <c r="I1482" s="57"/>
      <c r="J1482" s="34"/>
      <c r="K1482" s="28"/>
      <c r="L1482" s="16" t="s">
        <v>29</v>
      </c>
    </row>
    <row r="1483" spans="2:12" ht="22.5" customHeight="1" x14ac:dyDescent="0.45">
      <c r="B1483" s="30">
        <v>1475</v>
      </c>
      <c r="C1483" s="51"/>
      <c r="D1483" s="52"/>
      <c r="E1483" s="31"/>
      <c r="F1483" s="33"/>
      <c r="G1483" s="51"/>
      <c r="H1483" s="35"/>
      <c r="I1483" s="57"/>
      <c r="J1483" s="34"/>
      <c r="K1483" s="28"/>
      <c r="L1483" s="16" t="s">
        <v>29</v>
      </c>
    </row>
    <row r="1484" spans="2:12" ht="22.5" customHeight="1" x14ac:dyDescent="0.45">
      <c r="B1484" s="30">
        <v>1476</v>
      </c>
      <c r="C1484" s="51"/>
      <c r="D1484" s="52"/>
      <c r="E1484" s="31"/>
      <c r="F1484" s="33"/>
      <c r="G1484" s="51"/>
      <c r="H1484" s="35"/>
      <c r="I1484" s="57"/>
      <c r="J1484" s="34"/>
      <c r="K1484" s="28"/>
      <c r="L1484" s="16" t="s">
        <v>29</v>
      </c>
    </row>
    <row r="1485" spans="2:12" ht="22.5" customHeight="1" x14ac:dyDescent="0.45">
      <c r="B1485" s="30">
        <v>1477</v>
      </c>
      <c r="C1485" s="51"/>
      <c r="D1485" s="52"/>
      <c r="E1485" s="31"/>
      <c r="F1485" s="33"/>
      <c r="G1485" s="51"/>
      <c r="H1485" s="35"/>
      <c r="I1485" s="57"/>
      <c r="J1485" s="34"/>
      <c r="K1485" s="28"/>
      <c r="L1485" s="16" t="s">
        <v>29</v>
      </c>
    </row>
    <row r="1486" spans="2:12" ht="22.5" customHeight="1" x14ac:dyDescent="0.45">
      <c r="B1486" s="30">
        <v>1478</v>
      </c>
      <c r="C1486" s="51"/>
      <c r="D1486" s="52"/>
      <c r="E1486" s="31"/>
      <c r="F1486" s="33"/>
      <c r="G1486" s="51"/>
      <c r="H1486" s="35"/>
      <c r="I1486" s="57"/>
      <c r="J1486" s="34"/>
      <c r="K1486" s="28"/>
      <c r="L1486" s="16" t="s">
        <v>29</v>
      </c>
    </row>
    <row r="1487" spans="2:12" ht="22.5" customHeight="1" x14ac:dyDescent="0.45">
      <c r="B1487" s="30">
        <v>1479</v>
      </c>
      <c r="C1487" s="51"/>
      <c r="D1487" s="52"/>
      <c r="E1487" s="31"/>
      <c r="F1487" s="33"/>
      <c r="G1487" s="51"/>
      <c r="H1487" s="35"/>
      <c r="I1487" s="57"/>
      <c r="J1487" s="34"/>
      <c r="K1487" s="28"/>
      <c r="L1487" s="16" t="s">
        <v>29</v>
      </c>
    </row>
    <row r="1488" spans="2:12" ht="22.5" customHeight="1" x14ac:dyDescent="0.45">
      <c r="B1488" s="30">
        <v>1480</v>
      </c>
      <c r="C1488" s="51"/>
      <c r="D1488" s="52"/>
      <c r="E1488" s="31"/>
      <c r="F1488" s="33"/>
      <c r="G1488" s="51"/>
      <c r="H1488" s="35"/>
      <c r="I1488" s="57"/>
      <c r="J1488" s="34"/>
      <c r="K1488" s="28"/>
      <c r="L1488" s="16" t="s">
        <v>29</v>
      </c>
    </row>
    <row r="1489" spans="2:12" ht="22.5" customHeight="1" x14ac:dyDescent="0.45">
      <c r="B1489" s="30">
        <v>1481</v>
      </c>
      <c r="C1489" s="51"/>
      <c r="D1489" s="52"/>
      <c r="E1489" s="31"/>
      <c r="F1489" s="33"/>
      <c r="G1489" s="51"/>
      <c r="H1489" s="35"/>
      <c r="I1489" s="57"/>
      <c r="J1489" s="34"/>
      <c r="K1489" s="28"/>
      <c r="L1489" s="16" t="s">
        <v>29</v>
      </c>
    </row>
    <row r="1490" spans="2:12" ht="22.5" customHeight="1" x14ac:dyDescent="0.45">
      <c r="B1490" s="30">
        <v>1482</v>
      </c>
      <c r="C1490" s="51"/>
      <c r="D1490" s="52"/>
      <c r="E1490" s="31"/>
      <c r="F1490" s="33"/>
      <c r="G1490" s="51"/>
      <c r="H1490" s="35"/>
      <c r="I1490" s="57"/>
      <c r="J1490" s="34"/>
      <c r="K1490" s="28"/>
      <c r="L1490" s="16" t="s">
        <v>29</v>
      </c>
    </row>
    <row r="1491" spans="2:12" ht="22.5" customHeight="1" x14ac:dyDescent="0.45">
      <c r="B1491" s="30">
        <v>1483</v>
      </c>
      <c r="C1491" s="51"/>
      <c r="D1491" s="52"/>
      <c r="E1491" s="31"/>
      <c r="F1491" s="33"/>
      <c r="G1491" s="51"/>
      <c r="H1491" s="35"/>
      <c r="I1491" s="57"/>
      <c r="J1491" s="34"/>
      <c r="K1491" s="28"/>
      <c r="L1491" s="16" t="s">
        <v>29</v>
      </c>
    </row>
    <row r="1492" spans="2:12" ht="22.5" customHeight="1" x14ac:dyDescent="0.45">
      <c r="B1492" s="30">
        <v>1484</v>
      </c>
      <c r="C1492" s="51"/>
      <c r="D1492" s="52"/>
      <c r="E1492" s="31"/>
      <c r="F1492" s="33"/>
      <c r="G1492" s="51"/>
      <c r="H1492" s="35"/>
      <c r="I1492" s="57"/>
      <c r="J1492" s="34"/>
      <c r="K1492" s="28"/>
      <c r="L1492" s="16" t="s">
        <v>29</v>
      </c>
    </row>
    <row r="1493" spans="2:12" ht="22.5" customHeight="1" x14ac:dyDescent="0.45">
      <c r="B1493" s="30">
        <v>1485</v>
      </c>
      <c r="C1493" s="51"/>
      <c r="D1493" s="52"/>
      <c r="E1493" s="31"/>
      <c r="F1493" s="33"/>
      <c r="G1493" s="51"/>
      <c r="H1493" s="35"/>
      <c r="I1493" s="57"/>
      <c r="J1493" s="34"/>
      <c r="K1493" s="28"/>
      <c r="L1493" s="16" t="s">
        <v>29</v>
      </c>
    </row>
    <row r="1494" spans="2:12" ht="22.5" customHeight="1" x14ac:dyDescent="0.45">
      <c r="B1494" s="30">
        <v>1486</v>
      </c>
      <c r="C1494" s="51"/>
      <c r="D1494" s="52"/>
      <c r="E1494" s="31"/>
      <c r="F1494" s="33"/>
      <c r="G1494" s="51"/>
      <c r="H1494" s="35"/>
      <c r="I1494" s="57"/>
      <c r="J1494" s="34"/>
      <c r="K1494" s="28"/>
      <c r="L1494" s="16" t="s">
        <v>29</v>
      </c>
    </row>
    <row r="1495" spans="2:12" ht="22.5" customHeight="1" x14ac:dyDescent="0.45">
      <c r="B1495" s="30">
        <v>1487</v>
      </c>
      <c r="C1495" s="51"/>
      <c r="D1495" s="52"/>
      <c r="E1495" s="31"/>
      <c r="F1495" s="33"/>
      <c r="G1495" s="51"/>
      <c r="H1495" s="35"/>
      <c r="I1495" s="57"/>
      <c r="J1495" s="34"/>
      <c r="K1495" s="28"/>
      <c r="L1495" s="16" t="s">
        <v>29</v>
      </c>
    </row>
    <row r="1496" spans="2:12" ht="22.5" customHeight="1" x14ac:dyDescent="0.45">
      <c r="B1496" s="30">
        <v>1488</v>
      </c>
      <c r="C1496" s="51"/>
      <c r="D1496" s="52"/>
      <c r="E1496" s="31"/>
      <c r="F1496" s="33"/>
      <c r="G1496" s="51"/>
      <c r="H1496" s="35"/>
      <c r="I1496" s="57"/>
      <c r="J1496" s="34"/>
      <c r="K1496" s="28"/>
      <c r="L1496" s="16" t="s">
        <v>29</v>
      </c>
    </row>
    <row r="1497" spans="2:12" ht="22.5" customHeight="1" x14ac:dyDescent="0.45">
      <c r="B1497" s="30">
        <v>1489</v>
      </c>
      <c r="C1497" s="51"/>
      <c r="D1497" s="52"/>
      <c r="E1497" s="31"/>
      <c r="F1497" s="33"/>
      <c r="G1497" s="51"/>
      <c r="H1497" s="35"/>
      <c r="I1497" s="57"/>
      <c r="J1497" s="34"/>
      <c r="K1497" s="28"/>
      <c r="L1497" s="16" t="s">
        <v>29</v>
      </c>
    </row>
    <row r="1498" spans="2:12" ht="22.5" customHeight="1" x14ac:dyDescent="0.45">
      <c r="B1498" s="30">
        <v>1490</v>
      </c>
      <c r="C1498" s="51"/>
      <c r="D1498" s="52"/>
      <c r="E1498" s="31"/>
      <c r="F1498" s="33"/>
      <c r="G1498" s="51"/>
      <c r="H1498" s="35"/>
      <c r="I1498" s="57"/>
      <c r="J1498" s="34"/>
      <c r="K1498" s="28"/>
      <c r="L1498" s="16" t="s">
        <v>29</v>
      </c>
    </row>
    <row r="1499" spans="2:12" ht="22.5" customHeight="1" x14ac:dyDescent="0.45">
      <c r="B1499" s="30">
        <v>1491</v>
      </c>
      <c r="C1499" s="51"/>
      <c r="D1499" s="52"/>
      <c r="E1499" s="31"/>
      <c r="F1499" s="33"/>
      <c r="G1499" s="51"/>
      <c r="H1499" s="35"/>
      <c r="I1499" s="57"/>
      <c r="J1499" s="34"/>
      <c r="K1499" s="28"/>
      <c r="L1499" s="16" t="s">
        <v>29</v>
      </c>
    </row>
    <row r="1500" spans="2:12" ht="22.5" customHeight="1" x14ac:dyDescent="0.45">
      <c r="B1500" s="30">
        <v>1492</v>
      </c>
      <c r="C1500" s="51"/>
      <c r="D1500" s="52"/>
      <c r="E1500" s="31"/>
      <c r="F1500" s="33"/>
      <c r="G1500" s="51"/>
      <c r="H1500" s="35"/>
      <c r="I1500" s="57"/>
      <c r="J1500" s="34"/>
      <c r="K1500" s="28"/>
      <c r="L1500" s="16" t="s">
        <v>29</v>
      </c>
    </row>
    <row r="1501" spans="2:12" ht="22.5" customHeight="1" x14ac:dyDescent="0.45">
      <c r="B1501" s="30">
        <v>1493</v>
      </c>
      <c r="C1501" s="51"/>
      <c r="D1501" s="52"/>
      <c r="E1501" s="31"/>
      <c r="F1501" s="33"/>
      <c r="G1501" s="51"/>
      <c r="H1501" s="35"/>
      <c r="I1501" s="57"/>
      <c r="J1501" s="34"/>
      <c r="K1501" s="28"/>
      <c r="L1501" s="16" t="s">
        <v>29</v>
      </c>
    </row>
    <row r="1502" spans="2:12" ht="22.5" customHeight="1" x14ac:dyDescent="0.45">
      <c r="B1502" s="30">
        <v>1494</v>
      </c>
      <c r="C1502" s="51"/>
      <c r="D1502" s="52"/>
      <c r="E1502" s="31"/>
      <c r="F1502" s="33"/>
      <c r="G1502" s="51"/>
      <c r="H1502" s="35"/>
      <c r="I1502" s="57"/>
      <c r="J1502" s="34"/>
      <c r="K1502" s="28"/>
      <c r="L1502" s="16" t="s">
        <v>29</v>
      </c>
    </row>
    <row r="1503" spans="2:12" ht="22.5" customHeight="1" x14ac:dyDescent="0.45">
      <c r="B1503" s="30">
        <v>1495</v>
      </c>
      <c r="C1503" s="51"/>
      <c r="D1503" s="52"/>
      <c r="E1503" s="31"/>
      <c r="F1503" s="33"/>
      <c r="G1503" s="51"/>
      <c r="H1503" s="35"/>
      <c r="I1503" s="57"/>
      <c r="J1503" s="34"/>
      <c r="K1503" s="28"/>
      <c r="L1503" s="16" t="s">
        <v>29</v>
      </c>
    </row>
    <row r="1504" spans="2:12" ht="22.5" customHeight="1" x14ac:dyDescent="0.45">
      <c r="B1504" s="30">
        <v>1496</v>
      </c>
      <c r="C1504" s="51"/>
      <c r="D1504" s="52"/>
      <c r="E1504" s="31"/>
      <c r="F1504" s="33"/>
      <c r="G1504" s="51"/>
      <c r="H1504" s="35"/>
      <c r="I1504" s="57"/>
      <c r="J1504" s="34"/>
      <c r="K1504" s="28"/>
      <c r="L1504" s="16" t="s">
        <v>29</v>
      </c>
    </row>
    <row r="1505" spans="2:12" ht="22.5" customHeight="1" x14ac:dyDescent="0.45">
      <c r="B1505" s="30">
        <v>1497</v>
      </c>
      <c r="C1505" s="51"/>
      <c r="D1505" s="52"/>
      <c r="E1505" s="31"/>
      <c r="F1505" s="33"/>
      <c r="G1505" s="51"/>
      <c r="H1505" s="35"/>
      <c r="I1505" s="57"/>
      <c r="J1505" s="34"/>
      <c r="K1505" s="28"/>
      <c r="L1505" s="16" t="s">
        <v>29</v>
      </c>
    </row>
    <row r="1506" spans="2:12" ht="22.5" customHeight="1" x14ac:dyDescent="0.45">
      <c r="B1506" s="30">
        <v>1498</v>
      </c>
      <c r="C1506" s="51"/>
      <c r="D1506" s="52"/>
      <c r="E1506" s="31"/>
      <c r="F1506" s="33"/>
      <c r="G1506" s="51"/>
      <c r="H1506" s="35"/>
      <c r="I1506" s="57"/>
      <c r="J1506" s="34"/>
      <c r="K1506" s="28"/>
      <c r="L1506" s="16" t="s">
        <v>29</v>
      </c>
    </row>
    <row r="1507" spans="2:12" ht="22.5" customHeight="1" x14ac:dyDescent="0.45">
      <c r="B1507" s="30">
        <v>1499</v>
      </c>
      <c r="C1507" s="51"/>
      <c r="D1507" s="52"/>
      <c r="E1507" s="31"/>
      <c r="F1507" s="33"/>
      <c r="G1507" s="51"/>
      <c r="H1507" s="35"/>
      <c r="I1507" s="57"/>
      <c r="J1507" s="34"/>
      <c r="K1507" s="28"/>
      <c r="L1507" s="16" t="s">
        <v>29</v>
      </c>
    </row>
    <row r="1508" spans="2:12" ht="22.5" customHeight="1" x14ac:dyDescent="0.45">
      <c r="B1508" s="30">
        <v>1500</v>
      </c>
      <c r="C1508" s="51"/>
      <c r="D1508" s="52"/>
      <c r="E1508" s="31"/>
      <c r="F1508" s="33"/>
      <c r="G1508" s="51"/>
      <c r="H1508" s="35"/>
      <c r="I1508" s="57"/>
      <c r="J1508" s="34"/>
      <c r="K1508" s="28"/>
      <c r="L1508" s="16" t="s">
        <v>29</v>
      </c>
    </row>
    <row r="1509" spans="2:12" ht="22.5" customHeight="1" x14ac:dyDescent="0.45">
      <c r="B1509" s="30">
        <v>1501</v>
      </c>
      <c r="C1509" s="51"/>
      <c r="D1509" s="52"/>
      <c r="E1509" s="31"/>
      <c r="F1509" s="33"/>
      <c r="G1509" s="51"/>
      <c r="H1509" s="35"/>
      <c r="I1509" s="57"/>
      <c r="J1509" s="34"/>
      <c r="K1509" s="28"/>
      <c r="L1509" s="16" t="s">
        <v>29</v>
      </c>
    </row>
    <row r="1510" spans="2:12" ht="22.5" customHeight="1" x14ac:dyDescent="0.45">
      <c r="B1510" s="30">
        <v>1502</v>
      </c>
      <c r="C1510" s="51"/>
      <c r="D1510" s="52"/>
      <c r="E1510" s="31"/>
      <c r="F1510" s="33"/>
      <c r="G1510" s="51"/>
      <c r="H1510" s="35"/>
      <c r="I1510" s="57"/>
      <c r="J1510" s="34"/>
      <c r="K1510" s="28"/>
      <c r="L1510" s="16" t="s">
        <v>29</v>
      </c>
    </row>
    <row r="1511" spans="2:12" ht="22.5" customHeight="1" x14ac:dyDescent="0.45">
      <c r="B1511" s="30">
        <v>1503</v>
      </c>
      <c r="C1511" s="51"/>
      <c r="D1511" s="52"/>
      <c r="E1511" s="31"/>
      <c r="F1511" s="33"/>
      <c r="G1511" s="51"/>
      <c r="H1511" s="35"/>
      <c r="I1511" s="57"/>
      <c r="J1511" s="34"/>
      <c r="K1511" s="28"/>
      <c r="L1511" s="16" t="s">
        <v>29</v>
      </c>
    </row>
    <row r="1512" spans="2:12" ht="22.5" customHeight="1" x14ac:dyDescent="0.45">
      <c r="B1512" s="30">
        <v>1504</v>
      </c>
      <c r="C1512" s="51"/>
      <c r="D1512" s="52"/>
      <c r="E1512" s="31"/>
      <c r="F1512" s="33"/>
      <c r="G1512" s="51"/>
      <c r="H1512" s="35"/>
      <c r="I1512" s="57"/>
      <c r="J1512" s="34"/>
      <c r="K1512" s="28"/>
      <c r="L1512" s="16" t="s">
        <v>29</v>
      </c>
    </row>
    <row r="1513" spans="2:12" ht="22.5" customHeight="1" x14ac:dyDescent="0.45">
      <c r="B1513" s="30">
        <v>1505</v>
      </c>
      <c r="C1513" s="51"/>
      <c r="D1513" s="52"/>
      <c r="E1513" s="31"/>
      <c r="F1513" s="33"/>
      <c r="G1513" s="51"/>
      <c r="H1513" s="35"/>
      <c r="I1513" s="57"/>
      <c r="J1513" s="34"/>
      <c r="K1513" s="28"/>
      <c r="L1513" s="16" t="s">
        <v>29</v>
      </c>
    </row>
    <row r="1514" spans="2:12" ht="22.5" customHeight="1" x14ac:dyDescent="0.45">
      <c r="B1514" s="30">
        <v>1506</v>
      </c>
      <c r="C1514" s="51"/>
      <c r="D1514" s="52"/>
      <c r="E1514" s="31"/>
      <c r="F1514" s="33"/>
      <c r="G1514" s="51"/>
      <c r="H1514" s="35"/>
      <c r="I1514" s="57"/>
      <c r="J1514" s="34"/>
      <c r="K1514" s="28"/>
      <c r="L1514" s="16" t="s">
        <v>29</v>
      </c>
    </row>
    <row r="1515" spans="2:12" ht="22.5" customHeight="1" x14ac:dyDescent="0.45">
      <c r="B1515" s="30">
        <v>1507</v>
      </c>
      <c r="C1515" s="51"/>
      <c r="D1515" s="52"/>
      <c r="E1515" s="31"/>
      <c r="F1515" s="33"/>
      <c r="G1515" s="51"/>
      <c r="H1515" s="35"/>
      <c r="I1515" s="57"/>
      <c r="J1515" s="34"/>
      <c r="K1515" s="28"/>
      <c r="L1515" s="16" t="s">
        <v>29</v>
      </c>
    </row>
    <row r="1516" spans="2:12" ht="22.5" customHeight="1" x14ac:dyDescent="0.45">
      <c r="B1516" s="30">
        <v>1508</v>
      </c>
      <c r="C1516" s="51"/>
      <c r="D1516" s="52"/>
      <c r="E1516" s="31"/>
      <c r="F1516" s="33"/>
      <c r="G1516" s="51"/>
      <c r="H1516" s="35"/>
      <c r="I1516" s="57"/>
      <c r="J1516" s="34"/>
      <c r="K1516" s="28"/>
      <c r="L1516" s="16" t="s">
        <v>29</v>
      </c>
    </row>
    <row r="1517" spans="2:12" ht="22.5" customHeight="1" x14ac:dyDescent="0.45">
      <c r="B1517" s="30">
        <v>1509</v>
      </c>
      <c r="C1517" s="51"/>
      <c r="D1517" s="52"/>
      <c r="E1517" s="31"/>
      <c r="F1517" s="33"/>
      <c r="G1517" s="51"/>
      <c r="H1517" s="35"/>
      <c r="I1517" s="57"/>
      <c r="J1517" s="34"/>
      <c r="K1517" s="28"/>
      <c r="L1517" s="16" t="s">
        <v>29</v>
      </c>
    </row>
    <row r="1518" spans="2:12" ht="22.5" customHeight="1" x14ac:dyDescent="0.45">
      <c r="B1518" s="30">
        <v>1510</v>
      </c>
      <c r="C1518" s="51"/>
      <c r="D1518" s="52"/>
      <c r="E1518" s="31"/>
      <c r="F1518" s="33"/>
      <c r="G1518" s="51"/>
      <c r="H1518" s="35"/>
      <c r="I1518" s="57"/>
      <c r="J1518" s="34"/>
      <c r="K1518" s="28"/>
      <c r="L1518" s="16" t="s">
        <v>29</v>
      </c>
    </row>
    <row r="1519" spans="2:12" ht="22.5" customHeight="1" x14ac:dyDescent="0.45">
      <c r="B1519" s="30">
        <v>1511</v>
      </c>
      <c r="C1519" s="51"/>
      <c r="D1519" s="52"/>
      <c r="E1519" s="31"/>
      <c r="F1519" s="33"/>
      <c r="G1519" s="51"/>
      <c r="H1519" s="35"/>
      <c r="I1519" s="57"/>
      <c r="J1519" s="34"/>
      <c r="K1519" s="28"/>
      <c r="L1519" s="16" t="s">
        <v>29</v>
      </c>
    </row>
    <row r="1520" spans="2:12" ht="22.5" customHeight="1" x14ac:dyDescent="0.45">
      <c r="B1520" s="30">
        <v>1512</v>
      </c>
      <c r="C1520" s="51"/>
      <c r="D1520" s="52"/>
      <c r="E1520" s="31"/>
      <c r="F1520" s="33"/>
      <c r="G1520" s="51"/>
      <c r="H1520" s="35"/>
      <c r="I1520" s="57"/>
      <c r="J1520" s="34"/>
      <c r="K1520" s="28"/>
      <c r="L1520" s="16" t="s">
        <v>29</v>
      </c>
    </row>
    <row r="1521" spans="2:12" ht="22.5" customHeight="1" x14ac:dyDescent="0.45">
      <c r="B1521" s="30">
        <v>1513</v>
      </c>
      <c r="C1521" s="51"/>
      <c r="D1521" s="52"/>
      <c r="E1521" s="31"/>
      <c r="F1521" s="33"/>
      <c r="G1521" s="51"/>
      <c r="H1521" s="35"/>
      <c r="I1521" s="57"/>
      <c r="J1521" s="34"/>
      <c r="K1521" s="28"/>
      <c r="L1521" s="16" t="s">
        <v>29</v>
      </c>
    </row>
    <row r="1522" spans="2:12" ht="22.5" customHeight="1" x14ac:dyDescent="0.45">
      <c r="B1522" s="30">
        <v>1514</v>
      </c>
      <c r="C1522" s="51"/>
      <c r="D1522" s="52"/>
      <c r="E1522" s="31"/>
      <c r="F1522" s="33"/>
      <c r="G1522" s="51"/>
      <c r="H1522" s="35"/>
      <c r="I1522" s="57"/>
      <c r="J1522" s="34"/>
      <c r="K1522" s="28"/>
      <c r="L1522" s="16" t="s">
        <v>29</v>
      </c>
    </row>
    <row r="1523" spans="2:12" ht="22.5" customHeight="1" x14ac:dyDescent="0.45">
      <c r="B1523" s="30">
        <v>1515</v>
      </c>
      <c r="C1523" s="51"/>
      <c r="D1523" s="52"/>
      <c r="E1523" s="31"/>
      <c r="F1523" s="33"/>
      <c r="G1523" s="51"/>
      <c r="H1523" s="35"/>
      <c r="I1523" s="57"/>
      <c r="J1523" s="34"/>
      <c r="K1523" s="28"/>
      <c r="L1523" s="16" t="s">
        <v>29</v>
      </c>
    </row>
    <row r="1524" spans="2:12" ht="22.5" customHeight="1" x14ac:dyDescent="0.45">
      <c r="B1524" s="30">
        <v>1516</v>
      </c>
      <c r="C1524" s="51"/>
      <c r="D1524" s="52"/>
      <c r="E1524" s="31"/>
      <c r="F1524" s="33"/>
      <c r="G1524" s="51"/>
      <c r="H1524" s="35"/>
      <c r="I1524" s="57"/>
      <c r="J1524" s="34"/>
      <c r="K1524" s="28"/>
      <c r="L1524" s="16" t="s">
        <v>29</v>
      </c>
    </row>
    <row r="1525" spans="2:12" ht="22.5" customHeight="1" x14ac:dyDescent="0.45">
      <c r="B1525" s="30">
        <v>1517</v>
      </c>
      <c r="C1525" s="51"/>
      <c r="D1525" s="52"/>
      <c r="E1525" s="31"/>
      <c r="F1525" s="33"/>
      <c r="G1525" s="51"/>
      <c r="H1525" s="35"/>
      <c r="I1525" s="57"/>
      <c r="J1525" s="34"/>
      <c r="K1525" s="28"/>
      <c r="L1525" s="16" t="s">
        <v>29</v>
      </c>
    </row>
    <row r="1526" spans="2:12" ht="22.5" customHeight="1" x14ac:dyDescent="0.45">
      <c r="B1526" s="30">
        <v>1518</v>
      </c>
      <c r="C1526" s="51"/>
      <c r="D1526" s="52"/>
      <c r="E1526" s="31"/>
      <c r="F1526" s="33"/>
      <c r="G1526" s="51"/>
      <c r="H1526" s="35"/>
      <c r="I1526" s="57"/>
      <c r="J1526" s="34"/>
      <c r="K1526" s="28"/>
      <c r="L1526" s="16" t="s">
        <v>29</v>
      </c>
    </row>
    <row r="1527" spans="2:12" ht="22.5" customHeight="1" x14ac:dyDescent="0.45">
      <c r="B1527" s="30">
        <v>1519</v>
      </c>
      <c r="C1527" s="51"/>
      <c r="D1527" s="52"/>
      <c r="E1527" s="31"/>
      <c r="F1527" s="33"/>
      <c r="G1527" s="51"/>
      <c r="H1527" s="35"/>
      <c r="I1527" s="57"/>
      <c r="J1527" s="34"/>
      <c r="K1527" s="28"/>
      <c r="L1527" s="16" t="s">
        <v>29</v>
      </c>
    </row>
    <row r="1528" spans="2:12" ht="22.5" customHeight="1" x14ac:dyDescent="0.45">
      <c r="B1528" s="30">
        <v>1520</v>
      </c>
      <c r="C1528" s="51"/>
      <c r="D1528" s="52"/>
      <c r="E1528" s="31"/>
      <c r="F1528" s="33"/>
      <c r="G1528" s="51"/>
      <c r="H1528" s="35"/>
      <c r="I1528" s="57"/>
      <c r="J1528" s="34"/>
      <c r="K1528" s="28"/>
      <c r="L1528" s="16" t="s">
        <v>29</v>
      </c>
    </row>
    <row r="1529" spans="2:12" ht="22.5" customHeight="1" x14ac:dyDescent="0.45">
      <c r="B1529" s="30">
        <v>1521</v>
      </c>
      <c r="C1529" s="51"/>
      <c r="D1529" s="52"/>
      <c r="E1529" s="31"/>
      <c r="F1529" s="33"/>
      <c r="G1529" s="51"/>
      <c r="H1529" s="35"/>
      <c r="I1529" s="57"/>
      <c r="J1529" s="34"/>
      <c r="K1529" s="28"/>
      <c r="L1529" s="16" t="s">
        <v>29</v>
      </c>
    </row>
    <row r="1530" spans="2:12" ht="22.5" customHeight="1" x14ac:dyDescent="0.45">
      <c r="B1530" s="30">
        <v>1522</v>
      </c>
      <c r="C1530" s="51"/>
      <c r="D1530" s="52"/>
      <c r="E1530" s="31"/>
      <c r="F1530" s="33"/>
      <c r="G1530" s="51"/>
      <c r="H1530" s="35"/>
      <c r="I1530" s="57"/>
      <c r="J1530" s="34"/>
      <c r="K1530" s="28"/>
      <c r="L1530" s="16" t="s">
        <v>29</v>
      </c>
    </row>
    <row r="1531" spans="2:12" ht="22.5" customHeight="1" x14ac:dyDescent="0.45">
      <c r="B1531" s="30">
        <v>1523</v>
      </c>
      <c r="C1531" s="51"/>
      <c r="D1531" s="52"/>
      <c r="E1531" s="31"/>
      <c r="F1531" s="33"/>
      <c r="G1531" s="51"/>
      <c r="H1531" s="35"/>
      <c r="I1531" s="57"/>
      <c r="J1531" s="34"/>
      <c r="K1531" s="28"/>
      <c r="L1531" s="16" t="s">
        <v>29</v>
      </c>
    </row>
    <row r="1532" spans="2:12" ht="22.5" customHeight="1" x14ac:dyDescent="0.45">
      <c r="B1532" s="30">
        <v>1524</v>
      </c>
      <c r="C1532" s="51"/>
      <c r="D1532" s="52"/>
      <c r="E1532" s="31"/>
      <c r="F1532" s="33"/>
      <c r="G1532" s="51"/>
      <c r="H1532" s="35"/>
      <c r="I1532" s="57"/>
      <c r="J1532" s="34"/>
      <c r="K1532" s="28"/>
      <c r="L1532" s="16" t="s">
        <v>29</v>
      </c>
    </row>
    <row r="1533" spans="2:12" ht="22.5" customHeight="1" x14ac:dyDescent="0.45">
      <c r="B1533" s="30">
        <v>1525</v>
      </c>
      <c r="C1533" s="51"/>
      <c r="D1533" s="52"/>
      <c r="E1533" s="31"/>
      <c r="F1533" s="33"/>
      <c r="G1533" s="51"/>
      <c r="H1533" s="35"/>
      <c r="I1533" s="57"/>
      <c r="J1533" s="34"/>
      <c r="K1533" s="28"/>
      <c r="L1533" s="16" t="s">
        <v>29</v>
      </c>
    </row>
    <row r="1534" spans="2:12" ht="22.5" customHeight="1" x14ac:dyDescent="0.45">
      <c r="B1534" s="30">
        <v>1526</v>
      </c>
      <c r="C1534" s="51"/>
      <c r="D1534" s="52"/>
      <c r="E1534" s="31"/>
      <c r="F1534" s="33"/>
      <c r="G1534" s="51"/>
      <c r="H1534" s="35"/>
      <c r="I1534" s="57"/>
      <c r="J1534" s="34"/>
      <c r="K1534" s="28"/>
      <c r="L1534" s="16" t="s">
        <v>29</v>
      </c>
    </row>
    <row r="1535" spans="2:12" ht="22.5" customHeight="1" x14ac:dyDescent="0.45">
      <c r="B1535" s="30">
        <v>1527</v>
      </c>
      <c r="C1535" s="51"/>
      <c r="D1535" s="52"/>
      <c r="E1535" s="31"/>
      <c r="F1535" s="33"/>
      <c r="G1535" s="51"/>
      <c r="H1535" s="35"/>
      <c r="I1535" s="57"/>
      <c r="J1535" s="34"/>
      <c r="K1535" s="28"/>
      <c r="L1535" s="16" t="s">
        <v>29</v>
      </c>
    </row>
    <row r="1536" spans="2:12" ht="22.5" customHeight="1" x14ac:dyDescent="0.45">
      <c r="B1536" s="30">
        <v>1528</v>
      </c>
      <c r="C1536" s="51"/>
      <c r="D1536" s="52"/>
      <c r="E1536" s="31"/>
      <c r="F1536" s="33"/>
      <c r="G1536" s="51"/>
      <c r="H1536" s="35"/>
      <c r="I1536" s="57"/>
      <c r="J1536" s="34"/>
      <c r="K1536" s="28"/>
      <c r="L1536" s="16" t="s">
        <v>29</v>
      </c>
    </row>
    <row r="1537" spans="2:12" ht="22.5" customHeight="1" x14ac:dyDescent="0.45">
      <c r="B1537" s="30">
        <v>1529</v>
      </c>
      <c r="C1537" s="51"/>
      <c r="D1537" s="52"/>
      <c r="E1537" s="31"/>
      <c r="F1537" s="33"/>
      <c r="G1537" s="51"/>
      <c r="H1537" s="35"/>
      <c r="I1537" s="57"/>
      <c r="J1537" s="34"/>
      <c r="K1537" s="28"/>
      <c r="L1537" s="16" t="s">
        <v>29</v>
      </c>
    </row>
    <row r="1538" spans="2:12" ht="22.5" customHeight="1" x14ac:dyDescent="0.45">
      <c r="B1538" s="30">
        <v>1530</v>
      </c>
      <c r="C1538" s="51"/>
      <c r="D1538" s="52"/>
      <c r="E1538" s="31"/>
      <c r="F1538" s="33"/>
      <c r="G1538" s="51"/>
      <c r="H1538" s="35"/>
      <c r="I1538" s="57"/>
      <c r="J1538" s="34"/>
      <c r="K1538" s="28"/>
      <c r="L1538" s="16" t="s">
        <v>29</v>
      </c>
    </row>
    <row r="1539" spans="2:12" ht="22.5" customHeight="1" x14ac:dyDescent="0.45">
      <c r="B1539" s="30">
        <v>1531</v>
      </c>
      <c r="C1539" s="51"/>
      <c r="D1539" s="52"/>
      <c r="E1539" s="31"/>
      <c r="F1539" s="33"/>
      <c r="G1539" s="51"/>
      <c r="H1539" s="35"/>
      <c r="I1539" s="57"/>
      <c r="J1539" s="34"/>
      <c r="K1539" s="28"/>
      <c r="L1539" s="16" t="s">
        <v>29</v>
      </c>
    </row>
    <row r="1540" spans="2:12" ht="22.5" customHeight="1" x14ac:dyDescent="0.45">
      <c r="B1540" s="30">
        <v>1532</v>
      </c>
      <c r="C1540" s="51"/>
      <c r="D1540" s="52"/>
      <c r="E1540" s="31"/>
      <c r="F1540" s="33"/>
      <c r="G1540" s="51"/>
      <c r="H1540" s="35"/>
      <c r="I1540" s="57"/>
      <c r="J1540" s="34"/>
      <c r="K1540" s="28"/>
      <c r="L1540" s="16" t="s">
        <v>29</v>
      </c>
    </row>
    <row r="1541" spans="2:12" ht="22.5" customHeight="1" x14ac:dyDescent="0.45">
      <c r="B1541" s="30">
        <v>1533</v>
      </c>
      <c r="C1541" s="51"/>
      <c r="D1541" s="52"/>
      <c r="E1541" s="31"/>
      <c r="F1541" s="33"/>
      <c r="G1541" s="51"/>
      <c r="H1541" s="35"/>
      <c r="I1541" s="57"/>
      <c r="J1541" s="34"/>
      <c r="K1541" s="28"/>
      <c r="L1541" s="16" t="s">
        <v>29</v>
      </c>
    </row>
    <row r="1542" spans="2:12" ht="22.5" customHeight="1" x14ac:dyDescent="0.45">
      <c r="B1542" s="30">
        <v>1534</v>
      </c>
      <c r="C1542" s="51"/>
      <c r="D1542" s="52"/>
      <c r="E1542" s="31"/>
      <c r="F1542" s="33"/>
      <c r="G1542" s="51"/>
      <c r="H1542" s="35"/>
      <c r="I1542" s="57"/>
      <c r="J1542" s="34"/>
      <c r="K1542" s="28"/>
      <c r="L1542" s="16" t="s">
        <v>29</v>
      </c>
    </row>
    <row r="1543" spans="2:12" ht="22.5" customHeight="1" x14ac:dyDescent="0.45">
      <c r="B1543" s="30">
        <v>1535</v>
      </c>
      <c r="C1543" s="51"/>
      <c r="D1543" s="52"/>
      <c r="E1543" s="31"/>
      <c r="F1543" s="33"/>
      <c r="G1543" s="51"/>
      <c r="H1543" s="35"/>
      <c r="I1543" s="57"/>
      <c r="J1543" s="34"/>
      <c r="K1543" s="28"/>
      <c r="L1543" s="16" t="s">
        <v>29</v>
      </c>
    </row>
    <row r="1544" spans="2:12" ht="22.5" customHeight="1" x14ac:dyDescent="0.45">
      <c r="B1544" s="30">
        <v>1536</v>
      </c>
      <c r="C1544" s="51"/>
      <c r="D1544" s="52"/>
      <c r="E1544" s="31"/>
      <c r="F1544" s="33"/>
      <c r="G1544" s="51"/>
      <c r="H1544" s="35"/>
      <c r="I1544" s="57"/>
      <c r="J1544" s="34"/>
      <c r="K1544" s="28"/>
      <c r="L1544" s="16" t="s">
        <v>29</v>
      </c>
    </row>
    <row r="1545" spans="2:12" ht="22.5" customHeight="1" x14ac:dyDescent="0.45">
      <c r="B1545" s="30">
        <v>1537</v>
      </c>
      <c r="C1545" s="51"/>
      <c r="D1545" s="52"/>
      <c r="E1545" s="31"/>
      <c r="F1545" s="33"/>
      <c r="G1545" s="51"/>
      <c r="H1545" s="35"/>
      <c r="I1545" s="57"/>
      <c r="J1545" s="34"/>
      <c r="K1545" s="28"/>
      <c r="L1545" s="16" t="s">
        <v>29</v>
      </c>
    </row>
    <row r="1546" spans="2:12" ht="22.5" customHeight="1" x14ac:dyDescent="0.45">
      <c r="B1546" s="30">
        <v>1538</v>
      </c>
      <c r="C1546" s="51"/>
      <c r="D1546" s="52"/>
      <c r="E1546" s="31"/>
      <c r="F1546" s="33"/>
      <c r="G1546" s="51"/>
      <c r="H1546" s="35"/>
      <c r="I1546" s="57"/>
      <c r="J1546" s="34"/>
      <c r="K1546" s="28"/>
      <c r="L1546" s="16" t="s">
        <v>29</v>
      </c>
    </row>
    <row r="1547" spans="2:12" ht="22.5" customHeight="1" x14ac:dyDescent="0.45">
      <c r="B1547" s="30">
        <v>1539</v>
      </c>
      <c r="C1547" s="51"/>
      <c r="D1547" s="52"/>
      <c r="E1547" s="31"/>
      <c r="F1547" s="33"/>
      <c r="G1547" s="51"/>
      <c r="H1547" s="35"/>
      <c r="I1547" s="57"/>
      <c r="J1547" s="34"/>
      <c r="K1547" s="28"/>
      <c r="L1547" s="16" t="s">
        <v>29</v>
      </c>
    </row>
    <row r="1548" spans="2:12" ht="22.5" customHeight="1" x14ac:dyDescent="0.45">
      <c r="B1548" s="30">
        <v>1540</v>
      </c>
      <c r="C1548" s="51"/>
      <c r="D1548" s="52"/>
      <c r="E1548" s="31"/>
      <c r="F1548" s="33"/>
      <c r="G1548" s="51"/>
      <c r="H1548" s="35"/>
      <c r="I1548" s="57"/>
      <c r="J1548" s="34"/>
      <c r="K1548" s="28"/>
      <c r="L1548" s="16" t="s">
        <v>29</v>
      </c>
    </row>
    <row r="1549" spans="2:12" ht="22.5" customHeight="1" x14ac:dyDescent="0.45">
      <c r="B1549" s="30">
        <v>1541</v>
      </c>
      <c r="C1549" s="51"/>
      <c r="D1549" s="52"/>
      <c r="E1549" s="31"/>
      <c r="F1549" s="33"/>
      <c r="G1549" s="51"/>
      <c r="H1549" s="35"/>
      <c r="I1549" s="57"/>
      <c r="J1549" s="34"/>
      <c r="K1549" s="28"/>
      <c r="L1549" s="16" t="s">
        <v>29</v>
      </c>
    </row>
    <row r="1550" spans="2:12" ht="22.5" customHeight="1" x14ac:dyDescent="0.45">
      <c r="B1550" s="30">
        <v>1542</v>
      </c>
      <c r="C1550" s="51"/>
      <c r="D1550" s="52"/>
      <c r="E1550" s="31"/>
      <c r="F1550" s="33"/>
      <c r="G1550" s="51"/>
      <c r="H1550" s="35"/>
      <c r="I1550" s="57"/>
      <c r="J1550" s="34"/>
      <c r="K1550" s="28"/>
      <c r="L1550" s="16" t="s">
        <v>29</v>
      </c>
    </row>
    <row r="1551" spans="2:12" ht="22.5" customHeight="1" x14ac:dyDescent="0.45">
      <c r="B1551" s="30">
        <v>1543</v>
      </c>
      <c r="C1551" s="51"/>
      <c r="D1551" s="52"/>
      <c r="E1551" s="31"/>
      <c r="F1551" s="33"/>
      <c r="G1551" s="51"/>
      <c r="H1551" s="35"/>
      <c r="I1551" s="57"/>
      <c r="J1551" s="34"/>
      <c r="K1551" s="28"/>
      <c r="L1551" s="16" t="s">
        <v>29</v>
      </c>
    </row>
    <row r="1552" spans="2:12" ht="22.5" customHeight="1" x14ac:dyDescent="0.45">
      <c r="B1552" s="30">
        <v>1544</v>
      </c>
      <c r="C1552" s="51"/>
      <c r="D1552" s="52"/>
      <c r="E1552" s="31"/>
      <c r="F1552" s="33"/>
      <c r="G1552" s="51"/>
      <c r="H1552" s="35"/>
      <c r="I1552" s="57"/>
      <c r="J1552" s="34"/>
      <c r="K1552" s="28"/>
      <c r="L1552" s="16" t="s">
        <v>29</v>
      </c>
    </row>
    <row r="1553" spans="2:12" ht="22.5" customHeight="1" x14ac:dyDescent="0.45">
      <c r="B1553" s="30">
        <v>1545</v>
      </c>
      <c r="C1553" s="51"/>
      <c r="D1553" s="52"/>
      <c r="E1553" s="31"/>
      <c r="F1553" s="33"/>
      <c r="G1553" s="51"/>
      <c r="H1553" s="35"/>
      <c r="I1553" s="57"/>
      <c r="J1553" s="34"/>
      <c r="K1553" s="28"/>
      <c r="L1553" s="16" t="s">
        <v>29</v>
      </c>
    </row>
    <row r="1554" spans="2:12" ht="22.5" customHeight="1" x14ac:dyDescent="0.45">
      <c r="B1554" s="30">
        <v>1546</v>
      </c>
      <c r="C1554" s="51"/>
      <c r="D1554" s="52"/>
      <c r="E1554" s="31"/>
      <c r="F1554" s="33"/>
      <c r="G1554" s="51"/>
      <c r="H1554" s="35"/>
      <c r="I1554" s="57"/>
      <c r="J1554" s="34"/>
      <c r="K1554" s="28"/>
      <c r="L1554" s="16" t="s">
        <v>29</v>
      </c>
    </row>
    <row r="1555" spans="2:12" ht="22.5" customHeight="1" x14ac:dyDescent="0.45">
      <c r="B1555" s="30">
        <v>1547</v>
      </c>
      <c r="C1555" s="51"/>
      <c r="D1555" s="52"/>
      <c r="E1555" s="31"/>
      <c r="F1555" s="33"/>
      <c r="G1555" s="51"/>
      <c r="H1555" s="35"/>
      <c r="I1555" s="57"/>
      <c r="J1555" s="34"/>
      <c r="K1555" s="28"/>
      <c r="L1555" s="16" t="s">
        <v>29</v>
      </c>
    </row>
    <row r="1556" spans="2:12" ht="22.5" customHeight="1" x14ac:dyDescent="0.45">
      <c r="B1556" s="30">
        <v>1548</v>
      </c>
      <c r="C1556" s="51"/>
      <c r="D1556" s="52"/>
      <c r="E1556" s="31"/>
      <c r="F1556" s="33"/>
      <c r="G1556" s="51"/>
      <c r="H1556" s="35"/>
      <c r="I1556" s="57"/>
      <c r="J1556" s="34"/>
      <c r="K1556" s="28"/>
      <c r="L1556" s="16" t="s">
        <v>29</v>
      </c>
    </row>
    <row r="1557" spans="2:12" ht="22.5" customHeight="1" x14ac:dyDescent="0.45">
      <c r="B1557" s="30">
        <v>1549</v>
      </c>
      <c r="C1557" s="51"/>
      <c r="D1557" s="52"/>
      <c r="E1557" s="31"/>
      <c r="F1557" s="33"/>
      <c r="G1557" s="51"/>
      <c r="H1557" s="35"/>
      <c r="I1557" s="57"/>
      <c r="J1557" s="34"/>
      <c r="K1557" s="28"/>
      <c r="L1557" s="16" t="s">
        <v>29</v>
      </c>
    </row>
    <row r="1558" spans="2:12" ht="22.5" customHeight="1" x14ac:dyDescent="0.45">
      <c r="B1558" s="30">
        <v>1550</v>
      </c>
      <c r="C1558" s="51"/>
      <c r="D1558" s="52"/>
      <c r="E1558" s="31"/>
      <c r="F1558" s="33"/>
      <c r="G1558" s="51"/>
      <c r="H1558" s="35"/>
      <c r="I1558" s="57"/>
      <c r="J1558" s="34"/>
      <c r="K1558" s="28"/>
      <c r="L1558" s="16" t="s">
        <v>29</v>
      </c>
    </row>
    <row r="1559" spans="2:12" ht="22.5" customHeight="1" x14ac:dyDescent="0.45">
      <c r="B1559" s="30">
        <v>1551</v>
      </c>
      <c r="C1559" s="51"/>
      <c r="D1559" s="52"/>
      <c r="E1559" s="31"/>
      <c r="F1559" s="33"/>
      <c r="G1559" s="51"/>
      <c r="H1559" s="35"/>
      <c r="I1559" s="57"/>
      <c r="J1559" s="34"/>
      <c r="K1559" s="28"/>
      <c r="L1559" s="16" t="s">
        <v>29</v>
      </c>
    </row>
    <row r="1560" spans="2:12" ht="22.5" customHeight="1" x14ac:dyDescent="0.45">
      <c r="B1560" s="30">
        <v>1552</v>
      </c>
      <c r="C1560" s="51"/>
      <c r="D1560" s="52"/>
      <c r="E1560" s="31"/>
      <c r="F1560" s="33"/>
      <c r="G1560" s="51"/>
      <c r="H1560" s="35"/>
      <c r="I1560" s="57"/>
      <c r="J1560" s="34"/>
      <c r="K1560" s="28"/>
      <c r="L1560" s="16" t="s">
        <v>29</v>
      </c>
    </row>
    <row r="1561" spans="2:12" ht="22.5" customHeight="1" x14ac:dyDescent="0.45">
      <c r="B1561" s="30">
        <v>1553</v>
      </c>
      <c r="C1561" s="51"/>
      <c r="D1561" s="52"/>
      <c r="E1561" s="31"/>
      <c r="F1561" s="33"/>
      <c r="G1561" s="51"/>
      <c r="H1561" s="35"/>
      <c r="I1561" s="57"/>
      <c r="J1561" s="34"/>
      <c r="K1561" s="28"/>
      <c r="L1561" s="16" t="s">
        <v>29</v>
      </c>
    </row>
    <row r="1562" spans="2:12" ht="22.5" customHeight="1" x14ac:dyDescent="0.45">
      <c r="B1562" s="30">
        <v>1554</v>
      </c>
      <c r="C1562" s="51"/>
      <c r="D1562" s="52"/>
      <c r="E1562" s="31"/>
      <c r="F1562" s="33"/>
      <c r="G1562" s="51"/>
      <c r="H1562" s="35"/>
      <c r="I1562" s="57"/>
      <c r="J1562" s="34"/>
      <c r="K1562" s="28"/>
      <c r="L1562" s="16" t="s">
        <v>29</v>
      </c>
    </row>
    <row r="1563" spans="2:12" ht="22.5" customHeight="1" x14ac:dyDescent="0.45">
      <c r="B1563" s="30">
        <v>1555</v>
      </c>
      <c r="C1563" s="51"/>
      <c r="D1563" s="52"/>
      <c r="E1563" s="31"/>
      <c r="F1563" s="33"/>
      <c r="G1563" s="51"/>
      <c r="H1563" s="35"/>
      <c r="I1563" s="57"/>
      <c r="J1563" s="34"/>
      <c r="K1563" s="28"/>
      <c r="L1563" s="16" t="s">
        <v>29</v>
      </c>
    </row>
    <row r="1564" spans="2:12" ht="22.5" customHeight="1" x14ac:dyDescent="0.45">
      <c r="B1564" s="30">
        <v>1556</v>
      </c>
      <c r="C1564" s="51"/>
      <c r="D1564" s="52"/>
      <c r="E1564" s="31"/>
      <c r="F1564" s="33"/>
      <c r="G1564" s="51"/>
      <c r="H1564" s="35"/>
      <c r="I1564" s="57"/>
      <c r="J1564" s="34"/>
      <c r="K1564" s="28"/>
      <c r="L1564" s="16" t="s">
        <v>29</v>
      </c>
    </row>
    <row r="1565" spans="2:12" ht="22.5" customHeight="1" x14ac:dyDescent="0.45">
      <c r="B1565" s="30">
        <v>1557</v>
      </c>
      <c r="C1565" s="51"/>
      <c r="D1565" s="52"/>
      <c r="E1565" s="31"/>
      <c r="F1565" s="33"/>
      <c r="G1565" s="51"/>
      <c r="H1565" s="35"/>
      <c r="I1565" s="57"/>
      <c r="J1565" s="34"/>
      <c r="K1565" s="28"/>
      <c r="L1565" s="16" t="s">
        <v>29</v>
      </c>
    </row>
    <row r="1566" spans="2:12" ht="22.5" customHeight="1" x14ac:dyDescent="0.45">
      <c r="B1566" s="30">
        <v>1558</v>
      </c>
      <c r="C1566" s="51"/>
      <c r="D1566" s="52"/>
      <c r="E1566" s="31"/>
      <c r="F1566" s="33"/>
      <c r="G1566" s="51"/>
      <c r="H1566" s="35"/>
      <c r="I1566" s="57"/>
      <c r="J1566" s="34"/>
      <c r="K1566" s="28"/>
      <c r="L1566" s="16" t="s">
        <v>29</v>
      </c>
    </row>
    <row r="1567" spans="2:12" ht="22.5" customHeight="1" x14ac:dyDescent="0.45">
      <c r="B1567" s="30">
        <v>1559</v>
      </c>
      <c r="C1567" s="51"/>
      <c r="D1567" s="52"/>
      <c r="E1567" s="31"/>
      <c r="F1567" s="33"/>
      <c r="G1567" s="51"/>
      <c r="H1567" s="35"/>
      <c r="I1567" s="57"/>
      <c r="J1567" s="34"/>
      <c r="K1567" s="28"/>
      <c r="L1567" s="16" t="s">
        <v>29</v>
      </c>
    </row>
    <row r="1568" spans="2:12" ht="22.5" customHeight="1" x14ac:dyDescent="0.45">
      <c r="B1568" s="30">
        <v>1560</v>
      </c>
      <c r="C1568" s="51"/>
      <c r="D1568" s="52"/>
      <c r="E1568" s="31"/>
      <c r="F1568" s="33"/>
      <c r="G1568" s="51"/>
      <c r="H1568" s="35"/>
      <c r="I1568" s="57"/>
      <c r="J1568" s="34"/>
      <c r="K1568" s="28"/>
      <c r="L1568" s="16" t="s">
        <v>29</v>
      </c>
    </row>
    <row r="1569" spans="2:12" ht="22.5" customHeight="1" x14ac:dyDescent="0.45">
      <c r="B1569" s="30">
        <v>1561</v>
      </c>
      <c r="C1569" s="51"/>
      <c r="D1569" s="52"/>
      <c r="E1569" s="31"/>
      <c r="F1569" s="33"/>
      <c r="G1569" s="51"/>
      <c r="H1569" s="35"/>
      <c r="I1569" s="57"/>
      <c r="J1569" s="34"/>
      <c r="K1569" s="28"/>
      <c r="L1569" s="16" t="s">
        <v>29</v>
      </c>
    </row>
    <row r="1570" spans="2:12" ht="22.5" customHeight="1" x14ac:dyDescent="0.45">
      <c r="B1570" s="30">
        <v>1562</v>
      </c>
      <c r="C1570" s="51"/>
      <c r="D1570" s="52"/>
      <c r="E1570" s="31"/>
      <c r="F1570" s="33"/>
      <c r="G1570" s="51"/>
      <c r="H1570" s="35"/>
      <c r="I1570" s="57"/>
      <c r="J1570" s="34"/>
      <c r="K1570" s="28"/>
      <c r="L1570" s="16" t="s">
        <v>29</v>
      </c>
    </row>
    <row r="1571" spans="2:12" ht="22.5" customHeight="1" x14ac:dyDescent="0.45">
      <c r="B1571" s="30">
        <v>1563</v>
      </c>
      <c r="C1571" s="51"/>
      <c r="D1571" s="52"/>
      <c r="E1571" s="31"/>
      <c r="F1571" s="33"/>
      <c r="G1571" s="51"/>
      <c r="H1571" s="35"/>
      <c r="I1571" s="57"/>
      <c r="J1571" s="34"/>
      <c r="K1571" s="28"/>
      <c r="L1571" s="16" t="s">
        <v>29</v>
      </c>
    </row>
    <row r="1572" spans="2:12" ht="22.5" customHeight="1" x14ac:dyDescent="0.45">
      <c r="B1572" s="30">
        <v>1564</v>
      </c>
      <c r="C1572" s="51"/>
      <c r="D1572" s="52"/>
      <c r="E1572" s="31"/>
      <c r="F1572" s="33"/>
      <c r="G1572" s="51"/>
      <c r="H1572" s="35"/>
      <c r="I1572" s="57"/>
      <c r="J1572" s="34"/>
      <c r="K1572" s="28"/>
      <c r="L1572" s="16" t="s">
        <v>29</v>
      </c>
    </row>
    <row r="1573" spans="2:12" ht="22.5" customHeight="1" x14ac:dyDescent="0.45">
      <c r="B1573" s="30">
        <v>1565</v>
      </c>
      <c r="C1573" s="51"/>
      <c r="D1573" s="52"/>
      <c r="E1573" s="31"/>
      <c r="F1573" s="33"/>
      <c r="G1573" s="51"/>
      <c r="H1573" s="35"/>
      <c r="I1573" s="57"/>
      <c r="J1573" s="34"/>
      <c r="K1573" s="28"/>
      <c r="L1573" s="16" t="s">
        <v>29</v>
      </c>
    </row>
    <row r="1574" spans="2:12" ht="22.5" customHeight="1" x14ac:dyDescent="0.45">
      <c r="B1574" s="30">
        <v>1566</v>
      </c>
      <c r="C1574" s="51"/>
      <c r="D1574" s="52"/>
      <c r="E1574" s="31"/>
      <c r="F1574" s="33"/>
      <c r="G1574" s="51"/>
      <c r="H1574" s="35"/>
      <c r="I1574" s="57"/>
      <c r="J1574" s="34"/>
      <c r="K1574" s="28"/>
      <c r="L1574" s="16" t="s">
        <v>29</v>
      </c>
    </row>
    <row r="1575" spans="2:12" ht="22.5" customHeight="1" x14ac:dyDescent="0.45">
      <c r="B1575" s="30">
        <v>1567</v>
      </c>
      <c r="C1575" s="51"/>
      <c r="D1575" s="52"/>
      <c r="E1575" s="31"/>
      <c r="F1575" s="33"/>
      <c r="G1575" s="51"/>
      <c r="H1575" s="35"/>
      <c r="I1575" s="57"/>
      <c r="J1575" s="34"/>
      <c r="K1575" s="28"/>
      <c r="L1575" s="16" t="s">
        <v>29</v>
      </c>
    </row>
    <row r="1576" spans="2:12" ht="22.5" customHeight="1" x14ac:dyDescent="0.45">
      <c r="B1576" s="30">
        <v>1568</v>
      </c>
      <c r="C1576" s="51"/>
      <c r="D1576" s="52"/>
      <c r="E1576" s="31"/>
      <c r="F1576" s="33"/>
      <c r="G1576" s="51"/>
      <c r="H1576" s="35"/>
      <c r="I1576" s="57"/>
      <c r="J1576" s="34"/>
      <c r="K1576" s="28"/>
      <c r="L1576" s="16" t="s">
        <v>29</v>
      </c>
    </row>
    <row r="1577" spans="2:12" ht="22.5" customHeight="1" x14ac:dyDescent="0.45">
      <c r="B1577" s="30">
        <v>1569</v>
      </c>
      <c r="C1577" s="51"/>
      <c r="D1577" s="52"/>
      <c r="E1577" s="31"/>
      <c r="F1577" s="33"/>
      <c r="G1577" s="51"/>
      <c r="H1577" s="35"/>
      <c r="I1577" s="57"/>
      <c r="J1577" s="34"/>
      <c r="K1577" s="28"/>
      <c r="L1577" s="16" t="s">
        <v>29</v>
      </c>
    </row>
    <row r="1578" spans="2:12" ht="22.5" customHeight="1" x14ac:dyDescent="0.45">
      <c r="B1578" s="30">
        <v>1570</v>
      </c>
      <c r="C1578" s="51"/>
      <c r="D1578" s="52"/>
      <c r="E1578" s="31"/>
      <c r="F1578" s="33"/>
      <c r="G1578" s="51"/>
      <c r="H1578" s="35"/>
      <c r="I1578" s="57"/>
      <c r="J1578" s="34"/>
      <c r="K1578" s="28"/>
      <c r="L1578" s="16" t="s">
        <v>29</v>
      </c>
    </row>
    <row r="1579" spans="2:12" ht="22.5" customHeight="1" x14ac:dyDescent="0.45">
      <c r="B1579" s="30">
        <v>1571</v>
      </c>
      <c r="C1579" s="51"/>
      <c r="D1579" s="52"/>
      <c r="E1579" s="31"/>
      <c r="F1579" s="33"/>
      <c r="G1579" s="51"/>
      <c r="H1579" s="35"/>
      <c r="I1579" s="57"/>
      <c r="J1579" s="34"/>
      <c r="K1579" s="28"/>
      <c r="L1579" s="16" t="s">
        <v>29</v>
      </c>
    </row>
    <row r="1580" spans="2:12" ht="22.5" customHeight="1" x14ac:dyDescent="0.45">
      <c r="B1580" s="30">
        <v>1572</v>
      </c>
      <c r="C1580" s="51"/>
      <c r="D1580" s="52"/>
      <c r="E1580" s="31"/>
      <c r="F1580" s="33"/>
      <c r="G1580" s="51"/>
      <c r="H1580" s="35"/>
      <c r="I1580" s="57"/>
      <c r="J1580" s="34"/>
      <c r="K1580" s="28"/>
      <c r="L1580" s="16" t="s">
        <v>29</v>
      </c>
    </row>
    <row r="1581" spans="2:12" ht="22.5" customHeight="1" x14ac:dyDescent="0.45">
      <c r="B1581" s="30">
        <v>1573</v>
      </c>
      <c r="C1581" s="51"/>
      <c r="D1581" s="52"/>
      <c r="E1581" s="31"/>
      <c r="F1581" s="33"/>
      <c r="G1581" s="51"/>
      <c r="H1581" s="35"/>
      <c r="I1581" s="57"/>
      <c r="J1581" s="34"/>
      <c r="K1581" s="28"/>
      <c r="L1581" s="16" t="s">
        <v>29</v>
      </c>
    </row>
    <row r="1582" spans="2:12" ht="22.5" customHeight="1" x14ac:dyDescent="0.45">
      <c r="B1582" s="30">
        <v>1574</v>
      </c>
      <c r="C1582" s="51"/>
      <c r="D1582" s="52"/>
      <c r="E1582" s="31"/>
      <c r="F1582" s="33"/>
      <c r="G1582" s="51"/>
      <c r="H1582" s="35"/>
      <c r="I1582" s="57"/>
      <c r="J1582" s="34"/>
      <c r="K1582" s="28"/>
      <c r="L1582" s="16" t="s">
        <v>29</v>
      </c>
    </row>
    <row r="1583" spans="2:12" ht="22.5" customHeight="1" x14ac:dyDescent="0.45">
      <c r="B1583" s="30">
        <v>1575</v>
      </c>
      <c r="C1583" s="51"/>
      <c r="D1583" s="52"/>
      <c r="E1583" s="31"/>
      <c r="F1583" s="33"/>
      <c r="G1583" s="51"/>
      <c r="H1583" s="35"/>
      <c r="I1583" s="57"/>
      <c r="J1583" s="34"/>
      <c r="K1583" s="28"/>
      <c r="L1583" s="16" t="s">
        <v>29</v>
      </c>
    </row>
    <row r="1584" spans="2:12" ht="22.5" customHeight="1" x14ac:dyDescent="0.45">
      <c r="B1584" s="30">
        <v>1576</v>
      </c>
      <c r="C1584" s="51"/>
      <c r="D1584" s="52"/>
      <c r="E1584" s="31"/>
      <c r="F1584" s="33"/>
      <c r="G1584" s="51"/>
      <c r="H1584" s="35"/>
      <c r="I1584" s="57"/>
      <c r="J1584" s="34"/>
      <c r="K1584" s="28"/>
      <c r="L1584" s="16" t="s">
        <v>29</v>
      </c>
    </row>
    <row r="1585" spans="2:12" ht="22.5" customHeight="1" x14ac:dyDescent="0.45">
      <c r="B1585" s="30">
        <v>1577</v>
      </c>
      <c r="C1585" s="51"/>
      <c r="D1585" s="52"/>
      <c r="E1585" s="31"/>
      <c r="F1585" s="33"/>
      <c r="G1585" s="51"/>
      <c r="H1585" s="35"/>
      <c r="I1585" s="57"/>
      <c r="J1585" s="34"/>
      <c r="K1585" s="28"/>
      <c r="L1585" s="16" t="s">
        <v>29</v>
      </c>
    </row>
    <row r="1586" spans="2:12" ht="22.5" customHeight="1" x14ac:dyDescent="0.45">
      <c r="B1586" s="30">
        <v>1578</v>
      </c>
      <c r="C1586" s="51"/>
      <c r="D1586" s="52"/>
      <c r="E1586" s="31"/>
      <c r="F1586" s="33"/>
      <c r="G1586" s="51"/>
      <c r="H1586" s="35"/>
      <c r="I1586" s="57"/>
      <c r="J1586" s="34"/>
      <c r="K1586" s="28"/>
      <c r="L1586" s="16" t="s">
        <v>29</v>
      </c>
    </row>
    <row r="1587" spans="2:12" ht="22.5" customHeight="1" x14ac:dyDescent="0.45">
      <c r="B1587" s="30">
        <v>1579</v>
      </c>
      <c r="C1587" s="51"/>
      <c r="D1587" s="52"/>
      <c r="E1587" s="31"/>
      <c r="F1587" s="33"/>
      <c r="G1587" s="51"/>
      <c r="H1587" s="35"/>
      <c r="I1587" s="57"/>
      <c r="J1587" s="34"/>
      <c r="K1587" s="28"/>
      <c r="L1587" s="16" t="s">
        <v>29</v>
      </c>
    </row>
    <row r="1588" spans="2:12" ht="22.5" customHeight="1" x14ac:dyDescent="0.45">
      <c r="B1588" s="30">
        <v>1580</v>
      </c>
      <c r="C1588" s="51"/>
      <c r="D1588" s="52"/>
      <c r="E1588" s="31"/>
      <c r="F1588" s="33"/>
      <c r="G1588" s="51"/>
      <c r="H1588" s="35"/>
      <c r="I1588" s="57"/>
      <c r="J1588" s="34"/>
      <c r="K1588" s="28"/>
      <c r="L1588" s="16" t="s">
        <v>29</v>
      </c>
    </row>
    <row r="1589" spans="2:12" ht="22.5" customHeight="1" x14ac:dyDescent="0.45">
      <c r="B1589" s="30">
        <v>1581</v>
      </c>
      <c r="C1589" s="51"/>
      <c r="D1589" s="52"/>
      <c r="E1589" s="31"/>
      <c r="F1589" s="33"/>
      <c r="G1589" s="51"/>
      <c r="H1589" s="35"/>
      <c r="I1589" s="57"/>
      <c r="J1589" s="34"/>
      <c r="K1589" s="28"/>
      <c r="L1589" s="16" t="s">
        <v>29</v>
      </c>
    </row>
    <row r="1590" spans="2:12" ht="22.5" customHeight="1" x14ac:dyDescent="0.45">
      <c r="B1590" s="30">
        <v>1582</v>
      </c>
      <c r="C1590" s="51"/>
      <c r="D1590" s="52"/>
      <c r="E1590" s="31"/>
      <c r="F1590" s="33"/>
      <c r="G1590" s="51"/>
      <c r="H1590" s="35"/>
      <c r="I1590" s="57"/>
      <c r="J1590" s="34"/>
      <c r="K1590" s="28"/>
      <c r="L1590" s="16" t="s">
        <v>29</v>
      </c>
    </row>
    <row r="1591" spans="2:12" ht="22.5" customHeight="1" x14ac:dyDescent="0.45">
      <c r="B1591" s="30">
        <v>1583</v>
      </c>
      <c r="C1591" s="51"/>
      <c r="D1591" s="52"/>
      <c r="E1591" s="31"/>
      <c r="F1591" s="33"/>
      <c r="G1591" s="51"/>
      <c r="H1591" s="35"/>
      <c r="I1591" s="57"/>
      <c r="J1591" s="34"/>
      <c r="K1591" s="28"/>
      <c r="L1591" s="16" t="s">
        <v>29</v>
      </c>
    </row>
    <row r="1592" spans="2:12" ht="22.5" customHeight="1" x14ac:dyDescent="0.45">
      <c r="B1592" s="30">
        <v>1584</v>
      </c>
      <c r="C1592" s="51"/>
      <c r="D1592" s="52"/>
      <c r="E1592" s="31"/>
      <c r="F1592" s="33"/>
      <c r="G1592" s="51"/>
      <c r="H1592" s="35"/>
      <c r="I1592" s="57"/>
      <c r="J1592" s="34"/>
      <c r="K1592" s="28"/>
      <c r="L1592" s="16" t="s">
        <v>29</v>
      </c>
    </row>
    <row r="1593" spans="2:12" ht="22.5" customHeight="1" x14ac:dyDescent="0.45">
      <c r="B1593" s="30">
        <v>1585</v>
      </c>
      <c r="C1593" s="51"/>
      <c r="D1593" s="52"/>
      <c r="E1593" s="31"/>
      <c r="F1593" s="33"/>
      <c r="G1593" s="51"/>
      <c r="H1593" s="35"/>
      <c r="I1593" s="57"/>
      <c r="J1593" s="34"/>
      <c r="K1593" s="28"/>
      <c r="L1593" s="16" t="s">
        <v>29</v>
      </c>
    </row>
    <row r="1594" spans="2:12" ht="22.5" customHeight="1" x14ac:dyDescent="0.45">
      <c r="B1594" s="30">
        <v>1586</v>
      </c>
      <c r="C1594" s="51"/>
      <c r="D1594" s="52"/>
      <c r="E1594" s="31"/>
      <c r="F1594" s="33"/>
      <c r="G1594" s="51"/>
      <c r="H1594" s="35"/>
      <c r="I1594" s="57"/>
      <c r="J1594" s="34"/>
      <c r="K1594" s="28"/>
      <c r="L1594" s="16" t="s">
        <v>29</v>
      </c>
    </row>
    <row r="1595" spans="2:12" ht="22.5" customHeight="1" x14ac:dyDescent="0.45">
      <c r="B1595" s="30">
        <v>1587</v>
      </c>
      <c r="C1595" s="51"/>
      <c r="D1595" s="52"/>
      <c r="E1595" s="31"/>
      <c r="F1595" s="33"/>
      <c r="G1595" s="51"/>
      <c r="H1595" s="35"/>
      <c r="I1595" s="57"/>
      <c r="J1595" s="34"/>
      <c r="K1595" s="28"/>
      <c r="L1595" s="16" t="s">
        <v>29</v>
      </c>
    </row>
    <row r="1596" spans="2:12" ht="22.5" customHeight="1" x14ac:dyDescent="0.45">
      <c r="B1596" s="30">
        <v>1588</v>
      </c>
      <c r="C1596" s="51"/>
      <c r="D1596" s="52"/>
      <c r="E1596" s="31"/>
      <c r="F1596" s="33"/>
      <c r="G1596" s="51"/>
      <c r="H1596" s="35"/>
      <c r="I1596" s="57"/>
      <c r="J1596" s="34"/>
      <c r="K1596" s="28"/>
      <c r="L1596" s="16" t="s">
        <v>29</v>
      </c>
    </row>
    <row r="1597" spans="2:12" ht="22.5" customHeight="1" x14ac:dyDescent="0.45">
      <c r="B1597" s="30">
        <v>1589</v>
      </c>
      <c r="C1597" s="51"/>
      <c r="D1597" s="52"/>
      <c r="E1597" s="31"/>
      <c r="F1597" s="33"/>
      <c r="G1597" s="51"/>
      <c r="H1597" s="35"/>
      <c r="I1597" s="57"/>
      <c r="J1597" s="34"/>
      <c r="K1597" s="28"/>
      <c r="L1597" s="16" t="s">
        <v>29</v>
      </c>
    </row>
    <row r="1598" spans="2:12" ht="22.5" customHeight="1" x14ac:dyDescent="0.45">
      <c r="B1598" s="30">
        <v>1590</v>
      </c>
      <c r="C1598" s="51"/>
      <c r="D1598" s="52"/>
      <c r="E1598" s="31"/>
      <c r="F1598" s="33"/>
      <c r="G1598" s="51"/>
      <c r="H1598" s="35"/>
      <c r="I1598" s="57"/>
      <c r="J1598" s="34"/>
      <c r="K1598" s="28"/>
      <c r="L1598" s="16" t="s">
        <v>29</v>
      </c>
    </row>
    <row r="1599" spans="2:12" ht="22.5" customHeight="1" x14ac:dyDescent="0.45">
      <c r="B1599" s="30">
        <v>1591</v>
      </c>
      <c r="C1599" s="51"/>
      <c r="D1599" s="52"/>
      <c r="E1599" s="31"/>
      <c r="F1599" s="33"/>
      <c r="G1599" s="51"/>
      <c r="H1599" s="35"/>
      <c r="I1599" s="57"/>
      <c r="J1599" s="34"/>
      <c r="K1599" s="28"/>
      <c r="L1599" s="16" t="s">
        <v>29</v>
      </c>
    </row>
    <row r="1600" spans="2:12" ht="22.5" customHeight="1" x14ac:dyDescent="0.45">
      <c r="B1600" s="30">
        <v>1592</v>
      </c>
      <c r="C1600" s="51"/>
      <c r="D1600" s="52"/>
      <c r="E1600" s="31"/>
      <c r="F1600" s="33"/>
      <c r="G1600" s="51"/>
      <c r="H1600" s="35"/>
      <c r="I1600" s="57"/>
      <c r="J1600" s="34"/>
      <c r="K1600" s="28"/>
      <c r="L1600" s="16" t="s">
        <v>29</v>
      </c>
    </row>
    <row r="1601" spans="2:12" ht="22.5" customHeight="1" x14ac:dyDescent="0.45">
      <c r="B1601" s="30">
        <v>1593</v>
      </c>
      <c r="C1601" s="51"/>
      <c r="D1601" s="52"/>
      <c r="E1601" s="31"/>
      <c r="F1601" s="33"/>
      <c r="G1601" s="51"/>
      <c r="H1601" s="35"/>
      <c r="I1601" s="57"/>
      <c r="J1601" s="34"/>
      <c r="K1601" s="28"/>
      <c r="L1601" s="16" t="s">
        <v>29</v>
      </c>
    </row>
    <row r="1602" spans="2:12" ht="22.5" customHeight="1" x14ac:dyDescent="0.45">
      <c r="B1602" s="30">
        <v>1594</v>
      </c>
      <c r="C1602" s="51"/>
      <c r="D1602" s="52"/>
      <c r="E1602" s="31"/>
      <c r="F1602" s="33"/>
      <c r="G1602" s="51"/>
      <c r="H1602" s="35"/>
      <c r="I1602" s="57"/>
      <c r="J1602" s="34"/>
      <c r="K1602" s="28"/>
      <c r="L1602" s="16" t="s">
        <v>29</v>
      </c>
    </row>
    <row r="1603" spans="2:12" ht="22.5" customHeight="1" x14ac:dyDescent="0.45">
      <c r="B1603" s="30">
        <v>1595</v>
      </c>
      <c r="C1603" s="51"/>
      <c r="D1603" s="52"/>
      <c r="E1603" s="31"/>
      <c r="F1603" s="33"/>
      <c r="G1603" s="51"/>
      <c r="H1603" s="35"/>
      <c r="I1603" s="57"/>
      <c r="J1603" s="34"/>
      <c r="K1603" s="28"/>
      <c r="L1603" s="16" t="s">
        <v>29</v>
      </c>
    </row>
    <row r="1604" spans="2:12" ht="22.5" customHeight="1" x14ac:dyDescent="0.45">
      <c r="B1604" s="30">
        <v>1596</v>
      </c>
      <c r="C1604" s="51"/>
      <c r="D1604" s="52"/>
      <c r="E1604" s="31"/>
      <c r="F1604" s="33"/>
      <c r="G1604" s="51"/>
      <c r="H1604" s="35"/>
      <c r="I1604" s="57"/>
      <c r="J1604" s="34"/>
      <c r="K1604" s="28"/>
      <c r="L1604" s="16" t="s">
        <v>29</v>
      </c>
    </row>
    <row r="1605" spans="2:12" ht="22.5" customHeight="1" x14ac:dyDescent="0.45">
      <c r="B1605" s="30">
        <v>1597</v>
      </c>
      <c r="C1605" s="51"/>
      <c r="D1605" s="52"/>
      <c r="E1605" s="31"/>
      <c r="F1605" s="33"/>
      <c r="G1605" s="51"/>
      <c r="H1605" s="35"/>
      <c r="I1605" s="57"/>
      <c r="J1605" s="34"/>
      <c r="K1605" s="28"/>
      <c r="L1605" s="16" t="s">
        <v>29</v>
      </c>
    </row>
    <row r="1606" spans="2:12" ht="22.5" customHeight="1" x14ac:dyDescent="0.45">
      <c r="B1606" s="30">
        <v>1598</v>
      </c>
      <c r="C1606" s="51"/>
      <c r="D1606" s="52"/>
      <c r="E1606" s="31"/>
      <c r="F1606" s="33"/>
      <c r="G1606" s="51"/>
      <c r="H1606" s="35"/>
      <c r="I1606" s="57"/>
      <c r="J1606" s="34"/>
      <c r="K1606" s="28"/>
      <c r="L1606" s="16" t="s">
        <v>29</v>
      </c>
    </row>
    <row r="1607" spans="2:12" ht="22.5" customHeight="1" x14ac:dyDescent="0.45">
      <c r="B1607" s="30">
        <v>1599</v>
      </c>
      <c r="C1607" s="51"/>
      <c r="D1607" s="52"/>
      <c r="E1607" s="31"/>
      <c r="F1607" s="33"/>
      <c r="G1607" s="51"/>
      <c r="H1607" s="35"/>
      <c r="I1607" s="57"/>
      <c r="J1607" s="34"/>
      <c r="K1607" s="28"/>
      <c r="L1607" s="16" t="s">
        <v>29</v>
      </c>
    </row>
    <row r="1608" spans="2:12" ht="22.5" customHeight="1" x14ac:dyDescent="0.45">
      <c r="B1608" s="30">
        <v>1600</v>
      </c>
      <c r="C1608" s="51"/>
      <c r="D1608" s="52"/>
      <c r="E1608" s="31"/>
      <c r="F1608" s="33"/>
      <c r="G1608" s="51"/>
      <c r="H1608" s="35"/>
      <c r="I1608" s="57"/>
      <c r="J1608" s="34"/>
      <c r="K1608" s="28"/>
      <c r="L1608" s="16" t="s">
        <v>29</v>
      </c>
    </row>
    <row r="1609" spans="2:12" ht="22.5" customHeight="1" x14ac:dyDescent="0.45">
      <c r="B1609" s="30">
        <v>1601</v>
      </c>
      <c r="C1609" s="51"/>
      <c r="D1609" s="52"/>
      <c r="E1609" s="31"/>
      <c r="F1609" s="33"/>
      <c r="G1609" s="51"/>
      <c r="H1609" s="35"/>
      <c r="I1609" s="57"/>
      <c r="J1609" s="34"/>
      <c r="K1609" s="28"/>
      <c r="L1609" s="16" t="s">
        <v>29</v>
      </c>
    </row>
    <row r="1610" spans="2:12" ht="22.5" customHeight="1" x14ac:dyDescent="0.45">
      <c r="B1610" s="30">
        <v>1602</v>
      </c>
      <c r="C1610" s="51"/>
      <c r="D1610" s="52"/>
      <c r="E1610" s="31"/>
      <c r="F1610" s="33"/>
      <c r="G1610" s="51"/>
      <c r="H1610" s="35"/>
      <c r="I1610" s="57"/>
      <c r="J1610" s="34"/>
      <c r="K1610" s="28"/>
      <c r="L1610" s="16" t="s">
        <v>29</v>
      </c>
    </row>
    <row r="1611" spans="2:12" ht="22.5" customHeight="1" x14ac:dyDescent="0.45">
      <c r="B1611" s="30">
        <v>1603</v>
      </c>
      <c r="C1611" s="51"/>
      <c r="D1611" s="52"/>
      <c r="E1611" s="31"/>
      <c r="F1611" s="33"/>
      <c r="G1611" s="51"/>
      <c r="H1611" s="35"/>
      <c r="I1611" s="57"/>
      <c r="J1611" s="34"/>
      <c r="K1611" s="28"/>
      <c r="L1611" s="16" t="s">
        <v>29</v>
      </c>
    </row>
    <row r="1612" spans="2:12" ht="22.5" customHeight="1" x14ac:dyDescent="0.45">
      <c r="B1612" s="30">
        <v>1604</v>
      </c>
      <c r="C1612" s="51"/>
      <c r="D1612" s="52"/>
      <c r="E1612" s="31"/>
      <c r="F1612" s="33"/>
      <c r="G1612" s="51"/>
      <c r="H1612" s="35"/>
      <c r="I1612" s="57"/>
      <c r="J1612" s="34"/>
      <c r="K1612" s="28"/>
      <c r="L1612" s="16" t="s">
        <v>29</v>
      </c>
    </row>
    <row r="1613" spans="2:12" ht="22.5" customHeight="1" x14ac:dyDescent="0.45">
      <c r="B1613" s="30">
        <v>1605</v>
      </c>
      <c r="C1613" s="51"/>
      <c r="D1613" s="52"/>
      <c r="E1613" s="31"/>
      <c r="F1613" s="33"/>
      <c r="G1613" s="51"/>
      <c r="H1613" s="35"/>
      <c r="I1613" s="57"/>
      <c r="J1613" s="34"/>
      <c r="K1613" s="28"/>
      <c r="L1613" s="16" t="s">
        <v>29</v>
      </c>
    </row>
    <row r="1614" spans="2:12" ht="22.5" customHeight="1" x14ac:dyDescent="0.45">
      <c r="B1614" s="30">
        <v>1606</v>
      </c>
      <c r="C1614" s="51"/>
      <c r="D1614" s="52"/>
      <c r="E1614" s="31"/>
      <c r="F1614" s="33"/>
      <c r="G1614" s="51"/>
      <c r="H1614" s="35"/>
      <c r="I1614" s="57"/>
      <c r="J1614" s="34"/>
      <c r="K1614" s="28"/>
      <c r="L1614" s="16" t="s">
        <v>29</v>
      </c>
    </row>
    <row r="1615" spans="2:12" ht="22.5" customHeight="1" x14ac:dyDescent="0.45">
      <c r="B1615" s="30">
        <v>1607</v>
      </c>
      <c r="C1615" s="51"/>
      <c r="D1615" s="52"/>
      <c r="E1615" s="31"/>
      <c r="F1615" s="33"/>
      <c r="G1615" s="51"/>
      <c r="H1615" s="35"/>
      <c r="I1615" s="57"/>
      <c r="J1615" s="34"/>
      <c r="K1615" s="28"/>
      <c r="L1615" s="16" t="s">
        <v>29</v>
      </c>
    </row>
    <row r="1616" spans="2:12" ht="22.5" customHeight="1" x14ac:dyDescent="0.45">
      <c r="B1616" s="30">
        <v>1608</v>
      </c>
      <c r="C1616" s="51"/>
      <c r="D1616" s="52"/>
      <c r="E1616" s="31"/>
      <c r="F1616" s="33"/>
      <c r="G1616" s="51"/>
      <c r="H1616" s="35"/>
      <c r="I1616" s="57"/>
      <c r="J1616" s="34"/>
      <c r="K1616" s="28"/>
      <c r="L1616" s="16" t="s">
        <v>29</v>
      </c>
    </row>
    <row r="1617" spans="2:12" ht="22.5" customHeight="1" x14ac:dyDescent="0.45">
      <c r="B1617" s="30">
        <v>1609</v>
      </c>
      <c r="C1617" s="51"/>
      <c r="D1617" s="52"/>
      <c r="E1617" s="31"/>
      <c r="F1617" s="33"/>
      <c r="G1617" s="51"/>
      <c r="H1617" s="35"/>
      <c r="I1617" s="57"/>
      <c r="J1617" s="34"/>
      <c r="K1617" s="28"/>
      <c r="L1617" s="16" t="s">
        <v>29</v>
      </c>
    </row>
    <row r="1618" spans="2:12" ht="22.5" customHeight="1" x14ac:dyDescent="0.45">
      <c r="B1618" s="30">
        <v>1610</v>
      </c>
      <c r="C1618" s="51"/>
      <c r="D1618" s="52"/>
      <c r="E1618" s="31"/>
      <c r="F1618" s="33"/>
      <c r="G1618" s="51"/>
      <c r="H1618" s="35"/>
      <c r="I1618" s="57"/>
      <c r="J1618" s="34"/>
      <c r="K1618" s="28"/>
      <c r="L1618" s="16" t="s">
        <v>29</v>
      </c>
    </row>
    <row r="1619" spans="2:12" ht="22.5" customHeight="1" x14ac:dyDescent="0.45">
      <c r="B1619" s="30">
        <v>1611</v>
      </c>
      <c r="C1619" s="51"/>
      <c r="D1619" s="52"/>
      <c r="E1619" s="31"/>
      <c r="F1619" s="33"/>
      <c r="G1619" s="51"/>
      <c r="H1619" s="35"/>
      <c r="I1619" s="57"/>
      <c r="J1619" s="34"/>
      <c r="K1619" s="28"/>
      <c r="L1619" s="16" t="s">
        <v>29</v>
      </c>
    </row>
    <row r="1620" spans="2:12" ht="22.5" customHeight="1" x14ac:dyDescent="0.45">
      <c r="B1620" s="30">
        <v>1612</v>
      </c>
      <c r="C1620" s="51"/>
      <c r="D1620" s="52"/>
      <c r="E1620" s="31"/>
      <c r="F1620" s="33"/>
      <c r="G1620" s="51"/>
      <c r="H1620" s="35"/>
      <c r="I1620" s="57"/>
      <c r="J1620" s="34"/>
      <c r="K1620" s="28"/>
      <c r="L1620" s="16" t="s">
        <v>29</v>
      </c>
    </row>
    <row r="1621" spans="2:12" ht="22.5" customHeight="1" x14ac:dyDescent="0.45">
      <c r="B1621" s="30">
        <v>1613</v>
      </c>
      <c r="C1621" s="51"/>
      <c r="D1621" s="52"/>
      <c r="E1621" s="31"/>
      <c r="F1621" s="33"/>
      <c r="G1621" s="51"/>
      <c r="H1621" s="35"/>
      <c r="I1621" s="57"/>
      <c r="J1621" s="34"/>
      <c r="K1621" s="28"/>
      <c r="L1621" s="16" t="s">
        <v>29</v>
      </c>
    </row>
    <row r="1622" spans="2:12" ht="22.5" customHeight="1" x14ac:dyDescent="0.45">
      <c r="B1622" s="30">
        <v>1614</v>
      </c>
      <c r="C1622" s="51"/>
      <c r="D1622" s="52"/>
      <c r="E1622" s="31"/>
      <c r="F1622" s="33"/>
      <c r="G1622" s="51"/>
      <c r="H1622" s="35"/>
      <c r="I1622" s="57"/>
      <c r="J1622" s="34"/>
      <c r="K1622" s="28"/>
      <c r="L1622" s="16" t="s">
        <v>29</v>
      </c>
    </row>
    <row r="1623" spans="2:12" ht="22.5" customHeight="1" x14ac:dyDescent="0.45">
      <c r="B1623" s="30">
        <v>1615</v>
      </c>
      <c r="C1623" s="51"/>
      <c r="D1623" s="52"/>
      <c r="E1623" s="31"/>
      <c r="F1623" s="33"/>
      <c r="G1623" s="51"/>
      <c r="H1623" s="35"/>
      <c r="I1623" s="57"/>
      <c r="J1623" s="34"/>
      <c r="K1623" s="28"/>
      <c r="L1623" s="16" t="s">
        <v>29</v>
      </c>
    </row>
    <row r="1624" spans="2:12" ht="22.5" customHeight="1" x14ac:dyDescent="0.45">
      <c r="B1624" s="30">
        <v>1616</v>
      </c>
      <c r="C1624" s="51"/>
      <c r="D1624" s="52"/>
      <c r="E1624" s="31"/>
      <c r="F1624" s="33"/>
      <c r="G1624" s="51"/>
      <c r="H1624" s="35"/>
      <c r="I1624" s="57"/>
      <c r="J1624" s="34"/>
      <c r="K1624" s="28"/>
      <c r="L1624" s="16" t="s">
        <v>29</v>
      </c>
    </row>
    <row r="1625" spans="2:12" ht="22.5" customHeight="1" x14ac:dyDescent="0.45">
      <c r="B1625" s="30">
        <v>1617</v>
      </c>
      <c r="C1625" s="51"/>
      <c r="D1625" s="52"/>
      <c r="E1625" s="31"/>
      <c r="F1625" s="33"/>
      <c r="G1625" s="51"/>
      <c r="H1625" s="35"/>
      <c r="I1625" s="57"/>
      <c r="J1625" s="34"/>
      <c r="K1625" s="28"/>
      <c r="L1625" s="16" t="s">
        <v>29</v>
      </c>
    </row>
    <row r="1626" spans="2:12" ht="22.5" customHeight="1" x14ac:dyDescent="0.45">
      <c r="B1626" s="30">
        <v>1618</v>
      </c>
      <c r="C1626" s="51"/>
      <c r="D1626" s="52"/>
      <c r="E1626" s="31"/>
      <c r="F1626" s="33"/>
      <c r="G1626" s="51"/>
      <c r="H1626" s="35"/>
      <c r="I1626" s="57"/>
      <c r="J1626" s="34"/>
      <c r="K1626" s="28"/>
      <c r="L1626" s="16" t="s">
        <v>29</v>
      </c>
    </row>
    <row r="1627" spans="2:12" ht="22.5" customHeight="1" x14ac:dyDescent="0.45">
      <c r="B1627" s="30">
        <v>1619</v>
      </c>
      <c r="C1627" s="51"/>
      <c r="D1627" s="52"/>
      <c r="E1627" s="31"/>
      <c r="F1627" s="33"/>
      <c r="G1627" s="51"/>
      <c r="H1627" s="35"/>
      <c r="I1627" s="57"/>
      <c r="J1627" s="34"/>
      <c r="K1627" s="28"/>
      <c r="L1627" s="16" t="s">
        <v>29</v>
      </c>
    </row>
    <row r="1628" spans="2:12" ht="22.5" customHeight="1" x14ac:dyDescent="0.45">
      <c r="B1628" s="30">
        <v>1620</v>
      </c>
      <c r="C1628" s="51"/>
      <c r="D1628" s="52"/>
      <c r="E1628" s="31"/>
      <c r="F1628" s="33"/>
      <c r="G1628" s="51"/>
      <c r="H1628" s="35"/>
      <c r="I1628" s="57"/>
      <c r="J1628" s="34"/>
      <c r="K1628" s="28"/>
      <c r="L1628" s="16" t="s">
        <v>29</v>
      </c>
    </row>
    <row r="1629" spans="2:12" ht="22.5" customHeight="1" x14ac:dyDescent="0.45">
      <c r="B1629" s="30">
        <v>1621</v>
      </c>
      <c r="C1629" s="51"/>
      <c r="D1629" s="52"/>
      <c r="E1629" s="31"/>
      <c r="F1629" s="33"/>
      <c r="G1629" s="51"/>
      <c r="H1629" s="35"/>
      <c r="I1629" s="57"/>
      <c r="J1629" s="34"/>
      <c r="K1629" s="28"/>
      <c r="L1629" s="16" t="s">
        <v>29</v>
      </c>
    </row>
    <row r="1630" spans="2:12" ht="22.5" customHeight="1" x14ac:dyDescent="0.45">
      <c r="B1630" s="30">
        <v>1622</v>
      </c>
      <c r="C1630" s="51"/>
      <c r="D1630" s="52"/>
      <c r="E1630" s="31"/>
      <c r="F1630" s="33"/>
      <c r="G1630" s="51"/>
      <c r="H1630" s="35"/>
      <c r="I1630" s="57"/>
      <c r="J1630" s="34"/>
      <c r="K1630" s="28"/>
      <c r="L1630" s="16" t="s">
        <v>29</v>
      </c>
    </row>
    <row r="1631" spans="2:12" ht="22.5" customHeight="1" x14ac:dyDescent="0.45">
      <c r="B1631" s="30">
        <v>1623</v>
      </c>
      <c r="C1631" s="51"/>
      <c r="D1631" s="52"/>
      <c r="E1631" s="31"/>
      <c r="F1631" s="33"/>
      <c r="G1631" s="51"/>
      <c r="H1631" s="35"/>
      <c r="I1631" s="57"/>
      <c r="J1631" s="34"/>
      <c r="K1631" s="28"/>
      <c r="L1631" s="16" t="s">
        <v>29</v>
      </c>
    </row>
    <row r="1632" spans="2:12" ht="22.5" customHeight="1" x14ac:dyDescent="0.45">
      <c r="B1632" s="30">
        <v>1624</v>
      </c>
      <c r="C1632" s="51"/>
      <c r="D1632" s="52"/>
      <c r="E1632" s="31"/>
      <c r="F1632" s="33"/>
      <c r="G1632" s="51"/>
      <c r="H1632" s="35"/>
      <c r="I1632" s="57"/>
      <c r="J1632" s="34"/>
      <c r="K1632" s="28"/>
      <c r="L1632" s="16" t="s">
        <v>29</v>
      </c>
    </row>
    <row r="1633" spans="2:12" ht="22.5" customHeight="1" x14ac:dyDescent="0.45">
      <c r="B1633" s="30">
        <v>1625</v>
      </c>
      <c r="C1633" s="51"/>
      <c r="D1633" s="52"/>
      <c r="E1633" s="31"/>
      <c r="F1633" s="33"/>
      <c r="G1633" s="51"/>
      <c r="H1633" s="35"/>
      <c r="I1633" s="57"/>
      <c r="J1633" s="34"/>
      <c r="K1633" s="28"/>
      <c r="L1633" s="16" t="s">
        <v>29</v>
      </c>
    </row>
    <row r="1634" spans="2:12" ht="22.5" customHeight="1" x14ac:dyDescent="0.45">
      <c r="B1634" s="30">
        <v>1626</v>
      </c>
      <c r="C1634" s="51"/>
      <c r="D1634" s="52"/>
      <c r="E1634" s="31"/>
      <c r="F1634" s="33"/>
      <c r="G1634" s="51"/>
      <c r="H1634" s="35"/>
      <c r="I1634" s="57"/>
      <c r="J1634" s="34"/>
      <c r="K1634" s="28"/>
      <c r="L1634" s="16" t="s">
        <v>29</v>
      </c>
    </row>
    <row r="1635" spans="2:12" ht="22.5" customHeight="1" x14ac:dyDescent="0.45">
      <c r="B1635" s="30">
        <v>1627</v>
      </c>
      <c r="C1635" s="51"/>
      <c r="D1635" s="52"/>
      <c r="E1635" s="31"/>
      <c r="F1635" s="33"/>
      <c r="G1635" s="51"/>
      <c r="H1635" s="35"/>
      <c r="I1635" s="57"/>
      <c r="J1635" s="34"/>
      <c r="K1635" s="28"/>
      <c r="L1635" s="16" t="s">
        <v>29</v>
      </c>
    </row>
    <row r="1636" spans="2:12" ht="22.5" customHeight="1" x14ac:dyDescent="0.45">
      <c r="B1636" s="30">
        <v>1628</v>
      </c>
      <c r="C1636" s="51"/>
      <c r="D1636" s="52"/>
      <c r="E1636" s="31"/>
      <c r="F1636" s="33"/>
      <c r="G1636" s="51"/>
      <c r="H1636" s="35"/>
      <c r="I1636" s="57"/>
      <c r="J1636" s="34"/>
      <c r="K1636" s="28"/>
      <c r="L1636" s="16" t="s">
        <v>29</v>
      </c>
    </row>
    <row r="1637" spans="2:12" ht="22.5" customHeight="1" x14ac:dyDescent="0.45">
      <c r="B1637" s="30">
        <v>1629</v>
      </c>
      <c r="C1637" s="51"/>
      <c r="D1637" s="52"/>
      <c r="E1637" s="31"/>
      <c r="F1637" s="33"/>
      <c r="G1637" s="51"/>
      <c r="H1637" s="35"/>
      <c r="I1637" s="57"/>
      <c r="J1637" s="34"/>
      <c r="K1637" s="28"/>
      <c r="L1637" s="16" t="s">
        <v>29</v>
      </c>
    </row>
    <row r="1638" spans="2:12" ht="22.5" customHeight="1" x14ac:dyDescent="0.45">
      <c r="B1638" s="30">
        <v>1630</v>
      </c>
      <c r="C1638" s="51"/>
      <c r="D1638" s="52"/>
      <c r="E1638" s="31"/>
      <c r="F1638" s="33"/>
      <c r="G1638" s="51"/>
      <c r="H1638" s="35"/>
      <c r="I1638" s="57"/>
      <c r="J1638" s="34"/>
      <c r="K1638" s="28"/>
      <c r="L1638" s="16" t="s">
        <v>29</v>
      </c>
    </row>
    <row r="1639" spans="2:12" ht="22.5" customHeight="1" x14ac:dyDescent="0.45">
      <c r="B1639" s="30">
        <v>1631</v>
      </c>
      <c r="C1639" s="51"/>
      <c r="D1639" s="52"/>
      <c r="E1639" s="31"/>
      <c r="F1639" s="33"/>
      <c r="G1639" s="51"/>
      <c r="H1639" s="35"/>
      <c r="I1639" s="57"/>
      <c r="J1639" s="34"/>
      <c r="K1639" s="28"/>
      <c r="L1639" s="16" t="s">
        <v>29</v>
      </c>
    </row>
    <row r="1640" spans="2:12" ht="22.5" customHeight="1" x14ac:dyDescent="0.45">
      <c r="B1640" s="30">
        <v>1632</v>
      </c>
      <c r="C1640" s="51"/>
      <c r="D1640" s="52"/>
      <c r="E1640" s="31"/>
      <c r="F1640" s="33"/>
      <c r="G1640" s="51"/>
      <c r="H1640" s="35"/>
      <c r="I1640" s="57"/>
      <c r="J1640" s="34"/>
      <c r="K1640" s="28"/>
      <c r="L1640" s="16" t="s">
        <v>29</v>
      </c>
    </row>
    <row r="1641" spans="2:12" ht="22.5" customHeight="1" x14ac:dyDescent="0.45">
      <c r="B1641" s="30">
        <v>1633</v>
      </c>
      <c r="C1641" s="51"/>
      <c r="D1641" s="52"/>
      <c r="E1641" s="31"/>
      <c r="F1641" s="33"/>
      <c r="G1641" s="51"/>
      <c r="H1641" s="35"/>
      <c r="I1641" s="57"/>
      <c r="J1641" s="34"/>
      <c r="K1641" s="28"/>
      <c r="L1641" s="16" t="s">
        <v>29</v>
      </c>
    </row>
    <row r="1642" spans="2:12" ht="22.5" customHeight="1" x14ac:dyDescent="0.45">
      <c r="B1642" s="30">
        <v>1634</v>
      </c>
      <c r="C1642" s="51"/>
      <c r="D1642" s="52"/>
      <c r="E1642" s="31"/>
      <c r="F1642" s="33"/>
      <c r="G1642" s="51"/>
      <c r="H1642" s="35"/>
      <c r="I1642" s="57"/>
      <c r="J1642" s="34"/>
      <c r="K1642" s="28"/>
      <c r="L1642" s="16" t="s">
        <v>29</v>
      </c>
    </row>
    <row r="1643" spans="2:12" ht="22.5" customHeight="1" x14ac:dyDescent="0.45">
      <c r="B1643" s="30">
        <v>1635</v>
      </c>
      <c r="C1643" s="51"/>
      <c r="D1643" s="52"/>
      <c r="E1643" s="31"/>
      <c r="F1643" s="33"/>
      <c r="G1643" s="51"/>
      <c r="H1643" s="35"/>
      <c r="I1643" s="57"/>
      <c r="J1643" s="34"/>
      <c r="K1643" s="28"/>
      <c r="L1643" s="16" t="s">
        <v>29</v>
      </c>
    </row>
    <row r="1644" spans="2:12" ht="22.5" customHeight="1" x14ac:dyDescent="0.45">
      <c r="B1644" s="30">
        <v>1636</v>
      </c>
      <c r="C1644" s="51"/>
      <c r="D1644" s="52"/>
      <c r="E1644" s="31"/>
      <c r="F1644" s="33"/>
      <c r="G1644" s="51"/>
      <c r="H1644" s="35"/>
      <c r="I1644" s="57"/>
      <c r="J1644" s="34"/>
      <c r="K1644" s="28"/>
      <c r="L1644" s="16" t="s">
        <v>29</v>
      </c>
    </row>
    <row r="1645" spans="2:12" ht="22.5" customHeight="1" x14ac:dyDescent="0.45">
      <c r="B1645" s="30">
        <v>1637</v>
      </c>
      <c r="C1645" s="51"/>
      <c r="D1645" s="52"/>
      <c r="E1645" s="31"/>
      <c r="F1645" s="33"/>
      <c r="G1645" s="51"/>
      <c r="H1645" s="35"/>
      <c r="I1645" s="57"/>
      <c r="J1645" s="34"/>
      <c r="K1645" s="28"/>
      <c r="L1645" s="16" t="s">
        <v>29</v>
      </c>
    </row>
    <row r="1646" spans="2:12" ht="22.5" customHeight="1" x14ac:dyDescent="0.45">
      <c r="B1646" s="30">
        <v>1638</v>
      </c>
      <c r="C1646" s="51"/>
      <c r="D1646" s="52"/>
      <c r="E1646" s="31"/>
      <c r="F1646" s="33"/>
      <c r="G1646" s="51"/>
      <c r="H1646" s="35"/>
      <c r="I1646" s="57"/>
      <c r="J1646" s="34"/>
      <c r="K1646" s="28"/>
      <c r="L1646" s="16" t="s">
        <v>29</v>
      </c>
    </row>
    <row r="1647" spans="2:12" ht="22.5" customHeight="1" x14ac:dyDescent="0.45">
      <c r="B1647" s="30">
        <v>1639</v>
      </c>
      <c r="C1647" s="51"/>
      <c r="D1647" s="52"/>
      <c r="E1647" s="31"/>
      <c r="F1647" s="33"/>
      <c r="G1647" s="51"/>
      <c r="H1647" s="35"/>
      <c r="I1647" s="57"/>
      <c r="J1647" s="34"/>
      <c r="K1647" s="28"/>
      <c r="L1647" s="16" t="s">
        <v>29</v>
      </c>
    </row>
    <row r="1648" spans="2:12" ht="22.5" customHeight="1" x14ac:dyDescent="0.45">
      <c r="B1648" s="30">
        <v>1640</v>
      </c>
      <c r="C1648" s="51"/>
      <c r="D1648" s="52"/>
      <c r="E1648" s="31"/>
      <c r="F1648" s="33"/>
      <c r="G1648" s="51"/>
      <c r="H1648" s="35"/>
      <c r="I1648" s="57"/>
      <c r="J1648" s="34"/>
      <c r="K1648" s="28"/>
      <c r="L1648" s="16" t="s">
        <v>29</v>
      </c>
    </row>
    <row r="1649" spans="2:12" ht="22.5" customHeight="1" x14ac:dyDescent="0.45">
      <c r="B1649" s="30">
        <v>1641</v>
      </c>
      <c r="C1649" s="51"/>
      <c r="D1649" s="52"/>
      <c r="E1649" s="31"/>
      <c r="F1649" s="33"/>
      <c r="G1649" s="51"/>
      <c r="H1649" s="35"/>
      <c r="I1649" s="57"/>
      <c r="J1649" s="34"/>
      <c r="K1649" s="28"/>
      <c r="L1649" s="16" t="s">
        <v>29</v>
      </c>
    </row>
    <row r="1650" spans="2:12" ht="22.5" customHeight="1" x14ac:dyDescent="0.45">
      <c r="B1650" s="30">
        <v>1642</v>
      </c>
      <c r="C1650" s="51"/>
      <c r="D1650" s="52"/>
      <c r="E1650" s="31"/>
      <c r="F1650" s="33"/>
      <c r="G1650" s="51"/>
      <c r="H1650" s="35"/>
      <c r="I1650" s="57"/>
      <c r="J1650" s="34"/>
      <c r="K1650" s="28"/>
      <c r="L1650" s="16" t="s">
        <v>29</v>
      </c>
    </row>
    <row r="1651" spans="2:12" ht="22.5" customHeight="1" x14ac:dyDescent="0.45">
      <c r="B1651" s="30">
        <v>1643</v>
      </c>
      <c r="C1651" s="51"/>
      <c r="D1651" s="52"/>
      <c r="E1651" s="31"/>
      <c r="F1651" s="33"/>
      <c r="G1651" s="51"/>
      <c r="H1651" s="35"/>
      <c r="I1651" s="57"/>
      <c r="J1651" s="34"/>
      <c r="K1651" s="28"/>
      <c r="L1651" s="16" t="s">
        <v>29</v>
      </c>
    </row>
    <row r="1652" spans="2:12" ht="22.5" customHeight="1" x14ac:dyDescent="0.45">
      <c r="B1652" s="30">
        <v>1644</v>
      </c>
      <c r="C1652" s="51"/>
      <c r="D1652" s="52"/>
      <c r="E1652" s="31"/>
      <c r="F1652" s="33"/>
      <c r="G1652" s="51"/>
      <c r="H1652" s="35"/>
      <c r="I1652" s="57"/>
      <c r="J1652" s="34"/>
      <c r="K1652" s="28"/>
      <c r="L1652" s="16" t="s">
        <v>29</v>
      </c>
    </row>
    <row r="1653" spans="2:12" ht="22.5" customHeight="1" x14ac:dyDescent="0.45">
      <c r="B1653" s="30">
        <v>1645</v>
      </c>
      <c r="C1653" s="51"/>
      <c r="D1653" s="52"/>
      <c r="E1653" s="31"/>
      <c r="F1653" s="33"/>
      <c r="G1653" s="51"/>
      <c r="H1653" s="35"/>
      <c r="I1653" s="57"/>
      <c r="J1653" s="34"/>
      <c r="K1653" s="28"/>
      <c r="L1653" s="16" t="s">
        <v>29</v>
      </c>
    </row>
    <row r="1654" spans="2:12" ht="22.5" customHeight="1" x14ac:dyDescent="0.45">
      <c r="B1654" s="30">
        <v>1646</v>
      </c>
      <c r="C1654" s="51"/>
      <c r="D1654" s="52"/>
      <c r="E1654" s="31"/>
      <c r="F1654" s="33"/>
      <c r="G1654" s="51"/>
      <c r="H1654" s="35"/>
      <c r="I1654" s="57"/>
      <c r="J1654" s="34"/>
      <c r="K1654" s="28"/>
      <c r="L1654" s="16" t="s">
        <v>29</v>
      </c>
    </row>
    <row r="1655" spans="2:12" ht="22.5" customHeight="1" x14ac:dyDescent="0.45">
      <c r="B1655" s="30">
        <v>1647</v>
      </c>
      <c r="C1655" s="51"/>
      <c r="D1655" s="52"/>
      <c r="E1655" s="31"/>
      <c r="F1655" s="33"/>
      <c r="G1655" s="51"/>
      <c r="H1655" s="35"/>
      <c r="I1655" s="57"/>
      <c r="J1655" s="34"/>
      <c r="K1655" s="28"/>
      <c r="L1655" s="16" t="s">
        <v>29</v>
      </c>
    </row>
    <row r="1656" spans="2:12" ht="22.5" customHeight="1" x14ac:dyDescent="0.45">
      <c r="B1656" s="30">
        <v>1648</v>
      </c>
      <c r="C1656" s="51"/>
      <c r="D1656" s="52"/>
      <c r="E1656" s="31"/>
      <c r="F1656" s="33"/>
      <c r="G1656" s="51"/>
      <c r="H1656" s="35"/>
      <c r="I1656" s="57"/>
      <c r="J1656" s="34"/>
      <c r="K1656" s="28"/>
      <c r="L1656" s="16" t="s">
        <v>29</v>
      </c>
    </row>
    <row r="1657" spans="2:12" ht="22.5" customHeight="1" x14ac:dyDescent="0.45">
      <c r="B1657" s="30">
        <v>1649</v>
      </c>
      <c r="C1657" s="51"/>
      <c r="D1657" s="52"/>
      <c r="E1657" s="31"/>
      <c r="F1657" s="33"/>
      <c r="G1657" s="51"/>
      <c r="H1657" s="35"/>
      <c r="I1657" s="57"/>
      <c r="J1657" s="34"/>
      <c r="K1657" s="28"/>
      <c r="L1657" s="16" t="s">
        <v>29</v>
      </c>
    </row>
    <row r="1658" spans="2:12" ht="22.5" customHeight="1" x14ac:dyDescent="0.45">
      <c r="B1658" s="30">
        <v>1650</v>
      </c>
      <c r="C1658" s="51"/>
      <c r="D1658" s="52"/>
      <c r="E1658" s="31"/>
      <c r="F1658" s="33"/>
      <c r="G1658" s="51"/>
      <c r="H1658" s="35"/>
      <c r="I1658" s="57"/>
      <c r="J1658" s="34"/>
      <c r="K1658" s="28"/>
      <c r="L1658" s="16" t="s">
        <v>29</v>
      </c>
    </row>
    <row r="1659" spans="2:12" ht="22.5" customHeight="1" x14ac:dyDescent="0.45">
      <c r="B1659" s="30">
        <v>1651</v>
      </c>
      <c r="C1659" s="51"/>
      <c r="D1659" s="52"/>
      <c r="E1659" s="31"/>
      <c r="F1659" s="33"/>
      <c r="G1659" s="51"/>
      <c r="H1659" s="35"/>
      <c r="I1659" s="57"/>
      <c r="J1659" s="34"/>
      <c r="K1659" s="28"/>
      <c r="L1659" s="16" t="s">
        <v>29</v>
      </c>
    </row>
    <row r="1660" spans="2:12" ht="22.5" customHeight="1" x14ac:dyDescent="0.45">
      <c r="B1660" s="30">
        <v>1652</v>
      </c>
      <c r="C1660" s="51"/>
      <c r="D1660" s="52"/>
      <c r="E1660" s="31"/>
      <c r="F1660" s="33"/>
      <c r="G1660" s="51"/>
      <c r="H1660" s="35"/>
      <c r="I1660" s="57"/>
      <c r="J1660" s="34"/>
      <c r="K1660" s="28"/>
      <c r="L1660" s="16" t="s">
        <v>29</v>
      </c>
    </row>
    <row r="1661" spans="2:12" ht="22.5" customHeight="1" x14ac:dyDescent="0.45">
      <c r="B1661" s="30">
        <v>1653</v>
      </c>
      <c r="C1661" s="51"/>
      <c r="D1661" s="52"/>
      <c r="E1661" s="31"/>
      <c r="F1661" s="33"/>
      <c r="G1661" s="51"/>
      <c r="H1661" s="35"/>
      <c r="I1661" s="57"/>
      <c r="J1661" s="34"/>
      <c r="K1661" s="28"/>
      <c r="L1661" s="16" t="s">
        <v>29</v>
      </c>
    </row>
    <row r="1662" spans="2:12" ht="22.5" customHeight="1" x14ac:dyDescent="0.45">
      <c r="B1662" s="30">
        <v>1654</v>
      </c>
      <c r="C1662" s="51"/>
      <c r="D1662" s="52"/>
      <c r="E1662" s="31"/>
      <c r="F1662" s="33"/>
      <c r="G1662" s="51"/>
      <c r="H1662" s="35"/>
      <c r="I1662" s="57"/>
      <c r="J1662" s="34"/>
      <c r="K1662" s="28"/>
      <c r="L1662" s="16" t="s">
        <v>29</v>
      </c>
    </row>
    <row r="1663" spans="2:12" ht="22.5" customHeight="1" x14ac:dyDescent="0.45">
      <c r="B1663" s="30">
        <v>1655</v>
      </c>
      <c r="C1663" s="51"/>
      <c r="D1663" s="52"/>
      <c r="E1663" s="31"/>
      <c r="F1663" s="33"/>
      <c r="G1663" s="51"/>
      <c r="H1663" s="35"/>
      <c r="I1663" s="57"/>
      <c r="J1663" s="34"/>
      <c r="K1663" s="28"/>
      <c r="L1663" s="16" t="s">
        <v>29</v>
      </c>
    </row>
    <row r="1664" spans="2:12" ht="22.5" customHeight="1" x14ac:dyDescent="0.45">
      <c r="B1664" s="30">
        <v>1656</v>
      </c>
      <c r="C1664" s="51"/>
      <c r="D1664" s="52"/>
      <c r="E1664" s="31"/>
      <c r="F1664" s="33"/>
      <c r="G1664" s="51"/>
      <c r="H1664" s="35"/>
      <c r="I1664" s="57"/>
      <c r="J1664" s="34"/>
      <c r="K1664" s="28"/>
      <c r="L1664" s="16" t="s">
        <v>29</v>
      </c>
    </row>
    <row r="1665" spans="2:12" ht="22.5" customHeight="1" x14ac:dyDescent="0.45">
      <c r="B1665" s="30">
        <v>1657</v>
      </c>
      <c r="C1665" s="51"/>
      <c r="D1665" s="52"/>
      <c r="E1665" s="31"/>
      <c r="F1665" s="33"/>
      <c r="G1665" s="51"/>
      <c r="H1665" s="35"/>
      <c r="I1665" s="57"/>
      <c r="J1665" s="34"/>
      <c r="K1665" s="28"/>
      <c r="L1665" s="16" t="s">
        <v>29</v>
      </c>
    </row>
    <row r="1666" spans="2:12" ht="22.5" customHeight="1" x14ac:dyDescent="0.45">
      <c r="B1666" s="30">
        <v>1658</v>
      </c>
      <c r="C1666" s="51"/>
      <c r="D1666" s="52"/>
      <c r="E1666" s="31"/>
      <c r="F1666" s="33"/>
      <c r="G1666" s="51"/>
      <c r="H1666" s="35"/>
      <c r="I1666" s="57"/>
      <c r="J1666" s="34"/>
      <c r="K1666" s="28"/>
      <c r="L1666" s="16" t="s">
        <v>29</v>
      </c>
    </row>
    <row r="1667" spans="2:12" ht="22.5" customHeight="1" x14ac:dyDescent="0.45">
      <c r="B1667" s="30">
        <v>1659</v>
      </c>
      <c r="C1667" s="51"/>
      <c r="D1667" s="52"/>
      <c r="E1667" s="31"/>
      <c r="F1667" s="33"/>
      <c r="G1667" s="51"/>
      <c r="H1667" s="35"/>
      <c r="I1667" s="57"/>
      <c r="J1667" s="34"/>
      <c r="K1667" s="28"/>
      <c r="L1667" s="16" t="s">
        <v>29</v>
      </c>
    </row>
    <row r="1668" spans="2:12" ht="22.5" customHeight="1" x14ac:dyDescent="0.45">
      <c r="B1668" s="30">
        <v>1660</v>
      </c>
      <c r="C1668" s="51"/>
      <c r="D1668" s="52"/>
      <c r="E1668" s="31"/>
      <c r="F1668" s="33"/>
      <c r="G1668" s="51"/>
      <c r="H1668" s="35"/>
      <c r="I1668" s="57"/>
      <c r="J1668" s="34"/>
      <c r="K1668" s="28"/>
      <c r="L1668" s="16" t="s">
        <v>29</v>
      </c>
    </row>
    <row r="1669" spans="2:12" ht="22.5" customHeight="1" x14ac:dyDescent="0.45">
      <c r="B1669" s="30">
        <v>1661</v>
      </c>
      <c r="C1669" s="51"/>
      <c r="D1669" s="52"/>
      <c r="E1669" s="31"/>
      <c r="F1669" s="33"/>
      <c r="G1669" s="51"/>
      <c r="H1669" s="35"/>
      <c r="I1669" s="57"/>
      <c r="J1669" s="34"/>
      <c r="K1669" s="28"/>
      <c r="L1669" s="16" t="s">
        <v>29</v>
      </c>
    </row>
    <row r="1670" spans="2:12" ht="22.5" customHeight="1" x14ac:dyDescent="0.45">
      <c r="B1670" s="30">
        <v>1662</v>
      </c>
      <c r="C1670" s="51"/>
      <c r="D1670" s="52"/>
      <c r="E1670" s="31"/>
      <c r="F1670" s="33"/>
      <c r="G1670" s="51"/>
      <c r="H1670" s="35"/>
      <c r="I1670" s="57"/>
      <c r="J1670" s="34"/>
      <c r="K1670" s="28"/>
      <c r="L1670" s="16" t="s">
        <v>29</v>
      </c>
    </row>
    <row r="1671" spans="2:12" ht="22.5" customHeight="1" x14ac:dyDescent="0.45">
      <c r="B1671" s="30">
        <v>1663</v>
      </c>
      <c r="C1671" s="51"/>
      <c r="D1671" s="52"/>
      <c r="E1671" s="31"/>
      <c r="F1671" s="33"/>
      <c r="G1671" s="51"/>
      <c r="H1671" s="35"/>
      <c r="I1671" s="57"/>
      <c r="J1671" s="34"/>
      <c r="K1671" s="28"/>
      <c r="L1671" s="16" t="s">
        <v>29</v>
      </c>
    </row>
    <row r="1672" spans="2:12" ht="22.5" customHeight="1" x14ac:dyDescent="0.45">
      <c r="B1672" s="30">
        <v>1664</v>
      </c>
      <c r="C1672" s="51"/>
      <c r="D1672" s="52"/>
      <c r="E1672" s="31"/>
      <c r="F1672" s="33"/>
      <c r="G1672" s="51"/>
      <c r="H1672" s="35"/>
      <c r="I1672" s="57"/>
      <c r="J1672" s="34"/>
      <c r="K1672" s="28"/>
      <c r="L1672" s="16" t="s">
        <v>29</v>
      </c>
    </row>
    <row r="1673" spans="2:12" ht="22.5" customHeight="1" x14ac:dyDescent="0.45">
      <c r="B1673" s="30">
        <v>1665</v>
      </c>
      <c r="C1673" s="51"/>
      <c r="D1673" s="52"/>
      <c r="E1673" s="31"/>
      <c r="F1673" s="33"/>
      <c r="G1673" s="51"/>
      <c r="H1673" s="35"/>
      <c r="I1673" s="57"/>
      <c r="J1673" s="34"/>
      <c r="K1673" s="28"/>
      <c r="L1673" s="16" t="s">
        <v>29</v>
      </c>
    </row>
    <row r="1674" spans="2:12" ht="22.5" customHeight="1" x14ac:dyDescent="0.45">
      <c r="B1674" s="30">
        <v>1666</v>
      </c>
      <c r="C1674" s="51"/>
      <c r="D1674" s="52"/>
      <c r="E1674" s="31"/>
      <c r="F1674" s="33"/>
      <c r="G1674" s="51"/>
      <c r="H1674" s="35"/>
      <c r="I1674" s="57"/>
      <c r="J1674" s="34"/>
      <c r="K1674" s="28"/>
      <c r="L1674" s="16" t="s">
        <v>29</v>
      </c>
    </row>
    <row r="1675" spans="2:12" ht="22.5" customHeight="1" x14ac:dyDescent="0.45">
      <c r="B1675" s="30">
        <v>1667</v>
      </c>
      <c r="C1675" s="51"/>
      <c r="D1675" s="52"/>
      <c r="E1675" s="31"/>
      <c r="F1675" s="33"/>
      <c r="G1675" s="51"/>
      <c r="H1675" s="35"/>
      <c r="I1675" s="57"/>
      <c r="J1675" s="34"/>
      <c r="K1675" s="28"/>
      <c r="L1675" s="16" t="s">
        <v>29</v>
      </c>
    </row>
    <row r="1676" spans="2:12" ht="22.5" customHeight="1" x14ac:dyDescent="0.45">
      <c r="B1676" s="30">
        <v>1668</v>
      </c>
      <c r="C1676" s="51"/>
      <c r="D1676" s="52"/>
      <c r="E1676" s="31"/>
      <c r="F1676" s="33"/>
      <c r="G1676" s="51"/>
      <c r="H1676" s="35"/>
      <c r="I1676" s="57"/>
      <c r="J1676" s="34"/>
      <c r="K1676" s="28"/>
      <c r="L1676" s="16" t="s">
        <v>29</v>
      </c>
    </row>
    <row r="1677" spans="2:12" ht="22.5" customHeight="1" x14ac:dyDescent="0.45">
      <c r="B1677" s="30">
        <v>1669</v>
      </c>
      <c r="C1677" s="51"/>
      <c r="D1677" s="52"/>
      <c r="E1677" s="31"/>
      <c r="F1677" s="33"/>
      <c r="G1677" s="51"/>
      <c r="H1677" s="35"/>
      <c r="I1677" s="57"/>
      <c r="J1677" s="34"/>
      <c r="K1677" s="28"/>
      <c r="L1677" s="16" t="s">
        <v>29</v>
      </c>
    </row>
    <row r="1678" spans="2:12" ht="22.5" customHeight="1" x14ac:dyDescent="0.45">
      <c r="B1678" s="30">
        <v>1670</v>
      </c>
      <c r="C1678" s="51"/>
      <c r="D1678" s="52"/>
      <c r="E1678" s="31"/>
      <c r="F1678" s="33"/>
      <c r="G1678" s="51"/>
      <c r="H1678" s="35"/>
      <c r="I1678" s="57"/>
      <c r="J1678" s="34"/>
      <c r="K1678" s="28"/>
      <c r="L1678" s="16" t="s">
        <v>29</v>
      </c>
    </row>
    <row r="1679" spans="2:12" ht="22.5" customHeight="1" x14ac:dyDescent="0.45">
      <c r="B1679" s="30">
        <v>1671</v>
      </c>
      <c r="C1679" s="51"/>
      <c r="D1679" s="52"/>
      <c r="E1679" s="31"/>
      <c r="F1679" s="33"/>
      <c r="G1679" s="51"/>
      <c r="H1679" s="35"/>
      <c r="I1679" s="57"/>
      <c r="J1679" s="34"/>
      <c r="K1679" s="28"/>
      <c r="L1679" s="16" t="s">
        <v>29</v>
      </c>
    </row>
    <row r="1680" spans="2:12" ht="22.5" customHeight="1" x14ac:dyDescent="0.45">
      <c r="B1680" s="30">
        <v>1672</v>
      </c>
      <c r="C1680" s="51"/>
      <c r="D1680" s="52"/>
      <c r="E1680" s="31"/>
      <c r="F1680" s="33"/>
      <c r="G1680" s="51"/>
      <c r="H1680" s="35"/>
      <c r="I1680" s="57"/>
      <c r="J1680" s="34"/>
      <c r="K1680" s="28"/>
      <c r="L1680" s="16" t="s">
        <v>29</v>
      </c>
    </row>
    <row r="1681" spans="2:12" ht="22.5" customHeight="1" x14ac:dyDescent="0.45">
      <c r="B1681" s="30">
        <v>1673</v>
      </c>
      <c r="C1681" s="51"/>
      <c r="D1681" s="52"/>
      <c r="E1681" s="31"/>
      <c r="F1681" s="33"/>
      <c r="G1681" s="51"/>
      <c r="H1681" s="35"/>
      <c r="I1681" s="57"/>
      <c r="J1681" s="34"/>
      <c r="K1681" s="28"/>
      <c r="L1681" s="16" t="s">
        <v>29</v>
      </c>
    </row>
    <row r="1682" spans="2:12" ht="22.5" customHeight="1" x14ac:dyDescent="0.45">
      <c r="B1682" s="30">
        <v>1674</v>
      </c>
      <c r="C1682" s="51"/>
      <c r="D1682" s="52"/>
      <c r="E1682" s="31"/>
      <c r="F1682" s="33"/>
      <c r="G1682" s="51"/>
      <c r="H1682" s="35"/>
      <c r="I1682" s="57"/>
      <c r="J1682" s="34"/>
      <c r="K1682" s="28"/>
      <c r="L1682" s="16" t="s">
        <v>29</v>
      </c>
    </row>
    <row r="1683" spans="2:12" ht="22.5" customHeight="1" x14ac:dyDescent="0.45">
      <c r="B1683" s="30">
        <v>1675</v>
      </c>
      <c r="C1683" s="51"/>
      <c r="D1683" s="52"/>
      <c r="E1683" s="31"/>
      <c r="F1683" s="33"/>
      <c r="G1683" s="51"/>
      <c r="H1683" s="35"/>
      <c r="I1683" s="57"/>
      <c r="J1683" s="34"/>
      <c r="K1683" s="28"/>
      <c r="L1683" s="16" t="s">
        <v>29</v>
      </c>
    </row>
    <row r="1684" spans="2:12" ht="22.5" customHeight="1" x14ac:dyDescent="0.45">
      <c r="B1684" s="30">
        <v>1676</v>
      </c>
      <c r="C1684" s="51"/>
      <c r="D1684" s="52"/>
      <c r="E1684" s="31"/>
      <c r="F1684" s="33"/>
      <c r="G1684" s="51"/>
      <c r="H1684" s="35"/>
      <c r="I1684" s="57"/>
      <c r="J1684" s="34"/>
      <c r="K1684" s="28"/>
      <c r="L1684" s="16" t="s">
        <v>29</v>
      </c>
    </row>
    <row r="1685" spans="2:12" ht="22.5" customHeight="1" x14ac:dyDescent="0.45">
      <c r="B1685" s="30">
        <v>1677</v>
      </c>
      <c r="C1685" s="51"/>
      <c r="D1685" s="52"/>
      <c r="E1685" s="31"/>
      <c r="F1685" s="33"/>
      <c r="G1685" s="51"/>
      <c r="H1685" s="35"/>
      <c r="I1685" s="57"/>
      <c r="J1685" s="34"/>
      <c r="K1685" s="28"/>
      <c r="L1685" s="16" t="s">
        <v>29</v>
      </c>
    </row>
    <row r="1686" spans="2:12" ht="22.5" customHeight="1" x14ac:dyDescent="0.45">
      <c r="B1686" s="30">
        <v>1678</v>
      </c>
      <c r="C1686" s="51"/>
      <c r="D1686" s="52"/>
      <c r="E1686" s="31"/>
      <c r="F1686" s="33"/>
      <c r="G1686" s="51"/>
      <c r="H1686" s="35"/>
      <c r="I1686" s="57"/>
      <c r="J1686" s="34"/>
      <c r="K1686" s="28"/>
      <c r="L1686" s="16" t="s">
        <v>29</v>
      </c>
    </row>
    <row r="1687" spans="2:12" ht="22.5" customHeight="1" x14ac:dyDescent="0.45">
      <c r="B1687" s="30">
        <v>1679</v>
      </c>
      <c r="C1687" s="51"/>
      <c r="D1687" s="52"/>
      <c r="E1687" s="31"/>
      <c r="F1687" s="33"/>
      <c r="G1687" s="51"/>
      <c r="H1687" s="35"/>
      <c r="I1687" s="57"/>
      <c r="J1687" s="34"/>
      <c r="K1687" s="28"/>
      <c r="L1687" s="16" t="s">
        <v>29</v>
      </c>
    </row>
    <row r="1688" spans="2:12" ht="22.5" customHeight="1" x14ac:dyDescent="0.45">
      <c r="B1688" s="30">
        <v>1680</v>
      </c>
      <c r="C1688" s="51"/>
      <c r="D1688" s="52"/>
      <c r="E1688" s="31"/>
      <c r="F1688" s="33"/>
      <c r="G1688" s="51"/>
      <c r="H1688" s="35"/>
      <c r="I1688" s="57"/>
      <c r="J1688" s="34"/>
      <c r="K1688" s="28"/>
      <c r="L1688" s="16" t="s">
        <v>29</v>
      </c>
    </row>
    <row r="1689" spans="2:12" ht="22.5" customHeight="1" x14ac:dyDescent="0.45">
      <c r="B1689" s="30">
        <v>1681</v>
      </c>
      <c r="C1689" s="51"/>
      <c r="D1689" s="52"/>
      <c r="E1689" s="31"/>
      <c r="F1689" s="33"/>
      <c r="G1689" s="51"/>
      <c r="H1689" s="35"/>
      <c r="I1689" s="57"/>
      <c r="J1689" s="34"/>
      <c r="K1689" s="28"/>
      <c r="L1689" s="16" t="s">
        <v>29</v>
      </c>
    </row>
    <row r="1690" spans="2:12" ht="22.5" customHeight="1" x14ac:dyDescent="0.45">
      <c r="B1690" s="30">
        <v>1682</v>
      </c>
      <c r="C1690" s="51"/>
      <c r="D1690" s="52"/>
      <c r="E1690" s="31"/>
      <c r="F1690" s="33"/>
      <c r="G1690" s="51"/>
      <c r="H1690" s="35"/>
      <c r="I1690" s="57"/>
      <c r="J1690" s="34"/>
      <c r="K1690" s="28"/>
      <c r="L1690" s="16" t="s">
        <v>29</v>
      </c>
    </row>
    <row r="1691" spans="2:12" ht="22.5" customHeight="1" x14ac:dyDescent="0.45">
      <c r="B1691" s="30">
        <v>1683</v>
      </c>
      <c r="C1691" s="51"/>
      <c r="D1691" s="52"/>
      <c r="E1691" s="31"/>
      <c r="F1691" s="33"/>
      <c r="G1691" s="51"/>
      <c r="H1691" s="35"/>
      <c r="I1691" s="57"/>
      <c r="J1691" s="34"/>
      <c r="K1691" s="28"/>
      <c r="L1691" s="16" t="s">
        <v>29</v>
      </c>
    </row>
    <row r="1692" spans="2:12" ht="22.5" customHeight="1" x14ac:dyDescent="0.45">
      <c r="B1692" s="30">
        <v>1684</v>
      </c>
      <c r="C1692" s="51"/>
      <c r="D1692" s="52"/>
      <c r="E1692" s="31"/>
      <c r="F1692" s="33"/>
      <c r="G1692" s="51"/>
      <c r="H1692" s="35"/>
      <c r="I1692" s="57"/>
      <c r="J1692" s="34"/>
      <c r="K1692" s="28"/>
      <c r="L1692" s="16" t="s">
        <v>29</v>
      </c>
    </row>
    <row r="1693" spans="2:12" ht="22.5" customHeight="1" x14ac:dyDescent="0.45">
      <c r="B1693" s="30">
        <v>1685</v>
      </c>
      <c r="C1693" s="51"/>
      <c r="D1693" s="52"/>
      <c r="E1693" s="31"/>
      <c r="F1693" s="33"/>
      <c r="G1693" s="51"/>
      <c r="H1693" s="35"/>
      <c r="I1693" s="57"/>
      <c r="J1693" s="34"/>
      <c r="K1693" s="28"/>
      <c r="L1693" s="16" t="s">
        <v>29</v>
      </c>
    </row>
    <row r="1694" spans="2:12" ht="22.5" customHeight="1" x14ac:dyDescent="0.45">
      <c r="B1694" s="30">
        <v>1686</v>
      </c>
      <c r="C1694" s="51"/>
      <c r="D1694" s="52"/>
      <c r="E1694" s="31"/>
      <c r="F1694" s="33"/>
      <c r="G1694" s="51"/>
      <c r="H1694" s="35"/>
      <c r="I1694" s="57"/>
      <c r="J1694" s="34"/>
      <c r="K1694" s="28"/>
      <c r="L1694" s="16" t="s">
        <v>29</v>
      </c>
    </row>
    <row r="1695" spans="2:12" ht="22.5" customHeight="1" x14ac:dyDescent="0.45">
      <c r="B1695" s="30">
        <v>1687</v>
      </c>
      <c r="C1695" s="51"/>
      <c r="D1695" s="52"/>
      <c r="E1695" s="31"/>
      <c r="F1695" s="33"/>
      <c r="G1695" s="51"/>
      <c r="H1695" s="35"/>
      <c r="I1695" s="57"/>
      <c r="J1695" s="34"/>
      <c r="K1695" s="28"/>
      <c r="L1695" s="16" t="s">
        <v>29</v>
      </c>
    </row>
    <row r="1696" spans="2:12" ht="22.5" customHeight="1" x14ac:dyDescent="0.45">
      <c r="B1696" s="30">
        <v>1688</v>
      </c>
      <c r="C1696" s="51"/>
      <c r="D1696" s="52"/>
      <c r="E1696" s="31"/>
      <c r="F1696" s="33"/>
      <c r="G1696" s="51"/>
      <c r="H1696" s="35"/>
      <c r="I1696" s="57"/>
      <c r="J1696" s="34"/>
      <c r="K1696" s="28"/>
      <c r="L1696" s="16" t="s">
        <v>29</v>
      </c>
    </row>
    <row r="1697" spans="2:12" ht="22.5" customHeight="1" x14ac:dyDescent="0.45">
      <c r="B1697" s="30">
        <v>1689</v>
      </c>
      <c r="C1697" s="51"/>
      <c r="D1697" s="52"/>
      <c r="E1697" s="31"/>
      <c r="F1697" s="33"/>
      <c r="G1697" s="51"/>
      <c r="H1697" s="35"/>
      <c r="I1697" s="57"/>
      <c r="J1697" s="34"/>
      <c r="K1697" s="28"/>
      <c r="L1697" s="16" t="s">
        <v>29</v>
      </c>
    </row>
    <row r="1698" spans="2:12" ht="22.5" customHeight="1" x14ac:dyDescent="0.45">
      <c r="B1698" s="30">
        <v>1690</v>
      </c>
      <c r="C1698" s="51"/>
      <c r="D1698" s="52"/>
      <c r="E1698" s="31"/>
      <c r="F1698" s="33"/>
      <c r="G1698" s="51"/>
      <c r="H1698" s="35"/>
      <c r="I1698" s="57"/>
      <c r="J1698" s="34"/>
      <c r="K1698" s="28"/>
      <c r="L1698" s="16" t="s">
        <v>29</v>
      </c>
    </row>
    <row r="1699" spans="2:12" ht="22.5" customHeight="1" x14ac:dyDescent="0.45">
      <c r="B1699" s="30">
        <v>1691</v>
      </c>
      <c r="C1699" s="51"/>
      <c r="D1699" s="52"/>
      <c r="E1699" s="31"/>
      <c r="F1699" s="33"/>
      <c r="G1699" s="51"/>
      <c r="H1699" s="35"/>
      <c r="I1699" s="57"/>
      <c r="J1699" s="34"/>
      <c r="K1699" s="28"/>
      <c r="L1699" s="16" t="s">
        <v>29</v>
      </c>
    </row>
    <row r="1700" spans="2:12" ht="22.5" customHeight="1" x14ac:dyDescent="0.45">
      <c r="B1700" s="30">
        <v>1692</v>
      </c>
      <c r="C1700" s="51"/>
      <c r="D1700" s="52"/>
      <c r="E1700" s="31"/>
      <c r="F1700" s="33"/>
      <c r="G1700" s="51"/>
      <c r="H1700" s="35"/>
      <c r="I1700" s="57"/>
      <c r="J1700" s="34"/>
      <c r="K1700" s="28"/>
      <c r="L1700" s="16" t="s">
        <v>29</v>
      </c>
    </row>
    <row r="1701" spans="2:12" ht="22.5" customHeight="1" x14ac:dyDescent="0.45">
      <c r="B1701" s="30">
        <v>1693</v>
      </c>
      <c r="C1701" s="51"/>
      <c r="D1701" s="52"/>
      <c r="E1701" s="31"/>
      <c r="F1701" s="33"/>
      <c r="G1701" s="51"/>
      <c r="H1701" s="35"/>
      <c r="I1701" s="57"/>
      <c r="J1701" s="34"/>
      <c r="K1701" s="28"/>
      <c r="L1701" s="16" t="s">
        <v>29</v>
      </c>
    </row>
    <row r="1702" spans="2:12" ht="22.5" customHeight="1" x14ac:dyDescent="0.45">
      <c r="B1702" s="30">
        <v>1694</v>
      </c>
      <c r="C1702" s="51"/>
      <c r="D1702" s="52"/>
      <c r="E1702" s="31"/>
      <c r="F1702" s="33"/>
      <c r="G1702" s="51"/>
      <c r="H1702" s="35"/>
      <c r="I1702" s="57"/>
      <c r="J1702" s="34"/>
      <c r="K1702" s="28"/>
      <c r="L1702" s="16" t="s">
        <v>29</v>
      </c>
    </row>
    <row r="1703" spans="2:12" ht="22.5" customHeight="1" x14ac:dyDescent="0.45">
      <c r="B1703" s="30">
        <v>1695</v>
      </c>
      <c r="C1703" s="51"/>
      <c r="D1703" s="52"/>
      <c r="E1703" s="31"/>
      <c r="F1703" s="33"/>
      <c r="G1703" s="51"/>
      <c r="H1703" s="35"/>
      <c r="I1703" s="57"/>
      <c r="J1703" s="34"/>
      <c r="K1703" s="28"/>
      <c r="L1703" s="16" t="s">
        <v>29</v>
      </c>
    </row>
    <row r="1704" spans="2:12" ht="22.5" customHeight="1" x14ac:dyDescent="0.45">
      <c r="B1704" s="30">
        <v>1696</v>
      </c>
      <c r="C1704" s="51"/>
      <c r="D1704" s="52"/>
      <c r="E1704" s="31"/>
      <c r="F1704" s="33"/>
      <c r="G1704" s="51"/>
      <c r="H1704" s="35"/>
      <c r="I1704" s="57"/>
      <c r="J1704" s="34"/>
      <c r="K1704" s="28"/>
      <c r="L1704" s="16" t="s">
        <v>29</v>
      </c>
    </row>
    <row r="1705" spans="2:12" ht="22.5" customHeight="1" x14ac:dyDescent="0.45">
      <c r="B1705" s="30">
        <v>1697</v>
      </c>
      <c r="C1705" s="51"/>
      <c r="D1705" s="52"/>
      <c r="E1705" s="31"/>
      <c r="F1705" s="33"/>
      <c r="G1705" s="51"/>
      <c r="H1705" s="35"/>
      <c r="I1705" s="57"/>
      <c r="J1705" s="34"/>
      <c r="K1705" s="28"/>
      <c r="L1705" s="16" t="s">
        <v>29</v>
      </c>
    </row>
    <row r="1706" spans="2:12" ht="22.5" customHeight="1" x14ac:dyDescent="0.45">
      <c r="B1706" s="30">
        <v>1698</v>
      </c>
      <c r="C1706" s="51"/>
      <c r="D1706" s="52"/>
      <c r="E1706" s="31"/>
      <c r="F1706" s="33"/>
      <c r="G1706" s="51"/>
      <c r="H1706" s="35"/>
      <c r="I1706" s="57"/>
      <c r="J1706" s="34"/>
      <c r="K1706" s="28"/>
      <c r="L1706" s="16" t="s">
        <v>29</v>
      </c>
    </row>
    <row r="1707" spans="2:12" ht="22.5" customHeight="1" x14ac:dyDescent="0.45">
      <c r="B1707" s="30">
        <v>1699</v>
      </c>
      <c r="C1707" s="51"/>
      <c r="D1707" s="52"/>
      <c r="E1707" s="31"/>
      <c r="F1707" s="33"/>
      <c r="G1707" s="51"/>
      <c r="H1707" s="35"/>
      <c r="I1707" s="57"/>
      <c r="J1707" s="34"/>
      <c r="K1707" s="28"/>
      <c r="L1707" s="16" t="s">
        <v>29</v>
      </c>
    </row>
    <row r="1708" spans="2:12" ht="22.5" customHeight="1" x14ac:dyDescent="0.45">
      <c r="B1708" s="30">
        <v>1700</v>
      </c>
      <c r="C1708" s="51"/>
      <c r="D1708" s="52"/>
      <c r="E1708" s="31"/>
      <c r="F1708" s="33"/>
      <c r="G1708" s="51"/>
      <c r="H1708" s="35"/>
      <c r="I1708" s="57"/>
      <c r="J1708" s="34"/>
      <c r="K1708" s="28"/>
      <c r="L1708" s="16" t="s">
        <v>29</v>
      </c>
    </row>
    <row r="1709" spans="2:12" ht="22.5" customHeight="1" x14ac:dyDescent="0.45">
      <c r="B1709" s="30">
        <v>1701</v>
      </c>
      <c r="C1709" s="51"/>
      <c r="D1709" s="52"/>
      <c r="E1709" s="31"/>
      <c r="F1709" s="33"/>
      <c r="G1709" s="51"/>
      <c r="H1709" s="35"/>
      <c r="I1709" s="57"/>
      <c r="J1709" s="34"/>
      <c r="K1709" s="28"/>
      <c r="L1709" s="16" t="s">
        <v>29</v>
      </c>
    </row>
    <row r="1710" spans="2:12" ht="22.5" customHeight="1" x14ac:dyDescent="0.45">
      <c r="B1710" s="30">
        <v>1702</v>
      </c>
      <c r="C1710" s="51"/>
      <c r="D1710" s="52"/>
      <c r="E1710" s="31"/>
      <c r="F1710" s="33"/>
      <c r="G1710" s="51"/>
      <c r="H1710" s="35"/>
      <c r="I1710" s="57"/>
      <c r="J1710" s="34"/>
      <c r="K1710" s="28"/>
      <c r="L1710" s="16" t="s">
        <v>29</v>
      </c>
    </row>
    <row r="1711" spans="2:12" ht="22.5" customHeight="1" x14ac:dyDescent="0.45">
      <c r="B1711" s="30">
        <v>1703</v>
      </c>
      <c r="C1711" s="51"/>
      <c r="D1711" s="52"/>
      <c r="E1711" s="31"/>
      <c r="F1711" s="33"/>
      <c r="G1711" s="51"/>
      <c r="H1711" s="35"/>
      <c r="I1711" s="57"/>
      <c r="J1711" s="34"/>
      <c r="K1711" s="28"/>
      <c r="L1711" s="16" t="s">
        <v>29</v>
      </c>
    </row>
    <row r="1712" spans="2:12" ht="22.5" customHeight="1" x14ac:dyDescent="0.45">
      <c r="B1712" s="30">
        <v>1704</v>
      </c>
      <c r="C1712" s="51"/>
      <c r="D1712" s="52"/>
      <c r="E1712" s="31"/>
      <c r="F1712" s="33"/>
      <c r="G1712" s="51"/>
      <c r="H1712" s="35"/>
      <c r="I1712" s="57"/>
      <c r="J1712" s="34"/>
      <c r="K1712" s="28"/>
      <c r="L1712" s="16" t="s">
        <v>29</v>
      </c>
    </row>
    <row r="1713" spans="2:12" ht="22.5" customHeight="1" x14ac:dyDescent="0.45">
      <c r="B1713" s="30">
        <v>1705</v>
      </c>
      <c r="C1713" s="51"/>
      <c r="D1713" s="52"/>
      <c r="E1713" s="31"/>
      <c r="F1713" s="33"/>
      <c r="G1713" s="51"/>
      <c r="H1713" s="35"/>
      <c r="I1713" s="57"/>
      <c r="J1713" s="34"/>
      <c r="K1713" s="28"/>
      <c r="L1713" s="16" t="s">
        <v>29</v>
      </c>
    </row>
    <row r="1714" spans="2:12" ht="22.5" customHeight="1" x14ac:dyDescent="0.45">
      <c r="B1714" s="30">
        <v>1706</v>
      </c>
      <c r="C1714" s="51"/>
      <c r="D1714" s="52"/>
      <c r="E1714" s="31"/>
      <c r="F1714" s="33"/>
      <c r="G1714" s="51"/>
      <c r="H1714" s="35"/>
      <c r="I1714" s="57"/>
      <c r="J1714" s="34"/>
      <c r="K1714" s="28"/>
      <c r="L1714" s="16" t="s">
        <v>29</v>
      </c>
    </row>
    <row r="1715" spans="2:12" ht="22.5" customHeight="1" x14ac:dyDescent="0.45">
      <c r="B1715" s="30">
        <v>1707</v>
      </c>
      <c r="C1715" s="51"/>
      <c r="D1715" s="52"/>
      <c r="E1715" s="31"/>
      <c r="F1715" s="33"/>
      <c r="G1715" s="51"/>
      <c r="H1715" s="35"/>
      <c r="I1715" s="57"/>
      <c r="J1715" s="34"/>
      <c r="K1715" s="28"/>
      <c r="L1715" s="16" t="s">
        <v>29</v>
      </c>
    </row>
    <row r="1716" spans="2:12" ht="22.5" customHeight="1" x14ac:dyDescent="0.45">
      <c r="B1716" s="30">
        <v>1708</v>
      </c>
      <c r="C1716" s="51"/>
      <c r="D1716" s="52"/>
      <c r="E1716" s="31"/>
      <c r="F1716" s="33"/>
      <c r="G1716" s="51"/>
      <c r="H1716" s="35"/>
      <c r="I1716" s="57"/>
      <c r="J1716" s="34"/>
      <c r="K1716" s="28"/>
      <c r="L1716" s="16" t="s">
        <v>29</v>
      </c>
    </row>
    <row r="1717" spans="2:12" ht="22.5" customHeight="1" x14ac:dyDescent="0.45">
      <c r="B1717" s="30">
        <v>1709</v>
      </c>
      <c r="C1717" s="51"/>
      <c r="D1717" s="52"/>
      <c r="E1717" s="31"/>
      <c r="F1717" s="33"/>
      <c r="G1717" s="51"/>
      <c r="H1717" s="35"/>
      <c r="I1717" s="57"/>
      <c r="J1717" s="34"/>
      <c r="K1717" s="28"/>
      <c r="L1717" s="16" t="s">
        <v>29</v>
      </c>
    </row>
    <row r="1718" spans="2:12" ht="22.5" customHeight="1" x14ac:dyDescent="0.45">
      <c r="B1718" s="30">
        <v>1710</v>
      </c>
      <c r="C1718" s="51"/>
      <c r="D1718" s="52"/>
      <c r="E1718" s="31"/>
      <c r="F1718" s="33"/>
      <c r="G1718" s="51"/>
      <c r="H1718" s="35"/>
      <c r="I1718" s="57"/>
      <c r="J1718" s="34"/>
      <c r="K1718" s="28"/>
      <c r="L1718" s="16" t="s">
        <v>29</v>
      </c>
    </row>
    <row r="1719" spans="2:12" ht="22.5" customHeight="1" x14ac:dyDescent="0.45">
      <c r="B1719" s="30">
        <v>1711</v>
      </c>
      <c r="C1719" s="51"/>
      <c r="D1719" s="52"/>
      <c r="E1719" s="31"/>
      <c r="F1719" s="33"/>
      <c r="G1719" s="51"/>
      <c r="H1719" s="35"/>
      <c r="I1719" s="57"/>
      <c r="J1719" s="34"/>
      <c r="K1719" s="28"/>
      <c r="L1719" s="16" t="s">
        <v>29</v>
      </c>
    </row>
    <row r="1720" spans="2:12" ht="22.5" customHeight="1" x14ac:dyDescent="0.45">
      <c r="B1720" s="30">
        <v>1712</v>
      </c>
      <c r="C1720" s="51"/>
      <c r="D1720" s="52"/>
      <c r="E1720" s="31"/>
      <c r="F1720" s="33"/>
      <c r="G1720" s="51"/>
      <c r="H1720" s="35"/>
      <c r="I1720" s="57"/>
      <c r="J1720" s="34"/>
      <c r="K1720" s="28"/>
      <c r="L1720" s="16" t="s">
        <v>29</v>
      </c>
    </row>
    <row r="1721" spans="2:12" ht="22.5" customHeight="1" x14ac:dyDescent="0.45">
      <c r="B1721" s="30">
        <v>1713</v>
      </c>
      <c r="C1721" s="51"/>
      <c r="D1721" s="52"/>
      <c r="E1721" s="31"/>
      <c r="F1721" s="33"/>
      <c r="G1721" s="51"/>
      <c r="H1721" s="35"/>
      <c r="I1721" s="57"/>
      <c r="J1721" s="34"/>
      <c r="K1721" s="28"/>
      <c r="L1721" s="16" t="s">
        <v>29</v>
      </c>
    </row>
    <row r="1722" spans="2:12" ht="22.5" customHeight="1" x14ac:dyDescent="0.45">
      <c r="B1722" s="30">
        <v>1714</v>
      </c>
      <c r="C1722" s="51"/>
      <c r="D1722" s="52"/>
      <c r="E1722" s="31"/>
      <c r="F1722" s="33"/>
      <c r="G1722" s="51"/>
      <c r="H1722" s="35"/>
      <c r="I1722" s="57"/>
      <c r="J1722" s="34"/>
      <c r="K1722" s="28"/>
      <c r="L1722" s="16" t="s">
        <v>29</v>
      </c>
    </row>
    <row r="1723" spans="2:12" ht="22.5" customHeight="1" x14ac:dyDescent="0.45">
      <c r="B1723" s="30">
        <v>1715</v>
      </c>
      <c r="C1723" s="51"/>
      <c r="D1723" s="52"/>
      <c r="E1723" s="31"/>
      <c r="F1723" s="33"/>
      <c r="G1723" s="51"/>
      <c r="H1723" s="35"/>
      <c r="I1723" s="57"/>
      <c r="J1723" s="34"/>
      <c r="K1723" s="28"/>
      <c r="L1723" s="16" t="s">
        <v>29</v>
      </c>
    </row>
    <row r="1724" spans="2:12" ht="22.5" customHeight="1" x14ac:dyDescent="0.45">
      <c r="B1724" s="30">
        <v>1716</v>
      </c>
      <c r="C1724" s="51"/>
      <c r="D1724" s="52"/>
      <c r="E1724" s="31"/>
      <c r="F1724" s="33"/>
      <c r="G1724" s="51"/>
      <c r="H1724" s="35"/>
      <c r="I1724" s="57"/>
      <c r="J1724" s="34"/>
      <c r="K1724" s="28"/>
      <c r="L1724" s="16" t="s">
        <v>29</v>
      </c>
    </row>
    <row r="1725" spans="2:12" ht="22.5" customHeight="1" x14ac:dyDescent="0.45">
      <c r="B1725" s="30">
        <v>1717</v>
      </c>
      <c r="C1725" s="51"/>
      <c r="D1725" s="52"/>
      <c r="E1725" s="31"/>
      <c r="F1725" s="33"/>
      <c r="G1725" s="51"/>
      <c r="H1725" s="35"/>
      <c r="I1725" s="57"/>
      <c r="J1725" s="34"/>
      <c r="K1725" s="28"/>
      <c r="L1725" s="16" t="s">
        <v>29</v>
      </c>
    </row>
    <row r="1726" spans="2:12" ht="22.5" customHeight="1" x14ac:dyDescent="0.45">
      <c r="B1726" s="30">
        <v>1718</v>
      </c>
      <c r="C1726" s="51"/>
      <c r="D1726" s="52"/>
      <c r="E1726" s="31"/>
      <c r="F1726" s="33"/>
      <c r="G1726" s="51"/>
      <c r="H1726" s="35"/>
      <c r="I1726" s="57"/>
      <c r="J1726" s="34"/>
      <c r="K1726" s="28"/>
      <c r="L1726" s="16" t="s">
        <v>29</v>
      </c>
    </row>
    <row r="1727" spans="2:12" ht="22.5" customHeight="1" x14ac:dyDescent="0.45">
      <c r="B1727" s="30">
        <v>1719</v>
      </c>
      <c r="C1727" s="51"/>
      <c r="D1727" s="52"/>
      <c r="E1727" s="31"/>
      <c r="F1727" s="33"/>
      <c r="G1727" s="51"/>
      <c r="H1727" s="35"/>
      <c r="I1727" s="57"/>
      <c r="J1727" s="34"/>
      <c r="K1727" s="28"/>
      <c r="L1727" s="16" t="s">
        <v>29</v>
      </c>
    </row>
    <row r="1728" spans="2:12" ht="22.5" customHeight="1" x14ac:dyDescent="0.45">
      <c r="B1728" s="30">
        <v>1720</v>
      </c>
      <c r="C1728" s="51"/>
      <c r="D1728" s="52"/>
      <c r="E1728" s="31"/>
      <c r="F1728" s="33"/>
      <c r="G1728" s="51"/>
      <c r="H1728" s="35"/>
      <c r="I1728" s="57"/>
      <c r="J1728" s="34"/>
      <c r="K1728" s="28"/>
      <c r="L1728" s="16" t="s">
        <v>29</v>
      </c>
    </row>
    <row r="1729" spans="2:12" ht="22.5" customHeight="1" x14ac:dyDescent="0.45">
      <c r="B1729" s="30">
        <v>1721</v>
      </c>
      <c r="C1729" s="51"/>
      <c r="D1729" s="52"/>
      <c r="E1729" s="31"/>
      <c r="F1729" s="33"/>
      <c r="G1729" s="51"/>
      <c r="H1729" s="35"/>
      <c r="I1729" s="57"/>
      <c r="J1729" s="34"/>
      <c r="K1729" s="28"/>
      <c r="L1729" s="16" t="s">
        <v>29</v>
      </c>
    </row>
    <row r="1730" spans="2:12" ht="22.5" customHeight="1" x14ac:dyDescent="0.45">
      <c r="B1730" s="30">
        <v>1722</v>
      </c>
      <c r="C1730" s="51"/>
      <c r="D1730" s="52"/>
      <c r="E1730" s="31"/>
      <c r="F1730" s="33"/>
      <c r="G1730" s="51"/>
      <c r="H1730" s="35"/>
      <c r="I1730" s="57"/>
      <c r="J1730" s="34"/>
      <c r="K1730" s="28"/>
      <c r="L1730" s="16" t="s">
        <v>29</v>
      </c>
    </row>
    <row r="1731" spans="2:12" ht="22.5" customHeight="1" x14ac:dyDescent="0.45">
      <c r="B1731" s="30">
        <v>1723</v>
      </c>
      <c r="C1731" s="51"/>
      <c r="D1731" s="52"/>
      <c r="E1731" s="31"/>
      <c r="F1731" s="33"/>
      <c r="G1731" s="51"/>
      <c r="H1731" s="35"/>
      <c r="I1731" s="57"/>
      <c r="J1731" s="34"/>
      <c r="K1731" s="28"/>
      <c r="L1731" s="16" t="s">
        <v>29</v>
      </c>
    </row>
    <row r="1732" spans="2:12" ht="22.5" customHeight="1" x14ac:dyDescent="0.45">
      <c r="B1732" s="30">
        <v>1724</v>
      </c>
      <c r="C1732" s="51"/>
      <c r="D1732" s="52"/>
      <c r="E1732" s="31"/>
      <c r="F1732" s="33"/>
      <c r="G1732" s="51"/>
      <c r="H1732" s="35"/>
      <c r="I1732" s="57"/>
      <c r="J1732" s="34"/>
      <c r="K1732" s="28"/>
      <c r="L1732" s="16" t="s">
        <v>29</v>
      </c>
    </row>
    <row r="1733" spans="2:12" ht="22.5" customHeight="1" x14ac:dyDescent="0.45">
      <c r="B1733" s="30">
        <v>1725</v>
      </c>
      <c r="C1733" s="51"/>
      <c r="D1733" s="52"/>
      <c r="E1733" s="31"/>
      <c r="F1733" s="33"/>
      <c r="G1733" s="51"/>
      <c r="H1733" s="35"/>
      <c r="I1733" s="57"/>
      <c r="J1733" s="34"/>
      <c r="K1733" s="28"/>
      <c r="L1733" s="16" t="s">
        <v>29</v>
      </c>
    </row>
    <row r="1734" spans="2:12" ht="22.5" customHeight="1" x14ac:dyDescent="0.45">
      <c r="B1734" s="30">
        <v>1726</v>
      </c>
      <c r="C1734" s="51"/>
      <c r="D1734" s="52"/>
      <c r="E1734" s="31"/>
      <c r="F1734" s="33"/>
      <c r="G1734" s="51"/>
      <c r="H1734" s="35"/>
      <c r="I1734" s="57"/>
      <c r="J1734" s="34"/>
      <c r="K1734" s="28"/>
      <c r="L1734" s="16" t="s">
        <v>29</v>
      </c>
    </row>
    <row r="1735" spans="2:12" ht="22.5" customHeight="1" x14ac:dyDescent="0.45">
      <c r="B1735" s="30">
        <v>1727</v>
      </c>
      <c r="C1735" s="51"/>
      <c r="D1735" s="52"/>
      <c r="E1735" s="31"/>
      <c r="F1735" s="33"/>
      <c r="G1735" s="51"/>
      <c r="H1735" s="35"/>
      <c r="I1735" s="57"/>
      <c r="J1735" s="34"/>
      <c r="K1735" s="28"/>
      <c r="L1735" s="16" t="s">
        <v>29</v>
      </c>
    </row>
    <row r="1736" spans="2:12" ht="22.5" customHeight="1" x14ac:dyDescent="0.45">
      <c r="B1736" s="30">
        <v>1728</v>
      </c>
      <c r="C1736" s="51"/>
      <c r="D1736" s="52"/>
      <c r="E1736" s="31"/>
      <c r="F1736" s="33"/>
      <c r="G1736" s="51"/>
      <c r="H1736" s="35"/>
      <c r="I1736" s="57"/>
      <c r="J1736" s="34"/>
      <c r="K1736" s="28"/>
      <c r="L1736" s="16" t="s">
        <v>29</v>
      </c>
    </row>
    <row r="1737" spans="2:12" ht="22.5" customHeight="1" x14ac:dyDescent="0.45">
      <c r="B1737" s="30">
        <v>1729</v>
      </c>
      <c r="C1737" s="51"/>
      <c r="D1737" s="52"/>
      <c r="E1737" s="31"/>
      <c r="F1737" s="33"/>
      <c r="G1737" s="51"/>
      <c r="H1737" s="35"/>
      <c r="I1737" s="57"/>
      <c r="J1737" s="34"/>
      <c r="K1737" s="28"/>
      <c r="L1737" s="16" t="s">
        <v>29</v>
      </c>
    </row>
    <row r="1738" spans="2:12" ht="22.5" customHeight="1" x14ac:dyDescent="0.45">
      <c r="B1738" s="30">
        <v>1730</v>
      </c>
      <c r="C1738" s="51"/>
      <c r="D1738" s="52"/>
      <c r="E1738" s="31"/>
      <c r="F1738" s="33"/>
      <c r="G1738" s="51"/>
      <c r="H1738" s="35"/>
      <c r="I1738" s="57"/>
      <c r="J1738" s="34"/>
      <c r="K1738" s="28"/>
      <c r="L1738" s="16" t="s">
        <v>29</v>
      </c>
    </row>
    <row r="1739" spans="2:12" ht="22.5" customHeight="1" x14ac:dyDescent="0.45">
      <c r="B1739" s="30">
        <v>1731</v>
      </c>
      <c r="C1739" s="51"/>
      <c r="D1739" s="52"/>
      <c r="E1739" s="31"/>
      <c r="F1739" s="33"/>
      <c r="G1739" s="51"/>
      <c r="H1739" s="35"/>
      <c r="I1739" s="57"/>
      <c r="J1739" s="34"/>
      <c r="K1739" s="28"/>
      <c r="L1739" s="16" t="s">
        <v>29</v>
      </c>
    </row>
    <row r="1740" spans="2:12" ht="22.5" customHeight="1" x14ac:dyDescent="0.45">
      <c r="B1740" s="30">
        <v>1732</v>
      </c>
      <c r="C1740" s="51"/>
      <c r="D1740" s="52"/>
      <c r="E1740" s="31"/>
      <c r="F1740" s="33"/>
      <c r="G1740" s="51"/>
      <c r="H1740" s="35"/>
      <c r="I1740" s="57"/>
      <c r="J1740" s="34"/>
      <c r="K1740" s="28"/>
      <c r="L1740" s="16" t="s">
        <v>29</v>
      </c>
    </row>
    <row r="1741" spans="2:12" ht="22.5" customHeight="1" x14ac:dyDescent="0.45">
      <c r="B1741" s="30">
        <v>1733</v>
      </c>
      <c r="C1741" s="51"/>
      <c r="D1741" s="52"/>
      <c r="E1741" s="31"/>
      <c r="F1741" s="33"/>
      <c r="G1741" s="51"/>
      <c r="H1741" s="35"/>
      <c r="I1741" s="57"/>
      <c r="J1741" s="34"/>
      <c r="K1741" s="28"/>
      <c r="L1741" s="16" t="s">
        <v>29</v>
      </c>
    </row>
    <row r="1742" spans="2:12" ht="22.5" customHeight="1" x14ac:dyDescent="0.45">
      <c r="B1742" s="30">
        <v>1734</v>
      </c>
      <c r="C1742" s="51"/>
      <c r="D1742" s="52"/>
      <c r="E1742" s="31"/>
      <c r="F1742" s="33"/>
      <c r="G1742" s="51"/>
      <c r="H1742" s="35"/>
      <c r="I1742" s="57"/>
      <c r="J1742" s="34"/>
      <c r="K1742" s="28"/>
      <c r="L1742" s="16" t="s">
        <v>29</v>
      </c>
    </row>
    <row r="1743" spans="2:12" ht="22.5" customHeight="1" x14ac:dyDescent="0.45">
      <c r="B1743" s="30">
        <v>1735</v>
      </c>
      <c r="C1743" s="51"/>
      <c r="D1743" s="52"/>
      <c r="E1743" s="31"/>
      <c r="F1743" s="33"/>
      <c r="G1743" s="51"/>
      <c r="H1743" s="35"/>
      <c r="I1743" s="57"/>
      <c r="J1743" s="34"/>
      <c r="K1743" s="28"/>
      <c r="L1743" s="16" t="s">
        <v>29</v>
      </c>
    </row>
    <row r="1744" spans="2:12" ht="22.5" customHeight="1" x14ac:dyDescent="0.45">
      <c r="B1744" s="30">
        <v>1736</v>
      </c>
      <c r="C1744" s="51"/>
      <c r="D1744" s="52"/>
      <c r="E1744" s="31"/>
      <c r="F1744" s="33"/>
      <c r="G1744" s="51"/>
      <c r="H1744" s="35"/>
      <c r="I1744" s="57"/>
      <c r="J1744" s="34"/>
      <c r="K1744" s="28"/>
      <c r="L1744" s="16" t="s">
        <v>29</v>
      </c>
    </row>
    <row r="1745" spans="2:12" ht="22.5" customHeight="1" x14ac:dyDescent="0.45">
      <c r="B1745" s="30">
        <v>1737</v>
      </c>
      <c r="C1745" s="51"/>
      <c r="D1745" s="52"/>
      <c r="E1745" s="31"/>
      <c r="F1745" s="33"/>
      <c r="G1745" s="51"/>
      <c r="H1745" s="35"/>
      <c r="I1745" s="57"/>
      <c r="J1745" s="34"/>
      <c r="K1745" s="28"/>
      <c r="L1745" s="16" t="s">
        <v>29</v>
      </c>
    </row>
    <row r="1746" spans="2:12" ht="22.5" customHeight="1" x14ac:dyDescent="0.45">
      <c r="B1746" s="30">
        <v>1738</v>
      </c>
      <c r="C1746" s="51"/>
      <c r="D1746" s="52"/>
      <c r="E1746" s="31"/>
      <c r="F1746" s="33"/>
      <c r="G1746" s="51"/>
      <c r="H1746" s="35"/>
      <c r="I1746" s="57"/>
      <c r="J1746" s="34"/>
      <c r="K1746" s="28"/>
      <c r="L1746" s="16" t="s">
        <v>29</v>
      </c>
    </row>
    <row r="1747" spans="2:12" ht="22.5" customHeight="1" x14ac:dyDescent="0.45">
      <c r="B1747" s="30">
        <v>1739</v>
      </c>
      <c r="C1747" s="51"/>
      <c r="D1747" s="52"/>
      <c r="E1747" s="31"/>
      <c r="F1747" s="33"/>
      <c r="G1747" s="51"/>
      <c r="H1747" s="35"/>
      <c r="I1747" s="57"/>
      <c r="J1747" s="34"/>
      <c r="K1747" s="28"/>
      <c r="L1747" s="16" t="s">
        <v>29</v>
      </c>
    </row>
    <row r="1748" spans="2:12" ht="22.5" customHeight="1" x14ac:dyDescent="0.45">
      <c r="B1748" s="30">
        <v>1740</v>
      </c>
      <c r="C1748" s="51"/>
      <c r="D1748" s="52"/>
      <c r="E1748" s="31"/>
      <c r="F1748" s="33"/>
      <c r="G1748" s="51"/>
      <c r="H1748" s="35"/>
      <c r="I1748" s="57"/>
      <c r="J1748" s="34"/>
      <c r="K1748" s="28"/>
      <c r="L1748" s="16" t="s">
        <v>29</v>
      </c>
    </row>
    <row r="1749" spans="2:12" ht="22.5" customHeight="1" x14ac:dyDescent="0.45">
      <c r="B1749" s="30">
        <v>1741</v>
      </c>
      <c r="C1749" s="51"/>
      <c r="D1749" s="52"/>
      <c r="E1749" s="31"/>
      <c r="F1749" s="33"/>
      <c r="G1749" s="51"/>
      <c r="H1749" s="35"/>
      <c r="I1749" s="57"/>
      <c r="J1749" s="34"/>
      <c r="K1749" s="28"/>
      <c r="L1749" s="16" t="s">
        <v>29</v>
      </c>
    </row>
    <row r="1750" spans="2:12" ht="22.5" customHeight="1" x14ac:dyDescent="0.45">
      <c r="B1750" s="30">
        <v>1742</v>
      </c>
      <c r="C1750" s="51"/>
      <c r="D1750" s="52"/>
      <c r="E1750" s="31"/>
      <c r="F1750" s="33"/>
      <c r="G1750" s="51"/>
      <c r="H1750" s="35"/>
      <c r="I1750" s="57"/>
      <c r="J1750" s="34"/>
      <c r="K1750" s="28"/>
      <c r="L1750" s="16" t="s">
        <v>29</v>
      </c>
    </row>
    <row r="1751" spans="2:12" ht="22.5" customHeight="1" x14ac:dyDescent="0.45">
      <c r="B1751" s="30">
        <v>1743</v>
      </c>
      <c r="C1751" s="51"/>
      <c r="D1751" s="52"/>
      <c r="E1751" s="31"/>
      <c r="F1751" s="33"/>
      <c r="G1751" s="51"/>
      <c r="H1751" s="35"/>
      <c r="I1751" s="57"/>
      <c r="J1751" s="34"/>
      <c r="K1751" s="28"/>
      <c r="L1751" s="16" t="s">
        <v>29</v>
      </c>
    </row>
    <row r="1752" spans="2:12" ht="22.5" customHeight="1" x14ac:dyDescent="0.45">
      <c r="B1752" s="30">
        <v>1744</v>
      </c>
      <c r="C1752" s="51"/>
      <c r="D1752" s="52"/>
      <c r="E1752" s="31"/>
      <c r="F1752" s="33"/>
      <c r="G1752" s="51"/>
      <c r="H1752" s="35"/>
      <c r="I1752" s="57"/>
      <c r="J1752" s="34"/>
      <c r="K1752" s="28"/>
      <c r="L1752" s="16" t="s">
        <v>29</v>
      </c>
    </row>
    <row r="1753" spans="2:12" ht="22.5" customHeight="1" x14ac:dyDescent="0.45">
      <c r="B1753" s="30">
        <v>1745</v>
      </c>
      <c r="C1753" s="51"/>
      <c r="D1753" s="52"/>
      <c r="E1753" s="31"/>
      <c r="F1753" s="33"/>
      <c r="G1753" s="51"/>
      <c r="H1753" s="35"/>
      <c r="I1753" s="57"/>
      <c r="J1753" s="34"/>
      <c r="K1753" s="28"/>
      <c r="L1753" s="16" t="s">
        <v>29</v>
      </c>
    </row>
    <row r="1754" spans="2:12" ht="22.5" customHeight="1" x14ac:dyDescent="0.45">
      <c r="B1754" s="30">
        <v>1746</v>
      </c>
      <c r="C1754" s="51"/>
      <c r="D1754" s="52"/>
      <c r="E1754" s="31"/>
      <c r="F1754" s="33"/>
      <c r="G1754" s="51"/>
      <c r="H1754" s="35"/>
      <c r="I1754" s="57"/>
      <c r="J1754" s="34"/>
      <c r="K1754" s="28"/>
      <c r="L1754" s="16" t="s">
        <v>29</v>
      </c>
    </row>
    <row r="1755" spans="2:12" ht="22.5" customHeight="1" x14ac:dyDescent="0.45">
      <c r="B1755" s="30">
        <v>1747</v>
      </c>
      <c r="C1755" s="51"/>
      <c r="D1755" s="52"/>
      <c r="E1755" s="31"/>
      <c r="F1755" s="33"/>
      <c r="G1755" s="51"/>
      <c r="H1755" s="35"/>
      <c r="I1755" s="57"/>
      <c r="J1755" s="34"/>
      <c r="K1755" s="28"/>
      <c r="L1755" s="16" t="s">
        <v>29</v>
      </c>
    </row>
    <row r="1756" spans="2:12" ht="22.5" customHeight="1" x14ac:dyDescent="0.45">
      <c r="B1756" s="30">
        <v>1748</v>
      </c>
      <c r="C1756" s="51"/>
      <c r="D1756" s="52"/>
      <c r="E1756" s="31"/>
      <c r="F1756" s="33"/>
      <c r="G1756" s="51"/>
      <c r="H1756" s="35"/>
      <c r="I1756" s="57"/>
      <c r="J1756" s="34"/>
      <c r="K1756" s="28"/>
      <c r="L1756" s="16" t="s">
        <v>29</v>
      </c>
    </row>
    <row r="1757" spans="2:12" ht="22.5" customHeight="1" x14ac:dyDescent="0.45">
      <c r="B1757" s="30">
        <v>1749</v>
      </c>
      <c r="C1757" s="51"/>
      <c r="D1757" s="52"/>
      <c r="E1757" s="31"/>
      <c r="F1757" s="33"/>
      <c r="G1757" s="51"/>
      <c r="H1757" s="35"/>
      <c r="I1757" s="57"/>
      <c r="J1757" s="34"/>
      <c r="K1757" s="28"/>
      <c r="L1757" s="16" t="s">
        <v>29</v>
      </c>
    </row>
    <row r="1758" spans="2:12" ht="22.5" customHeight="1" x14ac:dyDescent="0.45">
      <c r="B1758" s="30">
        <v>1750</v>
      </c>
      <c r="C1758" s="51"/>
      <c r="D1758" s="52"/>
      <c r="E1758" s="31"/>
      <c r="F1758" s="33"/>
      <c r="G1758" s="51"/>
      <c r="H1758" s="35"/>
      <c r="I1758" s="57"/>
      <c r="J1758" s="34"/>
      <c r="K1758" s="28"/>
      <c r="L1758" s="16" t="s">
        <v>29</v>
      </c>
    </row>
    <row r="1759" spans="2:12" ht="22.5" customHeight="1" x14ac:dyDescent="0.45">
      <c r="B1759" s="30">
        <v>1751</v>
      </c>
      <c r="C1759" s="51"/>
      <c r="D1759" s="52"/>
      <c r="E1759" s="31"/>
      <c r="F1759" s="33"/>
      <c r="G1759" s="51"/>
      <c r="H1759" s="35"/>
      <c r="I1759" s="57"/>
      <c r="J1759" s="34"/>
      <c r="K1759" s="28"/>
      <c r="L1759" s="16" t="s">
        <v>29</v>
      </c>
    </row>
    <row r="1760" spans="2:12" ht="22.5" customHeight="1" x14ac:dyDescent="0.45">
      <c r="B1760" s="30">
        <v>1752</v>
      </c>
      <c r="C1760" s="51"/>
      <c r="D1760" s="52"/>
      <c r="E1760" s="31"/>
      <c r="F1760" s="33"/>
      <c r="G1760" s="51"/>
      <c r="H1760" s="35"/>
      <c r="I1760" s="57"/>
      <c r="J1760" s="34"/>
      <c r="K1760" s="28"/>
      <c r="L1760" s="16" t="s">
        <v>29</v>
      </c>
    </row>
    <row r="1761" spans="2:12" ht="22.5" customHeight="1" x14ac:dyDescent="0.45">
      <c r="B1761" s="30">
        <v>1753</v>
      </c>
      <c r="C1761" s="51"/>
      <c r="D1761" s="52"/>
      <c r="E1761" s="31"/>
      <c r="F1761" s="33"/>
      <c r="G1761" s="51"/>
      <c r="H1761" s="35"/>
      <c r="I1761" s="57"/>
      <c r="J1761" s="34"/>
      <c r="K1761" s="28"/>
      <c r="L1761" s="16" t="s">
        <v>29</v>
      </c>
    </row>
    <row r="1762" spans="2:12" ht="22.5" customHeight="1" x14ac:dyDescent="0.45">
      <c r="B1762" s="30">
        <v>1754</v>
      </c>
      <c r="C1762" s="51"/>
      <c r="D1762" s="52"/>
      <c r="E1762" s="31"/>
      <c r="F1762" s="33"/>
      <c r="G1762" s="51"/>
      <c r="H1762" s="35"/>
      <c r="I1762" s="57"/>
      <c r="J1762" s="34"/>
      <c r="K1762" s="28"/>
      <c r="L1762" s="16" t="s">
        <v>29</v>
      </c>
    </row>
    <row r="1763" spans="2:12" ht="22.5" customHeight="1" x14ac:dyDescent="0.45">
      <c r="B1763" s="30">
        <v>1755</v>
      </c>
      <c r="C1763" s="51"/>
      <c r="D1763" s="52"/>
      <c r="E1763" s="31"/>
      <c r="F1763" s="33"/>
      <c r="G1763" s="51"/>
      <c r="H1763" s="35"/>
      <c r="I1763" s="57"/>
      <c r="J1763" s="34"/>
      <c r="K1763" s="28"/>
      <c r="L1763" s="16" t="s">
        <v>29</v>
      </c>
    </row>
    <row r="1764" spans="2:12" ht="22.5" customHeight="1" x14ac:dyDescent="0.45">
      <c r="B1764" s="30">
        <v>1756</v>
      </c>
      <c r="C1764" s="51"/>
      <c r="D1764" s="52"/>
      <c r="E1764" s="31"/>
      <c r="F1764" s="33"/>
      <c r="G1764" s="51"/>
      <c r="H1764" s="35"/>
      <c r="I1764" s="57"/>
      <c r="J1764" s="34"/>
      <c r="K1764" s="28"/>
      <c r="L1764" s="16" t="s">
        <v>29</v>
      </c>
    </row>
    <row r="1765" spans="2:12" ht="22.5" customHeight="1" x14ac:dyDescent="0.45">
      <c r="B1765" s="30">
        <v>1757</v>
      </c>
      <c r="C1765" s="51"/>
      <c r="D1765" s="52"/>
      <c r="E1765" s="31"/>
      <c r="F1765" s="33"/>
      <c r="G1765" s="51"/>
      <c r="H1765" s="35"/>
      <c r="I1765" s="57"/>
      <c r="J1765" s="34"/>
      <c r="K1765" s="28"/>
      <c r="L1765" s="16" t="s">
        <v>29</v>
      </c>
    </row>
    <row r="1766" spans="2:12" ht="22.5" customHeight="1" x14ac:dyDescent="0.45">
      <c r="B1766" s="30">
        <v>1758</v>
      </c>
      <c r="C1766" s="51"/>
      <c r="D1766" s="52"/>
      <c r="E1766" s="31"/>
      <c r="F1766" s="33"/>
      <c r="G1766" s="51"/>
      <c r="H1766" s="35"/>
      <c r="I1766" s="57"/>
      <c r="J1766" s="34"/>
      <c r="K1766" s="28"/>
      <c r="L1766" s="16" t="s">
        <v>29</v>
      </c>
    </row>
    <row r="1767" spans="2:12" ht="22.5" customHeight="1" x14ac:dyDescent="0.45">
      <c r="B1767" s="30">
        <v>1759</v>
      </c>
      <c r="C1767" s="51"/>
      <c r="D1767" s="52"/>
      <c r="E1767" s="31"/>
      <c r="F1767" s="33"/>
      <c r="G1767" s="51"/>
      <c r="H1767" s="35"/>
      <c r="I1767" s="57"/>
      <c r="J1767" s="34"/>
      <c r="K1767" s="28"/>
      <c r="L1767" s="16" t="s">
        <v>29</v>
      </c>
    </row>
    <row r="1768" spans="2:12" ht="22.5" customHeight="1" x14ac:dyDescent="0.45">
      <c r="B1768" s="30">
        <v>1760</v>
      </c>
      <c r="C1768" s="51"/>
      <c r="D1768" s="52"/>
      <c r="E1768" s="31"/>
      <c r="F1768" s="33"/>
      <c r="G1768" s="51"/>
      <c r="H1768" s="35"/>
      <c r="I1768" s="57"/>
      <c r="J1768" s="34"/>
      <c r="K1768" s="28"/>
      <c r="L1768" s="16" t="s">
        <v>29</v>
      </c>
    </row>
    <row r="1769" spans="2:12" ht="22.5" customHeight="1" x14ac:dyDescent="0.45">
      <c r="B1769" s="30">
        <v>1761</v>
      </c>
      <c r="C1769" s="51"/>
      <c r="D1769" s="52"/>
      <c r="E1769" s="31"/>
      <c r="F1769" s="33"/>
      <c r="G1769" s="51"/>
      <c r="H1769" s="35"/>
      <c r="I1769" s="57"/>
      <c r="J1769" s="34"/>
      <c r="K1769" s="28"/>
      <c r="L1769" s="16" t="s">
        <v>29</v>
      </c>
    </row>
    <row r="1770" spans="2:12" ht="22.5" customHeight="1" x14ac:dyDescent="0.45">
      <c r="B1770" s="30">
        <v>1762</v>
      </c>
      <c r="C1770" s="51"/>
      <c r="D1770" s="52"/>
      <c r="E1770" s="31"/>
      <c r="F1770" s="33"/>
      <c r="G1770" s="51"/>
      <c r="H1770" s="35"/>
      <c r="I1770" s="57"/>
      <c r="J1770" s="34"/>
      <c r="K1770" s="28"/>
      <c r="L1770" s="16" t="s">
        <v>29</v>
      </c>
    </row>
    <row r="1771" spans="2:12" ht="22.5" customHeight="1" x14ac:dyDescent="0.45">
      <c r="B1771" s="30">
        <v>1763</v>
      </c>
      <c r="C1771" s="51"/>
      <c r="D1771" s="52"/>
      <c r="E1771" s="31"/>
      <c r="F1771" s="33"/>
      <c r="G1771" s="51"/>
      <c r="H1771" s="35"/>
      <c r="I1771" s="57"/>
      <c r="J1771" s="34"/>
      <c r="K1771" s="28"/>
      <c r="L1771" s="16" t="s">
        <v>29</v>
      </c>
    </row>
    <row r="1772" spans="2:12" ht="22.5" customHeight="1" x14ac:dyDescent="0.45">
      <c r="B1772" s="30">
        <v>1764</v>
      </c>
      <c r="C1772" s="51"/>
      <c r="D1772" s="52"/>
      <c r="E1772" s="31"/>
      <c r="F1772" s="33"/>
      <c r="G1772" s="51"/>
      <c r="H1772" s="35"/>
      <c r="I1772" s="57"/>
      <c r="J1772" s="34"/>
      <c r="K1772" s="28"/>
      <c r="L1772" s="16" t="s">
        <v>29</v>
      </c>
    </row>
    <row r="1773" spans="2:12" ht="22.5" customHeight="1" x14ac:dyDescent="0.45">
      <c r="B1773" s="30">
        <v>1765</v>
      </c>
      <c r="C1773" s="51"/>
      <c r="D1773" s="52"/>
      <c r="E1773" s="31"/>
      <c r="F1773" s="33"/>
      <c r="G1773" s="51"/>
      <c r="H1773" s="35"/>
      <c r="I1773" s="57"/>
      <c r="J1773" s="34"/>
      <c r="K1773" s="28"/>
      <c r="L1773" s="16" t="s">
        <v>29</v>
      </c>
    </row>
    <row r="1774" spans="2:12" ht="22.5" customHeight="1" x14ac:dyDescent="0.45">
      <c r="B1774" s="30">
        <v>1766</v>
      </c>
      <c r="C1774" s="51"/>
      <c r="D1774" s="52"/>
      <c r="E1774" s="31"/>
      <c r="F1774" s="33"/>
      <c r="G1774" s="51"/>
      <c r="H1774" s="35"/>
      <c r="I1774" s="57"/>
      <c r="J1774" s="34"/>
      <c r="K1774" s="28"/>
      <c r="L1774" s="16" t="s">
        <v>29</v>
      </c>
    </row>
    <row r="1775" spans="2:12" ht="22.5" customHeight="1" x14ac:dyDescent="0.45">
      <c r="B1775" s="30">
        <v>1767</v>
      </c>
      <c r="C1775" s="51"/>
      <c r="D1775" s="52"/>
      <c r="E1775" s="31"/>
      <c r="F1775" s="33"/>
      <c r="G1775" s="51"/>
      <c r="H1775" s="35"/>
      <c r="I1775" s="57"/>
      <c r="J1775" s="34"/>
      <c r="K1775" s="28"/>
      <c r="L1775" s="16" t="s">
        <v>29</v>
      </c>
    </row>
    <row r="1776" spans="2:12" ht="22.5" customHeight="1" x14ac:dyDescent="0.45">
      <c r="B1776" s="30">
        <v>1768</v>
      </c>
      <c r="C1776" s="51"/>
      <c r="D1776" s="52"/>
      <c r="E1776" s="31"/>
      <c r="F1776" s="33"/>
      <c r="G1776" s="51"/>
      <c r="H1776" s="35"/>
      <c r="I1776" s="57"/>
      <c r="J1776" s="34"/>
      <c r="K1776" s="28"/>
      <c r="L1776" s="16" t="s">
        <v>29</v>
      </c>
    </row>
    <row r="1777" spans="2:12" ht="22.5" customHeight="1" x14ac:dyDescent="0.45">
      <c r="B1777" s="30">
        <v>1769</v>
      </c>
      <c r="C1777" s="51"/>
      <c r="D1777" s="52"/>
      <c r="E1777" s="31"/>
      <c r="F1777" s="33"/>
      <c r="G1777" s="51"/>
      <c r="H1777" s="35"/>
      <c r="I1777" s="57"/>
      <c r="J1777" s="34"/>
      <c r="K1777" s="28"/>
      <c r="L1777" s="16" t="s">
        <v>29</v>
      </c>
    </row>
    <row r="1778" spans="2:12" ht="22.5" customHeight="1" x14ac:dyDescent="0.45">
      <c r="B1778" s="30">
        <v>1770</v>
      </c>
      <c r="C1778" s="51"/>
      <c r="D1778" s="52"/>
      <c r="E1778" s="31"/>
      <c r="F1778" s="33"/>
      <c r="G1778" s="51"/>
      <c r="H1778" s="35"/>
      <c r="I1778" s="57"/>
      <c r="J1778" s="34"/>
      <c r="K1778" s="28"/>
      <c r="L1778" s="16" t="s">
        <v>29</v>
      </c>
    </row>
    <row r="1779" spans="2:12" ht="22.5" customHeight="1" x14ac:dyDescent="0.45">
      <c r="B1779" s="30">
        <v>1771</v>
      </c>
      <c r="C1779" s="51"/>
      <c r="D1779" s="52"/>
      <c r="E1779" s="31"/>
      <c r="F1779" s="33"/>
      <c r="G1779" s="51"/>
      <c r="H1779" s="35"/>
      <c r="I1779" s="57"/>
      <c r="J1779" s="34"/>
      <c r="K1779" s="28"/>
      <c r="L1779" s="16" t="s">
        <v>29</v>
      </c>
    </row>
    <row r="1780" spans="2:12" ht="22.5" customHeight="1" x14ac:dyDescent="0.45">
      <c r="B1780" s="30">
        <v>1772</v>
      </c>
      <c r="C1780" s="51"/>
      <c r="D1780" s="52"/>
      <c r="E1780" s="31"/>
      <c r="F1780" s="33"/>
      <c r="G1780" s="51"/>
      <c r="H1780" s="35"/>
      <c r="I1780" s="57"/>
      <c r="J1780" s="34"/>
      <c r="K1780" s="28"/>
      <c r="L1780" s="16" t="s">
        <v>29</v>
      </c>
    </row>
    <row r="1781" spans="2:12" ht="22.5" customHeight="1" x14ac:dyDescent="0.45">
      <c r="B1781" s="30">
        <v>1773</v>
      </c>
      <c r="C1781" s="51"/>
      <c r="D1781" s="52"/>
      <c r="E1781" s="31"/>
      <c r="F1781" s="33"/>
      <c r="G1781" s="51"/>
      <c r="H1781" s="35"/>
      <c r="I1781" s="57"/>
      <c r="J1781" s="34"/>
      <c r="K1781" s="28"/>
      <c r="L1781" s="16" t="s">
        <v>29</v>
      </c>
    </row>
    <row r="1782" spans="2:12" ht="22.5" customHeight="1" x14ac:dyDescent="0.45">
      <c r="B1782" s="30">
        <v>1774</v>
      </c>
      <c r="C1782" s="51"/>
      <c r="D1782" s="52"/>
      <c r="E1782" s="31"/>
      <c r="F1782" s="33"/>
      <c r="G1782" s="51"/>
      <c r="H1782" s="35"/>
      <c r="I1782" s="57"/>
      <c r="J1782" s="34"/>
      <c r="K1782" s="28"/>
      <c r="L1782" s="16" t="s">
        <v>29</v>
      </c>
    </row>
    <row r="1783" spans="2:12" ht="22.5" customHeight="1" x14ac:dyDescent="0.45">
      <c r="B1783" s="30">
        <v>1775</v>
      </c>
      <c r="C1783" s="51"/>
      <c r="D1783" s="52"/>
      <c r="E1783" s="31"/>
      <c r="F1783" s="33"/>
      <c r="G1783" s="51"/>
      <c r="H1783" s="35"/>
      <c r="I1783" s="57"/>
      <c r="J1783" s="34"/>
      <c r="K1783" s="28"/>
      <c r="L1783" s="16" t="s">
        <v>29</v>
      </c>
    </row>
    <row r="1784" spans="2:12" ht="22.5" customHeight="1" x14ac:dyDescent="0.45">
      <c r="B1784" s="30">
        <v>1776</v>
      </c>
      <c r="C1784" s="51"/>
      <c r="D1784" s="52"/>
      <c r="E1784" s="31"/>
      <c r="F1784" s="33"/>
      <c r="G1784" s="51"/>
      <c r="H1784" s="35"/>
      <c r="I1784" s="57"/>
      <c r="J1784" s="34"/>
      <c r="K1784" s="28"/>
      <c r="L1784" s="16" t="s">
        <v>29</v>
      </c>
    </row>
    <row r="1785" spans="2:12" ht="22.5" customHeight="1" x14ac:dyDescent="0.45">
      <c r="B1785" s="30">
        <v>1777</v>
      </c>
      <c r="C1785" s="51"/>
      <c r="D1785" s="52"/>
      <c r="E1785" s="31"/>
      <c r="F1785" s="33"/>
      <c r="G1785" s="51"/>
      <c r="H1785" s="35"/>
      <c r="I1785" s="57"/>
      <c r="J1785" s="34"/>
      <c r="K1785" s="28"/>
      <c r="L1785" s="16" t="s">
        <v>29</v>
      </c>
    </row>
    <row r="1786" spans="2:12" ht="22.5" customHeight="1" x14ac:dyDescent="0.45">
      <c r="B1786" s="30">
        <v>1778</v>
      </c>
      <c r="C1786" s="51"/>
      <c r="D1786" s="52"/>
      <c r="E1786" s="31"/>
      <c r="F1786" s="33"/>
      <c r="G1786" s="51"/>
      <c r="H1786" s="35"/>
      <c r="I1786" s="57"/>
      <c r="J1786" s="34"/>
      <c r="K1786" s="28"/>
      <c r="L1786" s="16" t="s">
        <v>29</v>
      </c>
    </row>
    <row r="1787" spans="2:12" ht="22.5" customHeight="1" x14ac:dyDescent="0.45">
      <c r="B1787" s="30">
        <v>1779</v>
      </c>
      <c r="C1787" s="51"/>
      <c r="D1787" s="52"/>
      <c r="E1787" s="31"/>
      <c r="F1787" s="33"/>
      <c r="G1787" s="51"/>
      <c r="H1787" s="35"/>
      <c r="I1787" s="57"/>
      <c r="J1787" s="34"/>
      <c r="K1787" s="28"/>
      <c r="L1787" s="16" t="s">
        <v>29</v>
      </c>
    </row>
    <row r="1788" spans="2:12" ht="22.5" customHeight="1" x14ac:dyDescent="0.45">
      <c r="B1788" s="30">
        <v>1780</v>
      </c>
      <c r="C1788" s="51"/>
      <c r="D1788" s="52"/>
      <c r="E1788" s="31"/>
      <c r="F1788" s="33"/>
      <c r="G1788" s="51"/>
      <c r="H1788" s="35"/>
      <c r="I1788" s="57"/>
      <c r="J1788" s="34"/>
      <c r="K1788" s="28"/>
      <c r="L1788" s="16" t="s">
        <v>29</v>
      </c>
    </row>
    <row r="1789" spans="2:12" ht="22.5" customHeight="1" x14ac:dyDescent="0.45">
      <c r="B1789" s="30">
        <v>1781</v>
      </c>
      <c r="C1789" s="51"/>
      <c r="D1789" s="52"/>
      <c r="E1789" s="31"/>
      <c r="F1789" s="33"/>
      <c r="G1789" s="51"/>
      <c r="H1789" s="35"/>
      <c r="I1789" s="57"/>
      <c r="J1789" s="34"/>
      <c r="K1789" s="28"/>
      <c r="L1789" s="16" t="s">
        <v>29</v>
      </c>
    </row>
    <row r="1790" spans="2:12" ht="22.5" customHeight="1" x14ac:dyDescent="0.45">
      <c r="B1790" s="30">
        <v>1782</v>
      </c>
      <c r="C1790" s="51"/>
      <c r="D1790" s="52"/>
      <c r="E1790" s="31"/>
      <c r="F1790" s="33"/>
      <c r="G1790" s="51"/>
      <c r="H1790" s="35"/>
      <c r="I1790" s="57"/>
      <c r="J1790" s="34"/>
      <c r="K1790" s="28"/>
      <c r="L1790" s="16" t="s">
        <v>29</v>
      </c>
    </row>
    <row r="1791" spans="2:12" ht="22.5" customHeight="1" x14ac:dyDescent="0.45">
      <c r="B1791" s="30">
        <v>1783</v>
      </c>
      <c r="C1791" s="51"/>
      <c r="D1791" s="52"/>
      <c r="E1791" s="31"/>
      <c r="F1791" s="33"/>
      <c r="G1791" s="51"/>
      <c r="H1791" s="35"/>
      <c r="I1791" s="57"/>
      <c r="J1791" s="34"/>
      <c r="K1791" s="28"/>
      <c r="L1791" s="16" t="s">
        <v>29</v>
      </c>
    </row>
    <row r="1792" spans="2:12" ht="22.5" customHeight="1" x14ac:dyDescent="0.45">
      <c r="B1792" s="30">
        <v>1784</v>
      </c>
      <c r="C1792" s="51"/>
      <c r="D1792" s="52"/>
      <c r="E1792" s="31"/>
      <c r="F1792" s="33"/>
      <c r="G1792" s="51"/>
      <c r="H1792" s="35"/>
      <c r="I1792" s="57"/>
      <c r="J1792" s="34"/>
      <c r="K1792" s="28"/>
      <c r="L1792" s="16" t="s">
        <v>29</v>
      </c>
    </row>
    <row r="1793" spans="2:12" ht="22.5" customHeight="1" x14ac:dyDescent="0.45">
      <c r="B1793" s="30">
        <v>1785</v>
      </c>
      <c r="C1793" s="51"/>
      <c r="D1793" s="52"/>
      <c r="E1793" s="31"/>
      <c r="F1793" s="33"/>
      <c r="G1793" s="51"/>
      <c r="H1793" s="35"/>
      <c r="I1793" s="57"/>
      <c r="J1793" s="34"/>
      <c r="K1793" s="28"/>
      <c r="L1793" s="16" t="s">
        <v>29</v>
      </c>
    </row>
    <row r="1794" spans="2:12" ht="22.5" customHeight="1" x14ac:dyDescent="0.45">
      <c r="B1794" s="30">
        <v>1786</v>
      </c>
      <c r="C1794" s="51"/>
      <c r="D1794" s="52"/>
      <c r="E1794" s="31"/>
      <c r="F1794" s="33"/>
      <c r="G1794" s="51"/>
      <c r="H1794" s="35"/>
      <c r="I1794" s="57"/>
      <c r="J1794" s="34"/>
      <c r="K1794" s="28"/>
      <c r="L1794" s="16" t="s">
        <v>29</v>
      </c>
    </row>
    <row r="1795" spans="2:12" ht="22.5" customHeight="1" x14ac:dyDescent="0.45">
      <c r="B1795" s="30">
        <v>1787</v>
      </c>
      <c r="C1795" s="51"/>
      <c r="D1795" s="52"/>
      <c r="E1795" s="31"/>
      <c r="F1795" s="33"/>
      <c r="G1795" s="51"/>
      <c r="H1795" s="35"/>
      <c r="I1795" s="57"/>
      <c r="J1795" s="34"/>
      <c r="K1795" s="28"/>
      <c r="L1795" s="16" t="s">
        <v>29</v>
      </c>
    </row>
    <row r="1796" spans="2:12" ht="22.5" customHeight="1" x14ac:dyDescent="0.45">
      <c r="B1796" s="30">
        <v>1788</v>
      </c>
      <c r="C1796" s="51"/>
      <c r="D1796" s="52"/>
      <c r="E1796" s="31"/>
      <c r="F1796" s="33"/>
      <c r="G1796" s="51"/>
      <c r="H1796" s="35"/>
      <c r="I1796" s="57"/>
      <c r="J1796" s="34"/>
      <c r="K1796" s="28"/>
      <c r="L1796" s="16" t="s">
        <v>29</v>
      </c>
    </row>
    <row r="1797" spans="2:12" ht="22.5" customHeight="1" x14ac:dyDescent="0.45">
      <c r="B1797" s="30">
        <v>1789</v>
      </c>
      <c r="C1797" s="51"/>
      <c r="D1797" s="52"/>
      <c r="E1797" s="31"/>
      <c r="F1797" s="33"/>
      <c r="G1797" s="51"/>
      <c r="H1797" s="35"/>
      <c r="I1797" s="57"/>
      <c r="J1797" s="34"/>
      <c r="K1797" s="28"/>
      <c r="L1797" s="16" t="s">
        <v>29</v>
      </c>
    </row>
    <row r="1798" spans="2:12" ht="22.5" customHeight="1" x14ac:dyDescent="0.45">
      <c r="B1798" s="30">
        <v>1790</v>
      </c>
      <c r="C1798" s="51"/>
      <c r="D1798" s="52"/>
      <c r="E1798" s="31"/>
      <c r="F1798" s="33"/>
      <c r="G1798" s="51"/>
      <c r="H1798" s="35"/>
      <c r="I1798" s="57"/>
      <c r="J1798" s="34"/>
      <c r="K1798" s="28"/>
      <c r="L1798" s="16" t="s">
        <v>29</v>
      </c>
    </row>
    <row r="1799" spans="2:12" ht="22.5" customHeight="1" x14ac:dyDescent="0.45">
      <c r="B1799" s="30">
        <v>1791</v>
      </c>
      <c r="C1799" s="51"/>
      <c r="D1799" s="52"/>
      <c r="E1799" s="31"/>
      <c r="F1799" s="33"/>
      <c r="G1799" s="51"/>
      <c r="H1799" s="35"/>
      <c r="I1799" s="57"/>
      <c r="J1799" s="34"/>
      <c r="K1799" s="28"/>
      <c r="L1799" s="16" t="s">
        <v>29</v>
      </c>
    </row>
    <row r="1800" spans="2:12" ht="22.5" customHeight="1" x14ac:dyDescent="0.45">
      <c r="B1800" s="30">
        <v>1792</v>
      </c>
      <c r="C1800" s="51"/>
      <c r="D1800" s="52"/>
      <c r="E1800" s="31"/>
      <c r="F1800" s="33"/>
      <c r="G1800" s="51"/>
      <c r="H1800" s="35"/>
      <c r="I1800" s="57"/>
      <c r="J1800" s="34"/>
      <c r="K1800" s="28"/>
      <c r="L1800" s="16" t="s">
        <v>29</v>
      </c>
    </row>
    <row r="1801" spans="2:12" ht="22.5" customHeight="1" x14ac:dyDescent="0.45">
      <c r="B1801" s="30">
        <v>1793</v>
      </c>
      <c r="C1801" s="51"/>
      <c r="D1801" s="52"/>
      <c r="E1801" s="31"/>
      <c r="F1801" s="33"/>
      <c r="G1801" s="51"/>
      <c r="H1801" s="35"/>
      <c r="I1801" s="57"/>
      <c r="J1801" s="34"/>
      <c r="K1801" s="28"/>
      <c r="L1801" s="16" t="s">
        <v>29</v>
      </c>
    </row>
    <row r="1802" spans="2:12" ht="22.5" customHeight="1" x14ac:dyDescent="0.45">
      <c r="B1802" s="30">
        <v>1794</v>
      </c>
      <c r="C1802" s="51"/>
      <c r="D1802" s="52"/>
      <c r="E1802" s="31"/>
      <c r="F1802" s="33"/>
      <c r="G1802" s="51"/>
      <c r="H1802" s="35"/>
      <c r="I1802" s="57"/>
      <c r="J1802" s="34"/>
      <c r="K1802" s="28"/>
      <c r="L1802" s="16" t="s">
        <v>29</v>
      </c>
    </row>
    <row r="1803" spans="2:12" ht="22.5" customHeight="1" x14ac:dyDescent="0.45">
      <c r="B1803" s="30">
        <v>1795</v>
      </c>
      <c r="C1803" s="51"/>
      <c r="D1803" s="52"/>
      <c r="E1803" s="31"/>
      <c r="F1803" s="33"/>
      <c r="G1803" s="51"/>
      <c r="H1803" s="35"/>
      <c r="I1803" s="57"/>
      <c r="J1803" s="34"/>
      <c r="K1803" s="28"/>
      <c r="L1803" s="16" t="s">
        <v>29</v>
      </c>
    </row>
    <row r="1804" spans="2:12" ht="22.5" customHeight="1" x14ac:dyDescent="0.45">
      <c r="B1804" s="30">
        <v>1796</v>
      </c>
      <c r="C1804" s="51"/>
      <c r="D1804" s="52"/>
      <c r="E1804" s="31"/>
      <c r="F1804" s="33"/>
      <c r="G1804" s="51"/>
      <c r="H1804" s="35"/>
      <c r="I1804" s="57"/>
      <c r="J1804" s="34"/>
      <c r="K1804" s="28"/>
      <c r="L1804" s="16" t="s">
        <v>29</v>
      </c>
    </row>
    <row r="1805" spans="2:12" ht="22.5" customHeight="1" x14ac:dyDescent="0.45">
      <c r="B1805" s="30">
        <v>1797</v>
      </c>
      <c r="C1805" s="51"/>
      <c r="D1805" s="52"/>
      <c r="E1805" s="31"/>
      <c r="F1805" s="33"/>
      <c r="G1805" s="51"/>
      <c r="H1805" s="35"/>
      <c r="I1805" s="57"/>
      <c r="J1805" s="34"/>
      <c r="K1805" s="28"/>
      <c r="L1805" s="16" t="s">
        <v>29</v>
      </c>
    </row>
    <row r="1806" spans="2:12" ht="22.5" customHeight="1" x14ac:dyDescent="0.45">
      <c r="B1806" s="30">
        <v>1798</v>
      </c>
      <c r="C1806" s="51"/>
      <c r="D1806" s="52"/>
      <c r="E1806" s="31"/>
      <c r="F1806" s="33"/>
      <c r="G1806" s="51"/>
      <c r="H1806" s="35"/>
      <c r="I1806" s="57"/>
      <c r="J1806" s="34"/>
      <c r="K1806" s="28"/>
      <c r="L1806" s="16" t="s">
        <v>29</v>
      </c>
    </row>
    <row r="1807" spans="2:12" ht="22.5" customHeight="1" x14ac:dyDescent="0.45">
      <c r="B1807" s="30">
        <v>1799</v>
      </c>
      <c r="C1807" s="51"/>
      <c r="D1807" s="52"/>
      <c r="E1807" s="31"/>
      <c r="F1807" s="33"/>
      <c r="G1807" s="51"/>
      <c r="H1807" s="35"/>
      <c r="I1807" s="57"/>
      <c r="J1807" s="34"/>
      <c r="K1807" s="28"/>
      <c r="L1807" s="16" t="s">
        <v>29</v>
      </c>
    </row>
    <row r="1808" spans="2:12" ht="22.5" customHeight="1" x14ac:dyDescent="0.45">
      <c r="B1808" s="30">
        <v>1800</v>
      </c>
      <c r="C1808" s="51"/>
      <c r="D1808" s="52"/>
      <c r="E1808" s="31"/>
      <c r="F1808" s="33"/>
      <c r="G1808" s="51"/>
      <c r="H1808" s="35"/>
      <c r="I1808" s="57"/>
      <c r="J1808" s="34"/>
      <c r="K1808" s="28"/>
      <c r="L1808" s="16" t="s">
        <v>29</v>
      </c>
    </row>
    <row r="1809" spans="2:12" ht="22.5" customHeight="1" x14ac:dyDescent="0.45">
      <c r="B1809" s="30">
        <v>1801</v>
      </c>
      <c r="C1809" s="51"/>
      <c r="D1809" s="52"/>
      <c r="E1809" s="31"/>
      <c r="F1809" s="33"/>
      <c r="G1809" s="51"/>
      <c r="H1809" s="35"/>
      <c r="I1809" s="57"/>
      <c r="J1809" s="34"/>
      <c r="K1809" s="28"/>
      <c r="L1809" s="16" t="s">
        <v>29</v>
      </c>
    </row>
    <row r="1810" spans="2:12" ht="22.5" customHeight="1" x14ac:dyDescent="0.45">
      <c r="B1810" s="30">
        <v>1802</v>
      </c>
      <c r="C1810" s="51"/>
      <c r="D1810" s="52"/>
      <c r="E1810" s="31"/>
      <c r="F1810" s="33"/>
      <c r="G1810" s="51"/>
      <c r="H1810" s="35"/>
      <c r="I1810" s="57"/>
      <c r="J1810" s="34"/>
      <c r="K1810" s="28"/>
      <c r="L1810" s="16" t="s">
        <v>29</v>
      </c>
    </row>
    <row r="1811" spans="2:12" ht="22.5" customHeight="1" x14ac:dyDescent="0.45">
      <c r="B1811" s="30">
        <v>1803</v>
      </c>
      <c r="C1811" s="51"/>
      <c r="D1811" s="52"/>
      <c r="E1811" s="31"/>
      <c r="F1811" s="33"/>
      <c r="G1811" s="51"/>
      <c r="H1811" s="35"/>
      <c r="I1811" s="57"/>
      <c r="J1811" s="34"/>
      <c r="K1811" s="28"/>
      <c r="L1811" s="16" t="s">
        <v>29</v>
      </c>
    </row>
    <row r="1812" spans="2:12" ht="22.5" customHeight="1" x14ac:dyDescent="0.45">
      <c r="B1812" s="30">
        <v>1804</v>
      </c>
      <c r="C1812" s="51"/>
      <c r="D1812" s="52"/>
      <c r="E1812" s="31"/>
      <c r="F1812" s="33"/>
      <c r="G1812" s="51"/>
      <c r="H1812" s="35"/>
      <c r="I1812" s="57"/>
      <c r="J1812" s="34"/>
      <c r="K1812" s="28"/>
      <c r="L1812" s="16" t="s">
        <v>29</v>
      </c>
    </row>
    <row r="1813" spans="2:12" ht="22.5" customHeight="1" x14ac:dyDescent="0.45">
      <c r="B1813" s="30">
        <v>1805</v>
      </c>
      <c r="C1813" s="51"/>
      <c r="D1813" s="52"/>
      <c r="E1813" s="31"/>
      <c r="F1813" s="33"/>
      <c r="G1813" s="51"/>
      <c r="H1813" s="35"/>
      <c r="I1813" s="57"/>
      <c r="J1813" s="34"/>
      <c r="K1813" s="28"/>
      <c r="L1813" s="16" t="s">
        <v>29</v>
      </c>
    </row>
    <row r="1814" spans="2:12" ht="22.5" customHeight="1" x14ac:dyDescent="0.45">
      <c r="B1814" s="30">
        <v>1806</v>
      </c>
      <c r="C1814" s="51"/>
      <c r="D1814" s="52"/>
      <c r="E1814" s="31"/>
      <c r="F1814" s="33"/>
      <c r="G1814" s="51"/>
      <c r="H1814" s="35"/>
      <c r="I1814" s="57"/>
      <c r="J1814" s="34"/>
      <c r="K1814" s="28"/>
      <c r="L1814" s="16" t="s">
        <v>29</v>
      </c>
    </row>
    <row r="1815" spans="2:12" ht="22.5" customHeight="1" x14ac:dyDescent="0.45">
      <c r="B1815" s="30">
        <v>1807</v>
      </c>
      <c r="C1815" s="51"/>
      <c r="D1815" s="52"/>
      <c r="E1815" s="31"/>
      <c r="F1815" s="33"/>
      <c r="G1815" s="51"/>
      <c r="H1815" s="35"/>
      <c r="I1815" s="57"/>
      <c r="J1815" s="34"/>
      <c r="K1815" s="28"/>
      <c r="L1815" s="16" t="s">
        <v>29</v>
      </c>
    </row>
    <row r="1816" spans="2:12" ht="22.5" customHeight="1" x14ac:dyDescent="0.45">
      <c r="B1816" s="30">
        <v>1808</v>
      </c>
      <c r="C1816" s="51"/>
      <c r="D1816" s="52"/>
      <c r="E1816" s="31"/>
      <c r="F1816" s="33"/>
      <c r="G1816" s="51"/>
      <c r="H1816" s="35"/>
      <c r="I1816" s="57"/>
      <c r="J1816" s="34"/>
      <c r="K1816" s="28"/>
      <c r="L1816" s="16" t="s">
        <v>29</v>
      </c>
    </row>
    <row r="1817" spans="2:12" ht="22.5" customHeight="1" x14ac:dyDescent="0.45">
      <c r="B1817" s="30">
        <v>1809</v>
      </c>
      <c r="C1817" s="51"/>
      <c r="D1817" s="52"/>
      <c r="E1817" s="31"/>
      <c r="F1817" s="33"/>
      <c r="G1817" s="51"/>
      <c r="H1817" s="35"/>
      <c r="I1817" s="57"/>
      <c r="J1817" s="34"/>
      <c r="K1817" s="28"/>
      <c r="L1817" s="16" t="s">
        <v>29</v>
      </c>
    </row>
    <row r="1818" spans="2:12" ht="22.5" customHeight="1" x14ac:dyDescent="0.45">
      <c r="B1818" s="30">
        <v>1810</v>
      </c>
      <c r="C1818" s="51"/>
      <c r="D1818" s="52"/>
      <c r="E1818" s="31"/>
      <c r="F1818" s="33"/>
      <c r="G1818" s="51"/>
      <c r="H1818" s="35"/>
      <c r="I1818" s="57"/>
      <c r="J1818" s="34"/>
      <c r="K1818" s="28"/>
      <c r="L1818" s="16" t="s">
        <v>29</v>
      </c>
    </row>
    <row r="1819" spans="2:12" ht="22.5" customHeight="1" x14ac:dyDescent="0.45">
      <c r="B1819" s="30">
        <v>1811</v>
      </c>
      <c r="C1819" s="51"/>
      <c r="D1819" s="52"/>
      <c r="E1819" s="31"/>
      <c r="F1819" s="33"/>
      <c r="G1819" s="51"/>
      <c r="H1819" s="35"/>
      <c r="I1819" s="57"/>
      <c r="J1819" s="34"/>
      <c r="K1819" s="28"/>
      <c r="L1819" s="16" t="s">
        <v>29</v>
      </c>
    </row>
    <row r="1820" spans="2:12" ht="22.5" customHeight="1" x14ac:dyDescent="0.45">
      <c r="B1820" s="30">
        <v>1812</v>
      </c>
      <c r="C1820" s="51"/>
      <c r="D1820" s="52"/>
      <c r="E1820" s="31"/>
      <c r="F1820" s="33"/>
      <c r="G1820" s="51"/>
      <c r="H1820" s="35"/>
      <c r="I1820" s="57"/>
      <c r="J1820" s="34"/>
      <c r="K1820" s="28"/>
      <c r="L1820" s="16" t="s">
        <v>29</v>
      </c>
    </row>
    <row r="1821" spans="2:12" ht="22.5" customHeight="1" x14ac:dyDescent="0.45">
      <c r="B1821" s="30">
        <v>1813</v>
      </c>
      <c r="C1821" s="51"/>
      <c r="D1821" s="52"/>
      <c r="E1821" s="31"/>
      <c r="F1821" s="33"/>
      <c r="G1821" s="51"/>
      <c r="H1821" s="35"/>
      <c r="I1821" s="57"/>
      <c r="J1821" s="34"/>
      <c r="K1821" s="28"/>
      <c r="L1821" s="16" t="s">
        <v>29</v>
      </c>
    </row>
    <row r="1822" spans="2:12" ht="22.5" customHeight="1" x14ac:dyDescent="0.45">
      <c r="B1822" s="30">
        <v>1814</v>
      </c>
      <c r="C1822" s="51"/>
      <c r="D1822" s="52"/>
      <c r="E1822" s="31"/>
      <c r="F1822" s="33"/>
      <c r="G1822" s="51"/>
      <c r="H1822" s="35"/>
      <c r="I1822" s="57"/>
      <c r="J1822" s="34"/>
      <c r="K1822" s="28"/>
      <c r="L1822" s="16" t="s">
        <v>29</v>
      </c>
    </row>
    <row r="1823" spans="2:12" ht="22.5" customHeight="1" x14ac:dyDescent="0.45">
      <c r="B1823" s="30">
        <v>1815</v>
      </c>
      <c r="C1823" s="51"/>
      <c r="D1823" s="52"/>
      <c r="E1823" s="31"/>
      <c r="F1823" s="33"/>
      <c r="G1823" s="51"/>
      <c r="H1823" s="35"/>
      <c r="I1823" s="57"/>
      <c r="J1823" s="34"/>
      <c r="K1823" s="28"/>
      <c r="L1823" s="16" t="s">
        <v>29</v>
      </c>
    </row>
    <row r="1824" spans="2:12" ht="22.5" customHeight="1" x14ac:dyDescent="0.45">
      <c r="B1824" s="30">
        <v>1816</v>
      </c>
      <c r="C1824" s="51"/>
      <c r="D1824" s="52"/>
      <c r="E1824" s="31"/>
      <c r="F1824" s="33"/>
      <c r="G1824" s="51"/>
      <c r="H1824" s="35"/>
      <c r="I1824" s="57"/>
      <c r="J1824" s="34"/>
      <c r="K1824" s="28"/>
      <c r="L1824" s="16" t="s">
        <v>29</v>
      </c>
    </row>
    <row r="1825" spans="2:12" ht="22.5" customHeight="1" x14ac:dyDescent="0.45">
      <c r="B1825" s="30">
        <v>1817</v>
      </c>
      <c r="C1825" s="51"/>
      <c r="D1825" s="52"/>
      <c r="E1825" s="31"/>
      <c r="F1825" s="33"/>
      <c r="G1825" s="51"/>
      <c r="H1825" s="35"/>
      <c r="I1825" s="57"/>
      <c r="J1825" s="34"/>
      <c r="K1825" s="28"/>
      <c r="L1825" s="16" t="s">
        <v>29</v>
      </c>
    </row>
    <row r="1826" spans="2:12" ht="22.5" customHeight="1" x14ac:dyDescent="0.45">
      <c r="B1826" s="30">
        <v>1818</v>
      </c>
      <c r="C1826" s="51"/>
      <c r="D1826" s="52"/>
      <c r="E1826" s="31"/>
      <c r="F1826" s="33"/>
      <c r="G1826" s="51"/>
      <c r="H1826" s="35"/>
      <c r="I1826" s="57"/>
      <c r="J1826" s="34"/>
      <c r="K1826" s="28"/>
      <c r="L1826" s="16" t="s">
        <v>29</v>
      </c>
    </row>
    <row r="1827" spans="2:12" ht="22.5" customHeight="1" x14ac:dyDescent="0.45">
      <c r="B1827" s="30">
        <v>1819</v>
      </c>
      <c r="C1827" s="51"/>
      <c r="D1827" s="52"/>
      <c r="E1827" s="31"/>
      <c r="F1827" s="33"/>
      <c r="G1827" s="51"/>
      <c r="H1827" s="35"/>
      <c r="I1827" s="57"/>
      <c r="J1827" s="34"/>
      <c r="K1827" s="28"/>
      <c r="L1827" s="16" t="s">
        <v>29</v>
      </c>
    </row>
    <row r="1828" spans="2:12" ht="22.5" customHeight="1" x14ac:dyDescent="0.45">
      <c r="B1828" s="30">
        <v>1820</v>
      </c>
      <c r="C1828" s="51"/>
      <c r="D1828" s="52"/>
      <c r="E1828" s="31"/>
      <c r="F1828" s="33"/>
      <c r="G1828" s="51"/>
      <c r="H1828" s="35"/>
      <c r="I1828" s="57"/>
      <c r="J1828" s="34"/>
      <c r="K1828" s="28"/>
      <c r="L1828" s="16" t="s">
        <v>29</v>
      </c>
    </row>
    <row r="1829" spans="2:12" ht="22.5" customHeight="1" x14ac:dyDescent="0.45">
      <c r="B1829" s="30">
        <v>1821</v>
      </c>
      <c r="C1829" s="51"/>
      <c r="D1829" s="52"/>
      <c r="E1829" s="31"/>
      <c r="F1829" s="33"/>
      <c r="G1829" s="51"/>
      <c r="H1829" s="35"/>
      <c r="I1829" s="57"/>
      <c r="J1829" s="34"/>
      <c r="K1829" s="28"/>
      <c r="L1829" s="16" t="s">
        <v>29</v>
      </c>
    </row>
    <row r="1830" spans="2:12" ht="22.5" customHeight="1" x14ac:dyDescent="0.45">
      <c r="B1830" s="30">
        <v>1822</v>
      </c>
      <c r="C1830" s="51"/>
      <c r="D1830" s="52"/>
      <c r="E1830" s="31"/>
      <c r="F1830" s="33"/>
      <c r="G1830" s="51"/>
      <c r="H1830" s="35"/>
      <c r="I1830" s="57"/>
      <c r="J1830" s="34"/>
      <c r="K1830" s="28"/>
      <c r="L1830" s="16" t="s">
        <v>29</v>
      </c>
    </row>
    <row r="1831" spans="2:12" ht="22.5" customHeight="1" x14ac:dyDescent="0.45">
      <c r="B1831" s="30">
        <v>1823</v>
      </c>
      <c r="C1831" s="51"/>
      <c r="D1831" s="52"/>
      <c r="E1831" s="31"/>
      <c r="F1831" s="33"/>
      <c r="G1831" s="51"/>
      <c r="H1831" s="35"/>
      <c r="I1831" s="57"/>
      <c r="J1831" s="34"/>
      <c r="K1831" s="28"/>
      <c r="L1831" s="16" t="s">
        <v>29</v>
      </c>
    </row>
    <row r="1832" spans="2:12" ht="22.5" customHeight="1" x14ac:dyDescent="0.45">
      <c r="B1832" s="30">
        <v>1824</v>
      </c>
      <c r="C1832" s="51"/>
      <c r="D1832" s="52"/>
      <c r="E1832" s="31"/>
      <c r="F1832" s="33"/>
      <c r="G1832" s="51"/>
      <c r="H1832" s="35"/>
      <c r="I1832" s="57"/>
      <c r="J1832" s="34"/>
      <c r="K1832" s="28"/>
      <c r="L1832" s="16" t="s">
        <v>29</v>
      </c>
    </row>
    <row r="1833" spans="2:12" ht="22.5" customHeight="1" x14ac:dyDescent="0.45">
      <c r="B1833" s="30">
        <v>1825</v>
      </c>
      <c r="C1833" s="51"/>
      <c r="D1833" s="52"/>
      <c r="E1833" s="31"/>
      <c r="F1833" s="33"/>
      <c r="G1833" s="51"/>
      <c r="H1833" s="35"/>
      <c r="I1833" s="57"/>
      <c r="J1833" s="34"/>
      <c r="K1833" s="28"/>
      <c r="L1833" s="16" t="s">
        <v>29</v>
      </c>
    </row>
    <row r="1834" spans="2:12" ht="22.5" customHeight="1" x14ac:dyDescent="0.45">
      <c r="B1834" s="30">
        <v>1826</v>
      </c>
      <c r="C1834" s="51"/>
      <c r="D1834" s="52"/>
      <c r="E1834" s="31"/>
      <c r="F1834" s="33"/>
      <c r="G1834" s="51"/>
      <c r="H1834" s="35"/>
      <c r="I1834" s="57"/>
      <c r="J1834" s="34"/>
      <c r="K1834" s="28"/>
      <c r="L1834" s="16" t="s">
        <v>29</v>
      </c>
    </row>
    <row r="1835" spans="2:12" ht="22.5" customHeight="1" x14ac:dyDescent="0.45">
      <c r="B1835" s="30">
        <v>1827</v>
      </c>
      <c r="C1835" s="51"/>
      <c r="D1835" s="52"/>
      <c r="E1835" s="31"/>
      <c r="F1835" s="33"/>
      <c r="G1835" s="51"/>
      <c r="H1835" s="35"/>
      <c r="I1835" s="57"/>
      <c r="J1835" s="34"/>
      <c r="K1835" s="28"/>
      <c r="L1835" s="16" t="s">
        <v>29</v>
      </c>
    </row>
    <row r="1836" spans="2:12" ht="22.5" customHeight="1" x14ac:dyDescent="0.45">
      <c r="B1836" s="30">
        <v>1828</v>
      </c>
      <c r="C1836" s="51"/>
      <c r="D1836" s="52"/>
      <c r="E1836" s="31"/>
      <c r="F1836" s="33"/>
      <c r="G1836" s="51"/>
      <c r="H1836" s="35"/>
      <c r="I1836" s="57"/>
      <c r="J1836" s="34"/>
      <c r="K1836" s="28"/>
      <c r="L1836" s="16" t="s">
        <v>29</v>
      </c>
    </row>
    <row r="1837" spans="2:12" ht="22.5" customHeight="1" x14ac:dyDescent="0.45">
      <c r="B1837" s="30">
        <v>1829</v>
      </c>
      <c r="C1837" s="51"/>
      <c r="D1837" s="52"/>
      <c r="E1837" s="31"/>
      <c r="F1837" s="33"/>
      <c r="G1837" s="51"/>
      <c r="H1837" s="35"/>
      <c r="I1837" s="57"/>
      <c r="J1837" s="34"/>
      <c r="K1837" s="28"/>
      <c r="L1837" s="16" t="s">
        <v>29</v>
      </c>
    </row>
    <row r="1838" spans="2:12" ht="22.5" customHeight="1" x14ac:dyDescent="0.45">
      <c r="B1838" s="30">
        <v>1830</v>
      </c>
      <c r="C1838" s="51"/>
      <c r="D1838" s="52"/>
      <c r="E1838" s="31"/>
      <c r="F1838" s="33"/>
      <c r="G1838" s="51"/>
      <c r="H1838" s="35"/>
      <c r="I1838" s="57"/>
      <c r="J1838" s="34"/>
      <c r="K1838" s="28"/>
      <c r="L1838" s="16" t="s">
        <v>29</v>
      </c>
    </row>
    <row r="1839" spans="2:12" ht="22.5" customHeight="1" x14ac:dyDescent="0.45">
      <c r="B1839" s="30">
        <v>1831</v>
      </c>
      <c r="C1839" s="51"/>
      <c r="D1839" s="52"/>
      <c r="E1839" s="31"/>
      <c r="F1839" s="33"/>
      <c r="G1839" s="51"/>
      <c r="H1839" s="35"/>
      <c r="I1839" s="57"/>
      <c r="J1839" s="34"/>
      <c r="K1839" s="28"/>
      <c r="L1839" s="16" t="s">
        <v>29</v>
      </c>
    </row>
    <row r="1840" spans="2:12" ht="22.5" customHeight="1" x14ac:dyDescent="0.45">
      <c r="B1840" s="30">
        <v>1832</v>
      </c>
      <c r="C1840" s="51"/>
      <c r="D1840" s="52"/>
      <c r="E1840" s="31"/>
      <c r="F1840" s="33"/>
      <c r="G1840" s="51"/>
      <c r="H1840" s="35"/>
      <c r="I1840" s="57"/>
      <c r="J1840" s="34"/>
      <c r="K1840" s="28"/>
      <c r="L1840" s="16" t="s">
        <v>29</v>
      </c>
    </row>
    <row r="1841" spans="2:12" ht="22.5" customHeight="1" x14ac:dyDescent="0.45">
      <c r="B1841" s="30">
        <v>1833</v>
      </c>
      <c r="C1841" s="51"/>
      <c r="D1841" s="52"/>
      <c r="E1841" s="31"/>
      <c r="F1841" s="33"/>
      <c r="G1841" s="51"/>
      <c r="H1841" s="35"/>
      <c r="I1841" s="57"/>
      <c r="J1841" s="34"/>
      <c r="K1841" s="28"/>
      <c r="L1841" s="16" t="s">
        <v>29</v>
      </c>
    </row>
    <row r="1842" spans="2:12" ht="22.5" customHeight="1" x14ac:dyDescent="0.45">
      <c r="B1842" s="30">
        <v>1834</v>
      </c>
      <c r="C1842" s="51"/>
      <c r="D1842" s="52"/>
      <c r="E1842" s="31"/>
      <c r="F1842" s="33"/>
      <c r="G1842" s="51"/>
      <c r="H1842" s="35"/>
      <c r="I1842" s="57"/>
      <c r="J1842" s="34"/>
      <c r="K1842" s="28"/>
      <c r="L1842" s="16" t="s">
        <v>29</v>
      </c>
    </row>
    <row r="1843" spans="2:12" ht="22.5" customHeight="1" x14ac:dyDescent="0.45">
      <c r="B1843" s="30">
        <v>1835</v>
      </c>
      <c r="C1843" s="51"/>
      <c r="D1843" s="52"/>
      <c r="E1843" s="31"/>
      <c r="F1843" s="33"/>
      <c r="G1843" s="51"/>
      <c r="H1843" s="35"/>
      <c r="I1843" s="57"/>
      <c r="J1843" s="34"/>
      <c r="K1843" s="28"/>
      <c r="L1843" s="16" t="s">
        <v>29</v>
      </c>
    </row>
    <row r="1844" spans="2:12" ht="22.5" customHeight="1" x14ac:dyDescent="0.45">
      <c r="B1844" s="30">
        <v>1836</v>
      </c>
      <c r="C1844" s="51"/>
      <c r="D1844" s="52"/>
      <c r="E1844" s="31"/>
      <c r="F1844" s="33"/>
      <c r="G1844" s="51"/>
      <c r="H1844" s="35"/>
      <c r="I1844" s="57"/>
      <c r="J1844" s="34"/>
      <c r="K1844" s="28"/>
      <c r="L1844" s="16" t="s">
        <v>29</v>
      </c>
    </row>
    <row r="1845" spans="2:12" ht="22.5" customHeight="1" x14ac:dyDescent="0.45">
      <c r="B1845" s="30">
        <v>1837</v>
      </c>
      <c r="C1845" s="51"/>
      <c r="D1845" s="52"/>
      <c r="E1845" s="31"/>
      <c r="F1845" s="33"/>
      <c r="G1845" s="51"/>
      <c r="H1845" s="35"/>
      <c r="I1845" s="57"/>
      <c r="J1845" s="34"/>
      <c r="K1845" s="28"/>
      <c r="L1845" s="16" t="s">
        <v>29</v>
      </c>
    </row>
    <row r="1846" spans="2:12" ht="22.5" customHeight="1" x14ac:dyDescent="0.45">
      <c r="B1846" s="30">
        <v>1838</v>
      </c>
      <c r="C1846" s="51"/>
      <c r="D1846" s="52"/>
      <c r="E1846" s="31"/>
      <c r="F1846" s="33"/>
      <c r="G1846" s="51"/>
      <c r="H1846" s="35"/>
      <c r="I1846" s="57"/>
      <c r="J1846" s="34"/>
      <c r="K1846" s="28"/>
      <c r="L1846" s="16" t="s">
        <v>29</v>
      </c>
    </row>
    <row r="1847" spans="2:12" ht="22.5" customHeight="1" x14ac:dyDescent="0.45">
      <c r="B1847" s="30">
        <v>1839</v>
      </c>
      <c r="C1847" s="51"/>
      <c r="D1847" s="52"/>
      <c r="E1847" s="31"/>
      <c r="F1847" s="33"/>
      <c r="G1847" s="51"/>
      <c r="H1847" s="35"/>
      <c r="I1847" s="57"/>
      <c r="J1847" s="34"/>
      <c r="K1847" s="28"/>
      <c r="L1847" s="16" t="s">
        <v>29</v>
      </c>
    </row>
    <row r="1848" spans="2:12" ht="22.5" customHeight="1" x14ac:dyDescent="0.45">
      <c r="B1848" s="30">
        <v>1840</v>
      </c>
      <c r="C1848" s="51"/>
      <c r="D1848" s="52"/>
      <c r="E1848" s="31"/>
      <c r="F1848" s="33"/>
      <c r="G1848" s="51"/>
      <c r="H1848" s="35"/>
      <c r="I1848" s="57"/>
      <c r="J1848" s="34"/>
      <c r="K1848" s="28"/>
      <c r="L1848" s="16" t="s">
        <v>29</v>
      </c>
    </row>
    <row r="1849" spans="2:12" ht="22.5" customHeight="1" x14ac:dyDescent="0.45">
      <c r="B1849" s="30">
        <v>1841</v>
      </c>
      <c r="C1849" s="51"/>
      <c r="D1849" s="52"/>
      <c r="E1849" s="31"/>
      <c r="F1849" s="33"/>
      <c r="G1849" s="51"/>
      <c r="H1849" s="35"/>
      <c r="I1849" s="57"/>
      <c r="J1849" s="34"/>
      <c r="K1849" s="28"/>
      <c r="L1849" s="16" t="s">
        <v>29</v>
      </c>
    </row>
    <row r="1850" spans="2:12" ht="22.5" customHeight="1" x14ac:dyDescent="0.45">
      <c r="B1850" s="30">
        <v>1842</v>
      </c>
      <c r="C1850" s="51"/>
      <c r="D1850" s="52"/>
      <c r="E1850" s="31"/>
      <c r="F1850" s="33"/>
      <c r="G1850" s="51"/>
      <c r="H1850" s="35"/>
      <c r="I1850" s="57"/>
      <c r="J1850" s="34"/>
      <c r="K1850" s="28"/>
      <c r="L1850" s="16" t="s">
        <v>29</v>
      </c>
    </row>
    <row r="1851" spans="2:12" ht="22.5" customHeight="1" x14ac:dyDescent="0.45">
      <c r="B1851" s="30">
        <v>1843</v>
      </c>
      <c r="C1851" s="51"/>
      <c r="D1851" s="52"/>
      <c r="E1851" s="31"/>
      <c r="F1851" s="33"/>
      <c r="G1851" s="51"/>
      <c r="H1851" s="35"/>
      <c r="I1851" s="57"/>
      <c r="J1851" s="34"/>
      <c r="K1851" s="28"/>
      <c r="L1851" s="16" t="s">
        <v>29</v>
      </c>
    </row>
    <row r="1852" spans="2:12" ht="22.5" customHeight="1" x14ac:dyDescent="0.45">
      <c r="B1852" s="30">
        <v>1844</v>
      </c>
      <c r="C1852" s="51"/>
      <c r="D1852" s="52"/>
      <c r="E1852" s="31"/>
      <c r="F1852" s="33"/>
      <c r="G1852" s="51"/>
      <c r="H1852" s="35"/>
      <c r="I1852" s="57"/>
      <c r="J1852" s="34"/>
      <c r="K1852" s="28"/>
      <c r="L1852" s="16" t="s">
        <v>29</v>
      </c>
    </row>
    <row r="1853" spans="2:12" ht="22.5" customHeight="1" x14ac:dyDescent="0.45">
      <c r="B1853" s="30">
        <v>1845</v>
      </c>
      <c r="C1853" s="51"/>
      <c r="D1853" s="52"/>
      <c r="E1853" s="31"/>
      <c r="F1853" s="33"/>
      <c r="G1853" s="51"/>
      <c r="H1853" s="35"/>
      <c r="I1853" s="57"/>
      <c r="J1853" s="34"/>
      <c r="K1853" s="28"/>
      <c r="L1853" s="16" t="s">
        <v>29</v>
      </c>
    </row>
    <row r="1854" spans="2:12" ht="22.5" customHeight="1" x14ac:dyDescent="0.45">
      <c r="B1854" s="30">
        <v>1846</v>
      </c>
      <c r="C1854" s="51"/>
      <c r="D1854" s="52"/>
      <c r="E1854" s="31"/>
      <c r="F1854" s="33"/>
      <c r="G1854" s="51"/>
      <c r="H1854" s="35"/>
      <c r="I1854" s="57"/>
      <c r="J1854" s="34"/>
      <c r="K1854" s="28"/>
      <c r="L1854" s="16" t="s">
        <v>29</v>
      </c>
    </row>
    <row r="1855" spans="2:12" ht="22.5" customHeight="1" x14ac:dyDescent="0.45">
      <c r="B1855" s="30">
        <v>1847</v>
      </c>
      <c r="C1855" s="51"/>
      <c r="D1855" s="52"/>
      <c r="E1855" s="31"/>
      <c r="F1855" s="33"/>
      <c r="G1855" s="51"/>
      <c r="H1855" s="35"/>
      <c r="I1855" s="57"/>
      <c r="J1855" s="34"/>
      <c r="K1855" s="28"/>
      <c r="L1855" s="16" t="s">
        <v>29</v>
      </c>
    </row>
    <row r="1856" spans="2:12" ht="22.5" customHeight="1" x14ac:dyDescent="0.45">
      <c r="B1856" s="30">
        <v>1848</v>
      </c>
      <c r="C1856" s="51"/>
      <c r="D1856" s="52"/>
      <c r="E1856" s="31"/>
      <c r="F1856" s="33"/>
      <c r="G1856" s="51"/>
      <c r="H1856" s="35"/>
      <c r="I1856" s="57"/>
      <c r="J1856" s="34"/>
      <c r="K1856" s="28"/>
      <c r="L1856" s="16" t="s">
        <v>29</v>
      </c>
    </row>
    <row r="1857" spans="2:12" ht="22.5" customHeight="1" x14ac:dyDescent="0.45">
      <c r="B1857" s="30">
        <v>1849</v>
      </c>
      <c r="C1857" s="51"/>
      <c r="D1857" s="52"/>
      <c r="E1857" s="31"/>
      <c r="F1857" s="33"/>
      <c r="G1857" s="51"/>
      <c r="H1857" s="35"/>
      <c r="I1857" s="57"/>
      <c r="J1857" s="34"/>
      <c r="K1857" s="28"/>
      <c r="L1857" s="16" t="s">
        <v>29</v>
      </c>
    </row>
    <row r="1858" spans="2:12" ht="22.5" customHeight="1" x14ac:dyDescent="0.45">
      <c r="B1858" s="30">
        <v>1850</v>
      </c>
      <c r="C1858" s="51"/>
      <c r="D1858" s="52"/>
      <c r="E1858" s="31"/>
      <c r="F1858" s="33"/>
      <c r="G1858" s="51"/>
      <c r="H1858" s="35"/>
      <c r="I1858" s="57"/>
      <c r="J1858" s="34"/>
      <c r="K1858" s="28"/>
      <c r="L1858" s="16" t="s">
        <v>29</v>
      </c>
    </row>
    <row r="1859" spans="2:12" ht="22.5" customHeight="1" x14ac:dyDescent="0.45">
      <c r="B1859" s="30">
        <v>1851</v>
      </c>
      <c r="C1859" s="51"/>
      <c r="D1859" s="52"/>
      <c r="E1859" s="31"/>
      <c r="F1859" s="33"/>
      <c r="G1859" s="51"/>
      <c r="H1859" s="35"/>
      <c r="I1859" s="57"/>
      <c r="J1859" s="34"/>
      <c r="K1859" s="28"/>
      <c r="L1859" s="16" t="s">
        <v>29</v>
      </c>
    </row>
    <row r="1860" spans="2:12" ht="22.5" customHeight="1" x14ac:dyDescent="0.45">
      <c r="B1860" s="30">
        <v>1852</v>
      </c>
      <c r="C1860" s="51"/>
      <c r="D1860" s="52"/>
      <c r="E1860" s="31"/>
      <c r="F1860" s="33"/>
      <c r="G1860" s="51"/>
      <c r="H1860" s="35"/>
      <c r="I1860" s="57"/>
      <c r="J1860" s="34"/>
      <c r="K1860" s="28"/>
      <c r="L1860" s="16" t="s">
        <v>29</v>
      </c>
    </row>
    <row r="1861" spans="2:12" ht="22.5" customHeight="1" x14ac:dyDescent="0.45">
      <c r="B1861" s="30">
        <v>1853</v>
      </c>
      <c r="C1861" s="51"/>
      <c r="D1861" s="52"/>
      <c r="E1861" s="31"/>
      <c r="F1861" s="33"/>
      <c r="G1861" s="51"/>
      <c r="H1861" s="35"/>
      <c r="I1861" s="57"/>
      <c r="J1861" s="34"/>
      <c r="K1861" s="28"/>
      <c r="L1861" s="16" t="s">
        <v>29</v>
      </c>
    </row>
    <row r="1862" spans="2:12" ht="22.5" customHeight="1" x14ac:dyDescent="0.45">
      <c r="B1862" s="30">
        <v>1854</v>
      </c>
      <c r="C1862" s="51"/>
      <c r="D1862" s="52"/>
      <c r="E1862" s="31"/>
      <c r="F1862" s="33"/>
      <c r="G1862" s="51"/>
      <c r="H1862" s="35"/>
      <c r="I1862" s="57"/>
      <c r="J1862" s="34"/>
      <c r="K1862" s="28"/>
      <c r="L1862" s="16" t="s">
        <v>29</v>
      </c>
    </row>
    <row r="1863" spans="2:12" ht="22.5" customHeight="1" x14ac:dyDescent="0.45">
      <c r="B1863" s="30">
        <v>1855</v>
      </c>
      <c r="C1863" s="51"/>
      <c r="D1863" s="52"/>
      <c r="E1863" s="31"/>
      <c r="F1863" s="33"/>
      <c r="G1863" s="51"/>
      <c r="H1863" s="35"/>
      <c r="I1863" s="57"/>
      <c r="J1863" s="34"/>
      <c r="K1863" s="28"/>
      <c r="L1863" s="16" t="s">
        <v>29</v>
      </c>
    </row>
    <row r="1864" spans="2:12" ht="22.5" customHeight="1" x14ac:dyDescent="0.45">
      <c r="B1864" s="30">
        <v>1856</v>
      </c>
      <c r="C1864" s="51"/>
      <c r="D1864" s="52"/>
      <c r="E1864" s="31"/>
      <c r="F1864" s="33"/>
      <c r="G1864" s="51"/>
      <c r="H1864" s="35"/>
      <c r="I1864" s="57"/>
      <c r="J1864" s="34"/>
      <c r="K1864" s="28"/>
      <c r="L1864" s="16" t="s">
        <v>29</v>
      </c>
    </row>
    <row r="1865" spans="2:12" ht="22.5" customHeight="1" x14ac:dyDescent="0.45">
      <c r="B1865" s="30">
        <v>1857</v>
      </c>
      <c r="C1865" s="51"/>
      <c r="D1865" s="52"/>
      <c r="E1865" s="31"/>
      <c r="F1865" s="33"/>
      <c r="G1865" s="51"/>
      <c r="H1865" s="35"/>
      <c r="I1865" s="57"/>
      <c r="J1865" s="34"/>
      <c r="K1865" s="28"/>
      <c r="L1865" s="16" t="s">
        <v>29</v>
      </c>
    </row>
    <row r="1866" spans="2:12" ht="22.5" customHeight="1" x14ac:dyDescent="0.45">
      <c r="B1866" s="30">
        <v>1858</v>
      </c>
      <c r="C1866" s="51"/>
      <c r="D1866" s="52"/>
      <c r="E1866" s="31"/>
      <c r="F1866" s="33"/>
      <c r="G1866" s="51"/>
      <c r="H1866" s="35"/>
      <c r="I1866" s="57"/>
      <c r="J1866" s="34"/>
      <c r="K1866" s="28"/>
      <c r="L1866" s="16" t="s">
        <v>29</v>
      </c>
    </row>
    <row r="1867" spans="2:12" ht="22.5" customHeight="1" x14ac:dyDescent="0.45">
      <c r="B1867" s="30">
        <v>1859</v>
      </c>
      <c r="C1867" s="51"/>
      <c r="D1867" s="52"/>
      <c r="E1867" s="31"/>
      <c r="F1867" s="33"/>
      <c r="G1867" s="51"/>
      <c r="H1867" s="35"/>
      <c r="I1867" s="57"/>
      <c r="J1867" s="34"/>
      <c r="K1867" s="28"/>
      <c r="L1867" s="16" t="s">
        <v>29</v>
      </c>
    </row>
    <row r="1868" spans="2:12" ht="22.5" customHeight="1" x14ac:dyDescent="0.45">
      <c r="B1868" s="30">
        <v>1860</v>
      </c>
      <c r="C1868" s="51"/>
      <c r="D1868" s="52"/>
      <c r="E1868" s="31"/>
      <c r="F1868" s="33"/>
      <c r="G1868" s="51"/>
      <c r="H1868" s="35"/>
      <c r="I1868" s="57"/>
      <c r="J1868" s="34"/>
      <c r="K1868" s="28"/>
      <c r="L1868" s="16" t="s">
        <v>29</v>
      </c>
    </row>
    <row r="1869" spans="2:12" ht="22.5" customHeight="1" x14ac:dyDescent="0.45">
      <c r="B1869" s="30">
        <v>1861</v>
      </c>
      <c r="C1869" s="51"/>
      <c r="D1869" s="52"/>
      <c r="E1869" s="31"/>
      <c r="F1869" s="33"/>
      <c r="G1869" s="51"/>
      <c r="H1869" s="35"/>
      <c r="I1869" s="57"/>
      <c r="J1869" s="34"/>
      <c r="K1869" s="28"/>
      <c r="L1869" s="16" t="s">
        <v>29</v>
      </c>
    </row>
    <row r="1870" spans="2:12" ht="22.5" customHeight="1" x14ac:dyDescent="0.45">
      <c r="B1870" s="30">
        <v>1862</v>
      </c>
      <c r="C1870" s="51"/>
      <c r="D1870" s="52"/>
      <c r="E1870" s="31"/>
      <c r="F1870" s="33"/>
      <c r="G1870" s="51"/>
      <c r="H1870" s="35"/>
      <c r="I1870" s="57"/>
      <c r="J1870" s="34"/>
      <c r="K1870" s="28"/>
      <c r="L1870" s="16" t="s">
        <v>29</v>
      </c>
    </row>
    <row r="1871" spans="2:12" ht="22.5" customHeight="1" x14ac:dyDescent="0.45">
      <c r="B1871" s="30">
        <v>1863</v>
      </c>
      <c r="C1871" s="51"/>
      <c r="D1871" s="52"/>
      <c r="E1871" s="31"/>
      <c r="F1871" s="33"/>
      <c r="G1871" s="51"/>
      <c r="H1871" s="35"/>
      <c r="I1871" s="57"/>
      <c r="J1871" s="34"/>
      <c r="K1871" s="28"/>
      <c r="L1871" s="16" t="s">
        <v>29</v>
      </c>
    </row>
    <row r="1872" spans="2:12" ht="22.5" customHeight="1" x14ac:dyDescent="0.45">
      <c r="B1872" s="30">
        <v>1864</v>
      </c>
      <c r="C1872" s="51"/>
      <c r="D1872" s="52"/>
      <c r="E1872" s="31"/>
      <c r="F1872" s="33"/>
      <c r="G1872" s="51"/>
      <c r="H1872" s="35"/>
      <c r="I1872" s="57"/>
      <c r="J1872" s="34"/>
      <c r="K1872" s="28"/>
      <c r="L1872" s="16" t="s">
        <v>29</v>
      </c>
    </row>
    <row r="1873" spans="2:12" ht="22.5" customHeight="1" x14ac:dyDescent="0.45">
      <c r="B1873" s="30">
        <v>1865</v>
      </c>
      <c r="C1873" s="51"/>
      <c r="D1873" s="52"/>
      <c r="E1873" s="31"/>
      <c r="F1873" s="33"/>
      <c r="G1873" s="51"/>
      <c r="H1873" s="35"/>
      <c r="I1873" s="57"/>
      <c r="J1873" s="34"/>
      <c r="K1873" s="28"/>
      <c r="L1873" s="16" t="s">
        <v>29</v>
      </c>
    </row>
    <row r="1874" spans="2:12" ht="22.5" customHeight="1" x14ac:dyDescent="0.45">
      <c r="B1874" s="30">
        <v>1866</v>
      </c>
      <c r="C1874" s="51"/>
      <c r="D1874" s="52"/>
      <c r="E1874" s="31"/>
      <c r="F1874" s="33"/>
      <c r="G1874" s="51"/>
      <c r="H1874" s="35"/>
      <c r="I1874" s="57"/>
      <c r="J1874" s="34"/>
      <c r="K1874" s="28"/>
      <c r="L1874" s="16" t="s">
        <v>29</v>
      </c>
    </row>
    <row r="1875" spans="2:12" ht="22.5" customHeight="1" x14ac:dyDescent="0.45">
      <c r="B1875" s="30">
        <v>1867</v>
      </c>
      <c r="C1875" s="51"/>
      <c r="D1875" s="52"/>
      <c r="E1875" s="31"/>
      <c r="F1875" s="33"/>
      <c r="G1875" s="51"/>
      <c r="H1875" s="35"/>
      <c r="I1875" s="57"/>
      <c r="J1875" s="34"/>
      <c r="K1875" s="28"/>
      <c r="L1875" s="16" t="s">
        <v>29</v>
      </c>
    </row>
    <row r="1876" spans="2:12" ht="22.5" customHeight="1" x14ac:dyDescent="0.45">
      <c r="B1876" s="30">
        <v>1868</v>
      </c>
      <c r="C1876" s="51"/>
      <c r="D1876" s="52"/>
      <c r="E1876" s="31"/>
      <c r="F1876" s="33"/>
      <c r="G1876" s="51"/>
      <c r="H1876" s="35"/>
      <c r="I1876" s="57"/>
      <c r="J1876" s="34"/>
      <c r="K1876" s="28"/>
      <c r="L1876" s="16" t="s">
        <v>29</v>
      </c>
    </row>
    <row r="1877" spans="2:12" ht="22.5" customHeight="1" x14ac:dyDescent="0.45">
      <c r="B1877" s="30">
        <v>1869</v>
      </c>
      <c r="C1877" s="51"/>
      <c r="D1877" s="52"/>
      <c r="E1877" s="31"/>
      <c r="F1877" s="33"/>
      <c r="G1877" s="51"/>
      <c r="H1877" s="35"/>
      <c r="I1877" s="57"/>
      <c r="J1877" s="34"/>
      <c r="K1877" s="28"/>
      <c r="L1877" s="16" t="s">
        <v>29</v>
      </c>
    </row>
    <row r="1878" spans="2:12" ht="22.5" customHeight="1" x14ac:dyDescent="0.45">
      <c r="B1878" s="30">
        <v>1870</v>
      </c>
      <c r="C1878" s="51"/>
      <c r="D1878" s="52"/>
      <c r="E1878" s="31"/>
      <c r="F1878" s="33"/>
      <c r="G1878" s="51"/>
      <c r="H1878" s="35"/>
      <c r="I1878" s="57"/>
      <c r="J1878" s="34"/>
      <c r="K1878" s="28"/>
      <c r="L1878" s="16" t="s">
        <v>29</v>
      </c>
    </row>
    <row r="1879" spans="2:12" ht="22.5" customHeight="1" x14ac:dyDescent="0.45">
      <c r="B1879" s="30">
        <v>1871</v>
      </c>
      <c r="C1879" s="51"/>
      <c r="D1879" s="52"/>
      <c r="E1879" s="31"/>
      <c r="F1879" s="33"/>
      <c r="G1879" s="51"/>
      <c r="H1879" s="35"/>
      <c r="I1879" s="57"/>
      <c r="J1879" s="34"/>
      <c r="K1879" s="28"/>
      <c r="L1879" s="16" t="s">
        <v>29</v>
      </c>
    </row>
    <row r="1880" spans="2:12" ht="22.5" customHeight="1" x14ac:dyDescent="0.45">
      <c r="B1880" s="30">
        <v>1872</v>
      </c>
      <c r="C1880" s="51"/>
      <c r="D1880" s="52"/>
      <c r="E1880" s="31"/>
      <c r="F1880" s="33"/>
      <c r="G1880" s="51"/>
      <c r="H1880" s="35"/>
      <c r="I1880" s="57"/>
      <c r="J1880" s="34"/>
      <c r="K1880" s="28"/>
      <c r="L1880" s="16" t="s">
        <v>29</v>
      </c>
    </row>
    <row r="1881" spans="2:12" ht="22.5" customHeight="1" x14ac:dyDescent="0.45">
      <c r="B1881" s="30">
        <v>1873</v>
      </c>
      <c r="C1881" s="51"/>
      <c r="D1881" s="52"/>
      <c r="E1881" s="31"/>
      <c r="F1881" s="33"/>
      <c r="G1881" s="51"/>
      <c r="H1881" s="35"/>
      <c r="I1881" s="57"/>
      <c r="J1881" s="34"/>
      <c r="K1881" s="28"/>
      <c r="L1881" s="16" t="s">
        <v>29</v>
      </c>
    </row>
    <row r="1882" spans="2:12" ht="22.5" customHeight="1" x14ac:dyDescent="0.45">
      <c r="B1882" s="30">
        <v>1874</v>
      </c>
      <c r="C1882" s="51"/>
      <c r="D1882" s="52"/>
      <c r="E1882" s="31"/>
      <c r="F1882" s="33"/>
      <c r="G1882" s="51"/>
      <c r="H1882" s="35"/>
      <c r="I1882" s="57"/>
      <c r="J1882" s="34"/>
      <c r="K1882" s="28"/>
      <c r="L1882" s="16" t="s">
        <v>29</v>
      </c>
    </row>
    <row r="1883" spans="2:12" ht="22.5" customHeight="1" x14ac:dyDescent="0.45">
      <c r="B1883" s="30">
        <v>1875</v>
      </c>
      <c r="C1883" s="51"/>
      <c r="D1883" s="52"/>
      <c r="E1883" s="31"/>
      <c r="F1883" s="33"/>
      <c r="G1883" s="51"/>
      <c r="H1883" s="35"/>
      <c r="I1883" s="57"/>
      <c r="J1883" s="34"/>
      <c r="K1883" s="28"/>
      <c r="L1883" s="16" t="s">
        <v>29</v>
      </c>
    </row>
    <row r="1884" spans="2:12" ht="22.5" customHeight="1" x14ac:dyDescent="0.45">
      <c r="B1884" s="30">
        <v>1876</v>
      </c>
      <c r="C1884" s="51"/>
      <c r="D1884" s="52"/>
      <c r="E1884" s="31"/>
      <c r="F1884" s="33"/>
      <c r="G1884" s="51"/>
      <c r="H1884" s="35"/>
      <c r="I1884" s="57"/>
      <c r="J1884" s="34"/>
      <c r="K1884" s="28"/>
      <c r="L1884" s="16" t="s">
        <v>29</v>
      </c>
    </row>
    <row r="1885" spans="2:12" ht="22.5" customHeight="1" x14ac:dyDescent="0.45">
      <c r="B1885" s="30">
        <v>1877</v>
      </c>
      <c r="C1885" s="51"/>
      <c r="D1885" s="52"/>
      <c r="E1885" s="31"/>
      <c r="F1885" s="33"/>
      <c r="G1885" s="51"/>
      <c r="H1885" s="35"/>
      <c r="I1885" s="57"/>
      <c r="J1885" s="34"/>
      <c r="K1885" s="28"/>
      <c r="L1885" s="16" t="s">
        <v>29</v>
      </c>
    </row>
    <row r="1886" spans="2:12" ht="22.5" customHeight="1" x14ac:dyDescent="0.45">
      <c r="B1886" s="30">
        <v>1878</v>
      </c>
      <c r="C1886" s="51"/>
      <c r="D1886" s="52"/>
      <c r="E1886" s="31"/>
      <c r="F1886" s="33"/>
      <c r="G1886" s="51"/>
      <c r="H1886" s="35"/>
      <c r="I1886" s="57"/>
      <c r="J1886" s="34"/>
      <c r="K1886" s="28"/>
      <c r="L1886" s="16" t="s">
        <v>29</v>
      </c>
    </row>
    <row r="1887" spans="2:12" ht="22.5" customHeight="1" x14ac:dyDescent="0.45">
      <c r="B1887" s="30">
        <v>1879</v>
      </c>
      <c r="C1887" s="51"/>
      <c r="D1887" s="52"/>
      <c r="E1887" s="31"/>
      <c r="F1887" s="33"/>
      <c r="G1887" s="51"/>
      <c r="H1887" s="35"/>
      <c r="I1887" s="57"/>
      <c r="J1887" s="34"/>
      <c r="K1887" s="28"/>
      <c r="L1887" s="16" t="s">
        <v>29</v>
      </c>
    </row>
    <row r="1888" spans="2:12" ht="22.5" customHeight="1" x14ac:dyDescent="0.45">
      <c r="B1888" s="30">
        <v>1880</v>
      </c>
      <c r="C1888" s="51"/>
      <c r="D1888" s="52"/>
      <c r="E1888" s="31"/>
      <c r="F1888" s="33"/>
      <c r="G1888" s="51"/>
      <c r="H1888" s="35"/>
      <c r="I1888" s="57"/>
      <c r="J1888" s="34"/>
      <c r="K1888" s="28"/>
      <c r="L1888" s="16" t="s">
        <v>29</v>
      </c>
    </row>
    <row r="1889" spans="2:12" ht="22.5" customHeight="1" x14ac:dyDescent="0.45">
      <c r="B1889" s="30">
        <v>1881</v>
      </c>
      <c r="C1889" s="51"/>
      <c r="D1889" s="52"/>
      <c r="E1889" s="31"/>
      <c r="F1889" s="33"/>
      <c r="G1889" s="51"/>
      <c r="H1889" s="35"/>
      <c r="I1889" s="57"/>
      <c r="J1889" s="34"/>
      <c r="K1889" s="28"/>
      <c r="L1889" s="16" t="s">
        <v>29</v>
      </c>
    </row>
    <row r="1890" spans="2:12" ht="22.5" customHeight="1" x14ac:dyDescent="0.45">
      <c r="B1890" s="30">
        <v>1882</v>
      </c>
      <c r="C1890" s="51"/>
      <c r="D1890" s="52"/>
      <c r="E1890" s="31"/>
      <c r="F1890" s="33"/>
      <c r="G1890" s="51"/>
      <c r="H1890" s="35"/>
      <c r="I1890" s="57"/>
      <c r="J1890" s="34"/>
      <c r="K1890" s="28"/>
      <c r="L1890" s="16" t="s">
        <v>29</v>
      </c>
    </row>
    <row r="1891" spans="2:12" ht="22.5" customHeight="1" x14ac:dyDescent="0.45">
      <c r="B1891" s="30">
        <v>1883</v>
      </c>
      <c r="C1891" s="51"/>
      <c r="D1891" s="52"/>
      <c r="E1891" s="31"/>
      <c r="F1891" s="33"/>
      <c r="G1891" s="51"/>
      <c r="H1891" s="35"/>
      <c r="I1891" s="57"/>
      <c r="J1891" s="34"/>
      <c r="K1891" s="28"/>
      <c r="L1891" s="16" t="s">
        <v>29</v>
      </c>
    </row>
    <row r="1892" spans="2:12" ht="22.5" customHeight="1" x14ac:dyDescent="0.45">
      <c r="B1892" s="30">
        <v>1884</v>
      </c>
      <c r="C1892" s="51"/>
      <c r="D1892" s="52"/>
      <c r="E1892" s="31"/>
      <c r="F1892" s="33"/>
      <c r="G1892" s="51"/>
      <c r="H1892" s="35"/>
      <c r="I1892" s="57"/>
      <c r="J1892" s="34"/>
      <c r="K1892" s="28"/>
      <c r="L1892" s="16" t="s">
        <v>29</v>
      </c>
    </row>
    <row r="1893" spans="2:12" ht="22.5" customHeight="1" x14ac:dyDescent="0.45">
      <c r="B1893" s="30">
        <v>1885</v>
      </c>
      <c r="C1893" s="51"/>
      <c r="D1893" s="52"/>
      <c r="E1893" s="31"/>
      <c r="F1893" s="33"/>
      <c r="G1893" s="51"/>
      <c r="H1893" s="35"/>
      <c r="I1893" s="57"/>
      <c r="J1893" s="34"/>
      <c r="K1893" s="28"/>
      <c r="L1893" s="16" t="s">
        <v>29</v>
      </c>
    </row>
    <row r="1894" spans="2:12" ht="22.5" customHeight="1" x14ac:dyDescent="0.45">
      <c r="B1894" s="30">
        <v>1886</v>
      </c>
      <c r="C1894" s="51"/>
      <c r="D1894" s="52"/>
      <c r="E1894" s="31"/>
      <c r="F1894" s="33"/>
      <c r="G1894" s="51"/>
      <c r="H1894" s="35"/>
      <c r="I1894" s="57"/>
      <c r="J1894" s="34"/>
      <c r="K1894" s="28"/>
      <c r="L1894" s="16" t="s">
        <v>29</v>
      </c>
    </row>
    <row r="1895" spans="2:12" ht="22.5" customHeight="1" x14ac:dyDescent="0.45">
      <c r="B1895" s="30">
        <v>1887</v>
      </c>
      <c r="C1895" s="51"/>
      <c r="D1895" s="52"/>
      <c r="E1895" s="31"/>
      <c r="F1895" s="33"/>
      <c r="G1895" s="51"/>
      <c r="H1895" s="35"/>
      <c r="I1895" s="57"/>
      <c r="J1895" s="34"/>
      <c r="K1895" s="28"/>
      <c r="L1895" s="16" t="s">
        <v>29</v>
      </c>
    </row>
    <row r="1896" spans="2:12" ht="22.5" customHeight="1" x14ac:dyDescent="0.45">
      <c r="B1896" s="30">
        <v>1888</v>
      </c>
      <c r="C1896" s="51"/>
      <c r="D1896" s="52"/>
      <c r="E1896" s="31"/>
      <c r="F1896" s="33"/>
      <c r="G1896" s="51"/>
      <c r="H1896" s="35"/>
      <c r="I1896" s="57"/>
      <c r="J1896" s="34"/>
      <c r="K1896" s="28"/>
      <c r="L1896" s="16" t="s">
        <v>29</v>
      </c>
    </row>
    <row r="1897" spans="2:12" ht="22.5" customHeight="1" x14ac:dyDescent="0.45">
      <c r="B1897" s="30">
        <v>1889</v>
      </c>
      <c r="C1897" s="51"/>
      <c r="D1897" s="52"/>
      <c r="E1897" s="31"/>
      <c r="F1897" s="33"/>
      <c r="G1897" s="51"/>
      <c r="H1897" s="35"/>
      <c r="I1897" s="57"/>
      <c r="J1897" s="34"/>
      <c r="K1897" s="28"/>
      <c r="L1897" s="16" t="s">
        <v>29</v>
      </c>
    </row>
    <row r="1898" spans="2:12" ht="22.5" customHeight="1" x14ac:dyDescent="0.45">
      <c r="B1898" s="30">
        <v>1890</v>
      </c>
      <c r="C1898" s="51"/>
      <c r="D1898" s="52"/>
      <c r="E1898" s="31"/>
      <c r="F1898" s="33"/>
      <c r="G1898" s="51"/>
      <c r="H1898" s="35"/>
      <c r="I1898" s="57"/>
      <c r="J1898" s="34"/>
      <c r="K1898" s="28"/>
      <c r="L1898" s="16" t="s">
        <v>29</v>
      </c>
    </row>
    <row r="1899" spans="2:12" ht="22.5" customHeight="1" x14ac:dyDescent="0.45">
      <c r="B1899" s="30">
        <v>1891</v>
      </c>
      <c r="C1899" s="51"/>
      <c r="D1899" s="52"/>
      <c r="E1899" s="31"/>
      <c r="F1899" s="33"/>
      <c r="G1899" s="51"/>
      <c r="H1899" s="35"/>
      <c r="I1899" s="57"/>
      <c r="J1899" s="34"/>
      <c r="K1899" s="28"/>
      <c r="L1899" s="16" t="s">
        <v>29</v>
      </c>
    </row>
    <row r="1900" spans="2:12" ht="22.5" customHeight="1" x14ac:dyDescent="0.45">
      <c r="B1900" s="30">
        <v>1892</v>
      </c>
      <c r="C1900" s="51"/>
      <c r="D1900" s="52"/>
      <c r="E1900" s="31"/>
      <c r="F1900" s="33"/>
      <c r="G1900" s="51"/>
      <c r="H1900" s="35"/>
      <c r="I1900" s="57"/>
      <c r="J1900" s="34"/>
      <c r="K1900" s="28"/>
      <c r="L1900" s="16" t="s">
        <v>29</v>
      </c>
    </row>
    <row r="1901" spans="2:12" ht="22.5" customHeight="1" x14ac:dyDescent="0.45">
      <c r="B1901" s="30">
        <v>1893</v>
      </c>
      <c r="C1901" s="51"/>
      <c r="D1901" s="52"/>
      <c r="E1901" s="31"/>
      <c r="F1901" s="33"/>
      <c r="G1901" s="51"/>
      <c r="H1901" s="35"/>
      <c r="I1901" s="57"/>
      <c r="J1901" s="34"/>
      <c r="K1901" s="28"/>
      <c r="L1901" s="16" t="s">
        <v>29</v>
      </c>
    </row>
    <row r="1902" spans="2:12" ht="22.5" customHeight="1" x14ac:dyDescent="0.45">
      <c r="B1902" s="30">
        <v>1894</v>
      </c>
      <c r="C1902" s="51"/>
      <c r="D1902" s="52"/>
      <c r="E1902" s="31"/>
      <c r="F1902" s="33"/>
      <c r="G1902" s="51"/>
      <c r="H1902" s="35"/>
      <c r="I1902" s="57"/>
      <c r="J1902" s="34"/>
      <c r="K1902" s="28"/>
      <c r="L1902" s="16" t="s">
        <v>29</v>
      </c>
    </row>
    <row r="1903" spans="2:12" ht="22.5" customHeight="1" x14ac:dyDescent="0.45">
      <c r="B1903" s="30">
        <v>1895</v>
      </c>
      <c r="C1903" s="51"/>
      <c r="D1903" s="52"/>
      <c r="E1903" s="31"/>
      <c r="F1903" s="33"/>
      <c r="G1903" s="51"/>
      <c r="H1903" s="35"/>
      <c r="I1903" s="57"/>
      <c r="J1903" s="34"/>
      <c r="K1903" s="28"/>
      <c r="L1903" s="16" t="s">
        <v>29</v>
      </c>
    </row>
    <row r="1904" spans="2:12" ht="22.5" customHeight="1" x14ac:dyDescent="0.45">
      <c r="B1904" s="30">
        <v>1896</v>
      </c>
      <c r="C1904" s="51"/>
      <c r="D1904" s="52"/>
      <c r="E1904" s="31"/>
      <c r="F1904" s="33"/>
      <c r="G1904" s="51"/>
      <c r="H1904" s="35"/>
      <c r="I1904" s="57"/>
      <c r="J1904" s="34"/>
      <c r="K1904" s="28"/>
      <c r="L1904" s="16" t="s">
        <v>29</v>
      </c>
    </row>
    <row r="1905" spans="2:12" ht="22.5" customHeight="1" x14ac:dyDescent="0.45">
      <c r="B1905" s="30">
        <v>1897</v>
      </c>
      <c r="C1905" s="51"/>
      <c r="D1905" s="52"/>
      <c r="E1905" s="31"/>
      <c r="F1905" s="33"/>
      <c r="G1905" s="51"/>
      <c r="H1905" s="35"/>
      <c r="I1905" s="57"/>
      <c r="J1905" s="34"/>
      <c r="K1905" s="28"/>
      <c r="L1905" s="16" t="s">
        <v>29</v>
      </c>
    </row>
    <row r="1906" spans="2:12" ht="22.5" customHeight="1" x14ac:dyDescent="0.45">
      <c r="B1906" s="30">
        <v>1898</v>
      </c>
      <c r="C1906" s="51"/>
      <c r="D1906" s="52"/>
      <c r="E1906" s="31"/>
      <c r="F1906" s="33"/>
      <c r="G1906" s="51"/>
      <c r="H1906" s="35"/>
      <c r="I1906" s="57"/>
      <c r="J1906" s="34"/>
      <c r="K1906" s="28"/>
      <c r="L1906" s="16" t="s">
        <v>29</v>
      </c>
    </row>
    <row r="1907" spans="2:12" ht="22.5" customHeight="1" x14ac:dyDescent="0.45">
      <c r="B1907" s="30">
        <v>1899</v>
      </c>
      <c r="C1907" s="51"/>
      <c r="D1907" s="52"/>
      <c r="E1907" s="31"/>
      <c r="F1907" s="33"/>
      <c r="G1907" s="51"/>
      <c r="H1907" s="35"/>
      <c r="I1907" s="57"/>
      <c r="J1907" s="34"/>
      <c r="K1907" s="28"/>
      <c r="L1907" s="16" t="s">
        <v>29</v>
      </c>
    </row>
    <row r="1908" spans="2:12" ht="22.5" customHeight="1" x14ac:dyDescent="0.45">
      <c r="B1908" s="30">
        <v>1900</v>
      </c>
      <c r="C1908" s="51"/>
      <c r="D1908" s="52"/>
      <c r="E1908" s="31"/>
      <c r="F1908" s="33"/>
      <c r="G1908" s="51"/>
      <c r="H1908" s="35"/>
      <c r="I1908" s="57"/>
      <c r="J1908" s="34"/>
      <c r="K1908" s="28"/>
      <c r="L1908" s="16" t="s">
        <v>29</v>
      </c>
    </row>
    <row r="1909" spans="2:12" ht="22.5" customHeight="1" x14ac:dyDescent="0.45">
      <c r="B1909" s="30">
        <v>1901</v>
      </c>
      <c r="C1909" s="51"/>
      <c r="D1909" s="52"/>
      <c r="E1909" s="31"/>
      <c r="F1909" s="33"/>
      <c r="G1909" s="51"/>
      <c r="H1909" s="35"/>
      <c r="I1909" s="57"/>
      <c r="J1909" s="34"/>
      <c r="K1909" s="28"/>
      <c r="L1909" s="16" t="s">
        <v>29</v>
      </c>
    </row>
    <row r="1910" spans="2:12" ht="22.5" customHeight="1" x14ac:dyDescent="0.45">
      <c r="B1910" s="30">
        <v>1902</v>
      </c>
      <c r="C1910" s="51"/>
      <c r="D1910" s="52"/>
      <c r="E1910" s="31"/>
      <c r="F1910" s="33"/>
      <c r="G1910" s="51"/>
      <c r="H1910" s="35"/>
      <c r="I1910" s="57"/>
      <c r="J1910" s="34"/>
      <c r="K1910" s="28"/>
      <c r="L1910" s="16" t="s">
        <v>29</v>
      </c>
    </row>
    <row r="1911" spans="2:12" ht="22.5" customHeight="1" x14ac:dyDescent="0.45">
      <c r="B1911" s="30">
        <v>1903</v>
      </c>
      <c r="C1911" s="51"/>
      <c r="D1911" s="52"/>
      <c r="E1911" s="31"/>
      <c r="F1911" s="33"/>
      <c r="G1911" s="51"/>
      <c r="H1911" s="35"/>
      <c r="I1911" s="57"/>
      <c r="J1911" s="34"/>
      <c r="K1911" s="28"/>
      <c r="L1911" s="16" t="s">
        <v>29</v>
      </c>
    </row>
    <row r="1912" spans="2:12" ht="22.5" customHeight="1" x14ac:dyDescent="0.45">
      <c r="B1912" s="30">
        <v>1904</v>
      </c>
      <c r="C1912" s="51"/>
      <c r="D1912" s="52"/>
      <c r="E1912" s="31"/>
      <c r="F1912" s="33"/>
      <c r="G1912" s="51"/>
      <c r="H1912" s="35"/>
      <c r="I1912" s="57"/>
      <c r="J1912" s="34"/>
      <c r="K1912" s="28"/>
      <c r="L1912" s="16" t="s">
        <v>29</v>
      </c>
    </row>
    <row r="1913" spans="2:12" ht="22.5" customHeight="1" x14ac:dyDescent="0.45">
      <c r="B1913" s="30">
        <v>1905</v>
      </c>
      <c r="C1913" s="51"/>
      <c r="D1913" s="52"/>
      <c r="E1913" s="31"/>
      <c r="F1913" s="33"/>
      <c r="G1913" s="51"/>
      <c r="H1913" s="35"/>
      <c r="I1913" s="57"/>
      <c r="J1913" s="34"/>
      <c r="K1913" s="28"/>
      <c r="L1913" s="16" t="s">
        <v>29</v>
      </c>
    </row>
    <row r="1914" spans="2:12" ht="22.5" customHeight="1" x14ac:dyDescent="0.45">
      <c r="B1914" s="30">
        <v>1906</v>
      </c>
      <c r="C1914" s="51"/>
      <c r="D1914" s="52"/>
      <c r="E1914" s="31"/>
      <c r="F1914" s="33"/>
      <c r="G1914" s="51"/>
      <c r="H1914" s="35"/>
      <c r="I1914" s="57"/>
      <c r="J1914" s="34"/>
      <c r="K1914" s="28"/>
      <c r="L1914" s="16" t="s">
        <v>29</v>
      </c>
    </row>
    <row r="1915" spans="2:12" ht="22.5" customHeight="1" x14ac:dyDescent="0.45">
      <c r="B1915" s="30">
        <v>1907</v>
      </c>
      <c r="C1915" s="51"/>
      <c r="D1915" s="52"/>
      <c r="E1915" s="31"/>
      <c r="F1915" s="33"/>
      <c r="G1915" s="51"/>
      <c r="H1915" s="35"/>
      <c r="I1915" s="57"/>
      <c r="J1915" s="34"/>
      <c r="K1915" s="28"/>
      <c r="L1915" s="16" t="s">
        <v>29</v>
      </c>
    </row>
    <row r="1916" spans="2:12" ht="22.5" customHeight="1" x14ac:dyDescent="0.45">
      <c r="B1916" s="30">
        <v>1908</v>
      </c>
      <c r="C1916" s="51"/>
      <c r="D1916" s="52"/>
      <c r="E1916" s="31"/>
      <c r="F1916" s="33"/>
      <c r="G1916" s="51"/>
      <c r="H1916" s="35"/>
      <c r="I1916" s="57"/>
      <c r="J1916" s="34"/>
      <c r="K1916" s="28"/>
      <c r="L1916" s="16" t="s">
        <v>29</v>
      </c>
    </row>
    <row r="1917" spans="2:12" ht="22.5" customHeight="1" x14ac:dyDescent="0.45">
      <c r="B1917" s="30">
        <v>1909</v>
      </c>
      <c r="C1917" s="51"/>
      <c r="D1917" s="52"/>
      <c r="E1917" s="31"/>
      <c r="F1917" s="33"/>
      <c r="G1917" s="51"/>
      <c r="H1917" s="35"/>
      <c r="I1917" s="57"/>
      <c r="J1917" s="34"/>
      <c r="K1917" s="28"/>
      <c r="L1917" s="16" t="s">
        <v>29</v>
      </c>
    </row>
    <row r="1918" spans="2:12" ht="22.5" customHeight="1" x14ac:dyDescent="0.45">
      <c r="B1918" s="30">
        <v>1910</v>
      </c>
      <c r="C1918" s="51"/>
      <c r="D1918" s="52"/>
      <c r="E1918" s="31"/>
      <c r="F1918" s="33"/>
      <c r="G1918" s="51"/>
      <c r="H1918" s="35"/>
      <c r="I1918" s="57"/>
      <c r="J1918" s="34"/>
      <c r="K1918" s="28"/>
      <c r="L1918" s="16" t="s">
        <v>29</v>
      </c>
    </row>
    <row r="1919" spans="2:12" ht="22.5" customHeight="1" x14ac:dyDescent="0.45">
      <c r="B1919" s="30">
        <v>1911</v>
      </c>
      <c r="C1919" s="51"/>
      <c r="D1919" s="52"/>
      <c r="E1919" s="31"/>
      <c r="F1919" s="33"/>
      <c r="G1919" s="51"/>
      <c r="H1919" s="35"/>
      <c r="I1919" s="57"/>
      <c r="J1919" s="34"/>
      <c r="K1919" s="28"/>
      <c r="L1919" s="16" t="s">
        <v>29</v>
      </c>
    </row>
    <row r="1920" spans="2:12" ht="22.5" customHeight="1" x14ac:dyDescent="0.45">
      <c r="B1920" s="30">
        <v>1912</v>
      </c>
      <c r="C1920" s="51"/>
      <c r="D1920" s="52"/>
      <c r="E1920" s="31"/>
      <c r="F1920" s="33"/>
      <c r="G1920" s="51"/>
      <c r="H1920" s="35"/>
      <c r="I1920" s="57"/>
      <c r="J1920" s="34"/>
      <c r="K1920" s="28"/>
      <c r="L1920" s="16" t="s">
        <v>29</v>
      </c>
    </row>
    <row r="1921" spans="2:12" ht="22.5" customHeight="1" x14ac:dyDescent="0.45">
      <c r="B1921" s="30">
        <v>1913</v>
      </c>
      <c r="C1921" s="51"/>
      <c r="D1921" s="52"/>
      <c r="E1921" s="31"/>
      <c r="F1921" s="33"/>
      <c r="G1921" s="51"/>
      <c r="H1921" s="35"/>
      <c r="I1921" s="57"/>
      <c r="J1921" s="34"/>
      <c r="K1921" s="28"/>
      <c r="L1921" s="16" t="s">
        <v>29</v>
      </c>
    </row>
    <row r="1922" spans="2:12" ht="22.5" customHeight="1" x14ac:dyDescent="0.45">
      <c r="B1922" s="30">
        <v>1914</v>
      </c>
      <c r="C1922" s="51"/>
      <c r="D1922" s="52"/>
      <c r="E1922" s="31"/>
      <c r="F1922" s="33"/>
      <c r="G1922" s="51"/>
      <c r="H1922" s="35"/>
      <c r="I1922" s="57"/>
      <c r="J1922" s="34"/>
      <c r="K1922" s="28"/>
      <c r="L1922" s="16" t="s">
        <v>29</v>
      </c>
    </row>
    <row r="1923" spans="2:12" ht="22.5" customHeight="1" x14ac:dyDescent="0.45">
      <c r="B1923" s="30">
        <v>1915</v>
      </c>
      <c r="C1923" s="51"/>
      <c r="D1923" s="52"/>
      <c r="E1923" s="31"/>
      <c r="F1923" s="33"/>
      <c r="G1923" s="51"/>
      <c r="H1923" s="35"/>
      <c r="I1923" s="57"/>
      <c r="J1923" s="34"/>
      <c r="K1923" s="28"/>
      <c r="L1923" s="16" t="s">
        <v>29</v>
      </c>
    </row>
    <row r="1924" spans="2:12" ht="22.5" customHeight="1" x14ac:dyDescent="0.45">
      <c r="B1924" s="30">
        <v>1916</v>
      </c>
      <c r="C1924" s="51"/>
      <c r="D1924" s="52"/>
      <c r="E1924" s="31"/>
      <c r="F1924" s="33"/>
      <c r="G1924" s="51"/>
      <c r="H1924" s="35"/>
      <c r="I1924" s="57"/>
      <c r="J1924" s="34"/>
      <c r="K1924" s="28"/>
      <c r="L1924" s="16" t="s">
        <v>29</v>
      </c>
    </row>
    <row r="1925" spans="2:12" ht="22.5" customHeight="1" x14ac:dyDescent="0.45">
      <c r="B1925" s="30">
        <v>1917</v>
      </c>
      <c r="C1925" s="51"/>
      <c r="D1925" s="52"/>
      <c r="E1925" s="31"/>
      <c r="F1925" s="33"/>
      <c r="G1925" s="51"/>
      <c r="H1925" s="35"/>
      <c r="I1925" s="57"/>
      <c r="J1925" s="34"/>
      <c r="K1925" s="28"/>
      <c r="L1925" s="16" t="s">
        <v>29</v>
      </c>
    </row>
    <row r="1926" spans="2:12" ht="22.5" customHeight="1" x14ac:dyDescent="0.45">
      <c r="B1926" s="30">
        <v>1918</v>
      </c>
      <c r="C1926" s="51"/>
      <c r="D1926" s="52"/>
      <c r="E1926" s="31"/>
      <c r="F1926" s="33"/>
      <c r="G1926" s="51"/>
      <c r="H1926" s="35"/>
      <c r="I1926" s="57"/>
      <c r="J1926" s="34"/>
      <c r="K1926" s="28"/>
      <c r="L1926" s="16" t="s">
        <v>29</v>
      </c>
    </row>
    <row r="1927" spans="2:12" ht="22.5" customHeight="1" x14ac:dyDescent="0.45">
      <c r="B1927" s="30">
        <v>1919</v>
      </c>
      <c r="C1927" s="51"/>
      <c r="D1927" s="52"/>
      <c r="E1927" s="31"/>
      <c r="F1927" s="33"/>
      <c r="G1927" s="51"/>
      <c r="H1927" s="35"/>
      <c r="I1927" s="57"/>
      <c r="J1927" s="34"/>
      <c r="K1927" s="28"/>
      <c r="L1927" s="16" t="s">
        <v>29</v>
      </c>
    </row>
    <row r="1928" spans="2:12" ht="22.5" customHeight="1" x14ac:dyDescent="0.45">
      <c r="B1928" s="30">
        <v>1920</v>
      </c>
      <c r="C1928" s="51"/>
      <c r="D1928" s="52"/>
      <c r="E1928" s="31"/>
      <c r="F1928" s="33"/>
      <c r="G1928" s="51"/>
      <c r="H1928" s="35"/>
      <c r="I1928" s="57"/>
      <c r="J1928" s="34"/>
      <c r="K1928" s="28"/>
      <c r="L1928" s="16" t="s">
        <v>29</v>
      </c>
    </row>
    <row r="1929" spans="2:12" ht="22.5" customHeight="1" x14ac:dyDescent="0.45">
      <c r="B1929" s="30">
        <v>1921</v>
      </c>
      <c r="C1929" s="51"/>
      <c r="D1929" s="52"/>
      <c r="E1929" s="31"/>
      <c r="F1929" s="33"/>
      <c r="G1929" s="51"/>
      <c r="H1929" s="35"/>
      <c r="I1929" s="57"/>
      <c r="J1929" s="34"/>
      <c r="K1929" s="28"/>
      <c r="L1929" s="16" t="s">
        <v>29</v>
      </c>
    </row>
    <row r="1930" spans="2:12" ht="22.5" customHeight="1" x14ac:dyDescent="0.45">
      <c r="B1930" s="30">
        <v>1922</v>
      </c>
      <c r="C1930" s="51"/>
      <c r="D1930" s="52"/>
      <c r="E1930" s="31"/>
      <c r="F1930" s="33"/>
      <c r="G1930" s="51"/>
      <c r="H1930" s="35"/>
      <c r="I1930" s="57"/>
      <c r="J1930" s="34"/>
      <c r="K1930" s="28"/>
      <c r="L1930" s="16" t="s">
        <v>29</v>
      </c>
    </row>
    <row r="1931" spans="2:12" ht="22.5" customHeight="1" x14ac:dyDescent="0.45">
      <c r="B1931" s="30">
        <v>1923</v>
      </c>
      <c r="C1931" s="51"/>
      <c r="D1931" s="52"/>
      <c r="E1931" s="31"/>
      <c r="F1931" s="33"/>
      <c r="G1931" s="51"/>
      <c r="H1931" s="35"/>
      <c r="I1931" s="57"/>
      <c r="J1931" s="34"/>
      <c r="K1931" s="28"/>
      <c r="L1931" s="16" t="s">
        <v>29</v>
      </c>
    </row>
    <row r="1932" spans="2:12" ht="22.5" customHeight="1" x14ac:dyDescent="0.45">
      <c r="B1932" s="30">
        <v>1924</v>
      </c>
      <c r="C1932" s="51"/>
      <c r="D1932" s="52"/>
      <c r="E1932" s="31"/>
      <c r="F1932" s="33"/>
      <c r="G1932" s="51"/>
      <c r="H1932" s="35"/>
      <c r="I1932" s="57"/>
      <c r="J1932" s="34"/>
      <c r="K1932" s="28"/>
      <c r="L1932" s="16" t="s">
        <v>29</v>
      </c>
    </row>
    <row r="1933" spans="2:12" ht="22.5" customHeight="1" x14ac:dyDescent="0.45">
      <c r="B1933" s="30">
        <v>1925</v>
      </c>
      <c r="C1933" s="51"/>
      <c r="D1933" s="52"/>
      <c r="E1933" s="31"/>
      <c r="F1933" s="33"/>
      <c r="G1933" s="51"/>
      <c r="H1933" s="35"/>
      <c r="I1933" s="57"/>
      <c r="J1933" s="34"/>
      <c r="K1933" s="28"/>
      <c r="L1933" s="16" t="s">
        <v>29</v>
      </c>
    </row>
    <row r="1934" spans="2:12" ht="22.5" customHeight="1" x14ac:dyDescent="0.45">
      <c r="B1934" s="30">
        <v>1926</v>
      </c>
      <c r="C1934" s="51"/>
      <c r="D1934" s="52"/>
      <c r="E1934" s="31"/>
      <c r="F1934" s="33"/>
      <c r="G1934" s="51"/>
      <c r="H1934" s="35"/>
      <c r="I1934" s="57"/>
      <c r="J1934" s="34"/>
      <c r="K1934" s="28"/>
      <c r="L1934" s="16" t="s">
        <v>29</v>
      </c>
    </row>
    <row r="1935" spans="2:12" ht="22.5" customHeight="1" x14ac:dyDescent="0.45">
      <c r="B1935" s="30">
        <v>1927</v>
      </c>
      <c r="C1935" s="51"/>
      <c r="D1935" s="52"/>
      <c r="E1935" s="31"/>
      <c r="F1935" s="33"/>
      <c r="G1935" s="51"/>
      <c r="H1935" s="35"/>
      <c r="I1935" s="57"/>
      <c r="J1935" s="34"/>
      <c r="K1935" s="28"/>
      <c r="L1935" s="16" t="s">
        <v>29</v>
      </c>
    </row>
    <row r="1936" spans="2:12" ht="22.5" customHeight="1" x14ac:dyDescent="0.45">
      <c r="B1936" s="30">
        <v>1928</v>
      </c>
      <c r="C1936" s="51"/>
      <c r="D1936" s="52"/>
      <c r="E1936" s="31"/>
      <c r="F1936" s="33"/>
      <c r="G1936" s="51"/>
      <c r="H1936" s="35"/>
      <c r="I1936" s="57"/>
      <c r="J1936" s="34"/>
      <c r="K1936" s="28"/>
      <c r="L1936" s="16" t="s">
        <v>29</v>
      </c>
    </row>
    <row r="1937" spans="2:12" ht="22.5" customHeight="1" x14ac:dyDescent="0.45">
      <c r="B1937" s="30">
        <v>1929</v>
      </c>
      <c r="C1937" s="51"/>
      <c r="D1937" s="52"/>
      <c r="E1937" s="31"/>
      <c r="F1937" s="33"/>
      <c r="G1937" s="51"/>
      <c r="H1937" s="35"/>
      <c r="I1937" s="57"/>
      <c r="J1937" s="34"/>
      <c r="K1937" s="28"/>
      <c r="L1937" s="16" t="s">
        <v>29</v>
      </c>
    </row>
    <row r="1938" spans="2:12" ht="22.5" customHeight="1" x14ac:dyDescent="0.45">
      <c r="B1938" s="30">
        <v>1930</v>
      </c>
      <c r="C1938" s="51"/>
      <c r="D1938" s="52"/>
      <c r="E1938" s="31"/>
      <c r="F1938" s="33"/>
      <c r="G1938" s="51"/>
      <c r="H1938" s="35"/>
      <c r="I1938" s="57"/>
      <c r="J1938" s="34"/>
      <c r="K1938" s="28"/>
      <c r="L1938" s="16" t="s">
        <v>29</v>
      </c>
    </row>
    <row r="1939" spans="2:12" ht="22.5" customHeight="1" x14ac:dyDescent="0.45">
      <c r="B1939" s="30">
        <v>1931</v>
      </c>
      <c r="C1939" s="51"/>
      <c r="D1939" s="52"/>
      <c r="E1939" s="31"/>
      <c r="F1939" s="33"/>
      <c r="G1939" s="51"/>
      <c r="H1939" s="35"/>
      <c r="I1939" s="57"/>
      <c r="J1939" s="34"/>
      <c r="K1939" s="28"/>
      <c r="L1939" s="16" t="s">
        <v>29</v>
      </c>
    </row>
    <row r="1940" spans="2:12" ht="22.5" customHeight="1" x14ac:dyDescent="0.45">
      <c r="B1940" s="30">
        <v>1932</v>
      </c>
      <c r="C1940" s="51"/>
      <c r="D1940" s="52"/>
      <c r="E1940" s="31"/>
      <c r="F1940" s="33"/>
      <c r="G1940" s="51"/>
      <c r="H1940" s="35"/>
      <c r="I1940" s="57"/>
      <c r="J1940" s="34"/>
      <c r="K1940" s="28"/>
      <c r="L1940" s="16" t="s">
        <v>29</v>
      </c>
    </row>
    <row r="1941" spans="2:12" ht="22.5" customHeight="1" x14ac:dyDescent="0.45">
      <c r="B1941" s="30">
        <v>1933</v>
      </c>
      <c r="C1941" s="51"/>
      <c r="D1941" s="52"/>
      <c r="E1941" s="31"/>
      <c r="F1941" s="33"/>
      <c r="G1941" s="51"/>
      <c r="H1941" s="35"/>
      <c r="I1941" s="57"/>
      <c r="J1941" s="34"/>
      <c r="K1941" s="28"/>
      <c r="L1941" s="16" t="s">
        <v>29</v>
      </c>
    </row>
    <row r="1942" spans="2:12" ht="22.5" customHeight="1" x14ac:dyDescent="0.45">
      <c r="B1942" s="30">
        <v>1934</v>
      </c>
      <c r="C1942" s="51"/>
      <c r="D1942" s="52"/>
      <c r="E1942" s="31"/>
      <c r="F1942" s="33"/>
      <c r="G1942" s="51"/>
      <c r="H1942" s="35"/>
      <c r="I1942" s="57"/>
      <c r="J1942" s="34"/>
      <c r="K1942" s="28"/>
      <c r="L1942" s="16" t="s">
        <v>29</v>
      </c>
    </row>
    <row r="1943" spans="2:12" ht="22.5" customHeight="1" x14ac:dyDescent="0.45">
      <c r="B1943" s="30">
        <v>1935</v>
      </c>
      <c r="C1943" s="51"/>
      <c r="D1943" s="52"/>
      <c r="E1943" s="31"/>
      <c r="F1943" s="33"/>
      <c r="G1943" s="51"/>
      <c r="H1943" s="35"/>
      <c r="I1943" s="57"/>
      <c r="J1943" s="34"/>
      <c r="K1943" s="28"/>
      <c r="L1943" s="16" t="s">
        <v>29</v>
      </c>
    </row>
    <row r="1944" spans="2:12" ht="22.5" customHeight="1" x14ac:dyDescent="0.45">
      <c r="B1944" s="30">
        <v>1936</v>
      </c>
      <c r="C1944" s="51"/>
      <c r="D1944" s="52"/>
      <c r="E1944" s="31"/>
      <c r="F1944" s="33"/>
      <c r="G1944" s="51"/>
      <c r="H1944" s="35"/>
      <c r="I1944" s="57"/>
      <c r="J1944" s="34"/>
      <c r="K1944" s="28"/>
      <c r="L1944" s="16" t="s">
        <v>29</v>
      </c>
    </row>
    <row r="1945" spans="2:12" ht="22.5" customHeight="1" x14ac:dyDescent="0.45">
      <c r="B1945" s="30">
        <v>1937</v>
      </c>
      <c r="C1945" s="51"/>
      <c r="D1945" s="52"/>
      <c r="E1945" s="31"/>
      <c r="F1945" s="33"/>
      <c r="G1945" s="51"/>
      <c r="H1945" s="35"/>
      <c r="I1945" s="57"/>
      <c r="J1945" s="34"/>
      <c r="K1945" s="28"/>
      <c r="L1945" s="16" t="s">
        <v>29</v>
      </c>
    </row>
    <row r="1946" spans="2:12" ht="22.5" customHeight="1" x14ac:dyDescent="0.45">
      <c r="B1946" s="30">
        <v>1938</v>
      </c>
      <c r="C1946" s="51"/>
      <c r="D1946" s="52"/>
      <c r="E1946" s="31"/>
      <c r="F1946" s="33"/>
      <c r="G1946" s="51"/>
      <c r="H1946" s="35"/>
      <c r="I1946" s="57"/>
      <c r="J1946" s="34"/>
      <c r="K1946" s="28"/>
      <c r="L1946" s="16" t="s">
        <v>29</v>
      </c>
    </row>
    <row r="1947" spans="2:12" ht="22.5" customHeight="1" x14ac:dyDescent="0.45">
      <c r="B1947" s="30">
        <v>1939</v>
      </c>
      <c r="C1947" s="51"/>
      <c r="D1947" s="52"/>
      <c r="E1947" s="31"/>
      <c r="F1947" s="33"/>
      <c r="G1947" s="51"/>
      <c r="H1947" s="35"/>
      <c r="I1947" s="57"/>
      <c r="J1947" s="34"/>
      <c r="K1947" s="28"/>
      <c r="L1947" s="16" t="s">
        <v>29</v>
      </c>
    </row>
    <row r="1948" spans="2:12" ht="22.5" customHeight="1" x14ac:dyDescent="0.45">
      <c r="B1948" s="30">
        <v>1940</v>
      </c>
      <c r="C1948" s="51"/>
      <c r="D1948" s="52"/>
      <c r="E1948" s="31"/>
      <c r="F1948" s="33"/>
      <c r="G1948" s="51"/>
      <c r="H1948" s="35"/>
      <c r="I1948" s="57"/>
      <c r="J1948" s="34"/>
      <c r="K1948" s="28"/>
      <c r="L1948" s="16" t="s">
        <v>29</v>
      </c>
    </row>
    <row r="1949" spans="2:12" ht="22.5" customHeight="1" x14ac:dyDescent="0.45">
      <c r="B1949" s="30">
        <v>1941</v>
      </c>
      <c r="C1949" s="51"/>
      <c r="D1949" s="52"/>
      <c r="E1949" s="31"/>
      <c r="F1949" s="33"/>
      <c r="G1949" s="51"/>
      <c r="H1949" s="35"/>
      <c r="I1949" s="57"/>
      <c r="J1949" s="34"/>
      <c r="K1949" s="28"/>
      <c r="L1949" s="16" t="s">
        <v>29</v>
      </c>
    </row>
    <row r="1950" spans="2:12" ht="22.5" customHeight="1" x14ac:dyDescent="0.45">
      <c r="B1950" s="30">
        <v>1942</v>
      </c>
      <c r="C1950" s="51"/>
      <c r="D1950" s="52"/>
      <c r="E1950" s="31"/>
      <c r="F1950" s="33"/>
      <c r="G1950" s="51"/>
      <c r="H1950" s="35"/>
      <c r="I1950" s="57"/>
      <c r="J1950" s="34"/>
      <c r="K1950" s="28"/>
      <c r="L1950" s="16" t="s">
        <v>29</v>
      </c>
    </row>
    <row r="1951" spans="2:12" ht="22.5" customHeight="1" x14ac:dyDescent="0.45">
      <c r="B1951" s="30">
        <v>1943</v>
      </c>
      <c r="C1951" s="51"/>
      <c r="D1951" s="52"/>
      <c r="E1951" s="31"/>
      <c r="F1951" s="33"/>
      <c r="G1951" s="51"/>
      <c r="H1951" s="35"/>
      <c r="I1951" s="57"/>
      <c r="J1951" s="34"/>
      <c r="K1951" s="28"/>
      <c r="L1951" s="16" t="s">
        <v>29</v>
      </c>
    </row>
    <row r="1952" spans="2:12" ht="22.5" customHeight="1" x14ac:dyDescent="0.45">
      <c r="B1952" s="30">
        <v>1944</v>
      </c>
      <c r="C1952" s="51"/>
      <c r="D1952" s="52"/>
      <c r="E1952" s="31"/>
      <c r="F1952" s="33"/>
      <c r="G1952" s="51"/>
      <c r="H1952" s="35"/>
      <c r="I1952" s="57"/>
      <c r="J1952" s="34"/>
      <c r="K1952" s="28"/>
      <c r="L1952" s="16" t="s">
        <v>29</v>
      </c>
    </row>
    <row r="1953" spans="2:12" ht="22.5" customHeight="1" x14ac:dyDescent="0.45">
      <c r="B1953" s="30">
        <v>1945</v>
      </c>
      <c r="C1953" s="51"/>
      <c r="D1953" s="52"/>
      <c r="E1953" s="31"/>
      <c r="F1953" s="33"/>
      <c r="G1953" s="51"/>
      <c r="H1953" s="35"/>
      <c r="I1953" s="57"/>
      <c r="J1953" s="34"/>
      <c r="K1953" s="28"/>
      <c r="L1953" s="16" t="s">
        <v>29</v>
      </c>
    </row>
    <row r="1954" spans="2:12" ht="22.5" customHeight="1" x14ac:dyDescent="0.45">
      <c r="B1954" s="30">
        <v>1946</v>
      </c>
      <c r="C1954" s="51"/>
      <c r="D1954" s="52"/>
      <c r="E1954" s="31"/>
      <c r="F1954" s="33"/>
      <c r="G1954" s="51"/>
      <c r="H1954" s="35"/>
      <c r="I1954" s="57"/>
      <c r="J1954" s="34"/>
      <c r="K1954" s="28"/>
      <c r="L1954" s="16" t="s">
        <v>29</v>
      </c>
    </row>
    <row r="1955" spans="2:12" ht="22.5" customHeight="1" x14ac:dyDescent="0.45">
      <c r="B1955" s="30">
        <v>1947</v>
      </c>
      <c r="C1955" s="51"/>
      <c r="D1955" s="52"/>
      <c r="E1955" s="31"/>
      <c r="F1955" s="33"/>
      <c r="G1955" s="51"/>
      <c r="H1955" s="35"/>
      <c r="I1955" s="57"/>
      <c r="J1955" s="34"/>
      <c r="K1955" s="28"/>
      <c r="L1955" s="16" t="s">
        <v>29</v>
      </c>
    </row>
    <row r="1956" spans="2:12" ht="22.5" customHeight="1" x14ac:dyDescent="0.45">
      <c r="B1956" s="30">
        <v>1948</v>
      </c>
      <c r="C1956" s="51"/>
      <c r="D1956" s="52"/>
      <c r="E1956" s="31"/>
      <c r="F1956" s="33"/>
      <c r="G1956" s="51"/>
      <c r="H1956" s="35"/>
      <c r="I1956" s="57"/>
      <c r="J1956" s="34"/>
      <c r="K1956" s="28"/>
      <c r="L1956" s="16" t="s">
        <v>29</v>
      </c>
    </row>
    <row r="1957" spans="2:12" ht="22.5" customHeight="1" x14ac:dyDescent="0.45">
      <c r="B1957" s="30">
        <v>1949</v>
      </c>
      <c r="C1957" s="51"/>
      <c r="D1957" s="52"/>
      <c r="E1957" s="31"/>
      <c r="F1957" s="33"/>
      <c r="G1957" s="51"/>
      <c r="H1957" s="35"/>
      <c r="I1957" s="57"/>
      <c r="J1957" s="34"/>
      <c r="K1957" s="28"/>
      <c r="L1957" s="16" t="s">
        <v>29</v>
      </c>
    </row>
    <row r="1958" spans="2:12" ht="22.5" customHeight="1" x14ac:dyDescent="0.45">
      <c r="B1958" s="30">
        <v>1950</v>
      </c>
      <c r="C1958" s="51"/>
      <c r="D1958" s="52"/>
      <c r="E1958" s="31"/>
      <c r="F1958" s="33"/>
      <c r="G1958" s="51"/>
      <c r="H1958" s="35"/>
      <c r="I1958" s="57"/>
      <c r="J1958" s="34"/>
      <c r="K1958" s="28"/>
      <c r="L1958" s="16" t="s">
        <v>29</v>
      </c>
    </row>
    <row r="1959" spans="2:12" ht="22.5" customHeight="1" x14ac:dyDescent="0.45">
      <c r="B1959" s="30">
        <v>1951</v>
      </c>
      <c r="C1959" s="51"/>
      <c r="D1959" s="52"/>
      <c r="E1959" s="31"/>
      <c r="F1959" s="33"/>
      <c r="G1959" s="51"/>
      <c r="H1959" s="35"/>
      <c r="I1959" s="57"/>
      <c r="J1959" s="34"/>
      <c r="K1959" s="28"/>
      <c r="L1959" s="16" t="s">
        <v>29</v>
      </c>
    </row>
    <row r="1960" spans="2:12" ht="22.5" customHeight="1" x14ac:dyDescent="0.45">
      <c r="B1960" s="30">
        <v>1952</v>
      </c>
      <c r="C1960" s="51"/>
      <c r="D1960" s="52"/>
      <c r="E1960" s="31"/>
      <c r="F1960" s="33"/>
      <c r="G1960" s="51"/>
      <c r="H1960" s="35"/>
      <c r="I1960" s="57"/>
      <c r="J1960" s="34"/>
      <c r="K1960" s="28"/>
      <c r="L1960" s="16" t="s">
        <v>29</v>
      </c>
    </row>
    <row r="1961" spans="2:12" ht="22.5" customHeight="1" x14ac:dyDescent="0.45">
      <c r="B1961" s="30">
        <v>1953</v>
      </c>
      <c r="C1961" s="51"/>
      <c r="D1961" s="52"/>
      <c r="E1961" s="31"/>
      <c r="F1961" s="33"/>
      <c r="G1961" s="51"/>
      <c r="H1961" s="35"/>
      <c r="I1961" s="57"/>
      <c r="J1961" s="34"/>
      <c r="K1961" s="28"/>
      <c r="L1961" s="16" t="s">
        <v>29</v>
      </c>
    </row>
    <row r="1962" spans="2:12" ht="22.5" customHeight="1" x14ac:dyDescent="0.45">
      <c r="B1962" s="30">
        <v>1954</v>
      </c>
      <c r="C1962" s="51"/>
      <c r="D1962" s="52"/>
      <c r="E1962" s="31"/>
      <c r="F1962" s="33"/>
      <c r="G1962" s="51"/>
      <c r="H1962" s="35"/>
      <c r="I1962" s="57"/>
      <c r="J1962" s="34"/>
      <c r="K1962" s="28"/>
      <c r="L1962" s="16" t="s">
        <v>29</v>
      </c>
    </row>
    <row r="1963" spans="2:12" ht="22.5" customHeight="1" x14ac:dyDescent="0.45">
      <c r="B1963" s="30">
        <v>1955</v>
      </c>
      <c r="C1963" s="51"/>
      <c r="D1963" s="52"/>
      <c r="E1963" s="31"/>
      <c r="F1963" s="33"/>
      <c r="G1963" s="51"/>
      <c r="H1963" s="35"/>
      <c r="I1963" s="57"/>
      <c r="J1963" s="34"/>
      <c r="K1963" s="28"/>
      <c r="L1963" s="16" t="s">
        <v>29</v>
      </c>
    </row>
    <row r="1964" spans="2:12" ht="22.5" customHeight="1" x14ac:dyDescent="0.45">
      <c r="B1964" s="30">
        <v>1956</v>
      </c>
      <c r="C1964" s="51"/>
      <c r="D1964" s="52"/>
      <c r="E1964" s="31"/>
      <c r="F1964" s="33"/>
      <c r="G1964" s="51"/>
      <c r="H1964" s="35"/>
      <c r="I1964" s="57"/>
      <c r="J1964" s="34"/>
      <c r="K1964" s="28"/>
      <c r="L1964" s="16" t="s">
        <v>29</v>
      </c>
    </row>
    <row r="1965" spans="2:12" ht="22.5" customHeight="1" x14ac:dyDescent="0.45">
      <c r="B1965" s="30">
        <v>1957</v>
      </c>
      <c r="C1965" s="51"/>
      <c r="D1965" s="52"/>
      <c r="E1965" s="31"/>
      <c r="F1965" s="33"/>
      <c r="G1965" s="51"/>
      <c r="H1965" s="35"/>
      <c r="I1965" s="57"/>
      <c r="J1965" s="34"/>
      <c r="K1965" s="28"/>
      <c r="L1965" s="16" t="s">
        <v>29</v>
      </c>
    </row>
    <row r="1966" spans="2:12" ht="22.5" customHeight="1" x14ac:dyDescent="0.45">
      <c r="B1966" s="30">
        <v>1958</v>
      </c>
      <c r="C1966" s="51"/>
      <c r="D1966" s="52"/>
      <c r="E1966" s="31"/>
      <c r="F1966" s="33"/>
      <c r="G1966" s="51"/>
      <c r="H1966" s="35"/>
      <c r="I1966" s="57"/>
      <c r="J1966" s="34"/>
      <c r="K1966" s="28"/>
      <c r="L1966" s="16" t="s">
        <v>29</v>
      </c>
    </row>
    <row r="1967" spans="2:12" ht="22.5" customHeight="1" x14ac:dyDescent="0.45">
      <c r="B1967" s="30">
        <v>1959</v>
      </c>
      <c r="C1967" s="51"/>
      <c r="D1967" s="52"/>
      <c r="E1967" s="31"/>
      <c r="F1967" s="33"/>
      <c r="G1967" s="51"/>
      <c r="H1967" s="35"/>
      <c r="I1967" s="57"/>
      <c r="J1967" s="34"/>
      <c r="K1967" s="28"/>
      <c r="L1967" s="16" t="s">
        <v>29</v>
      </c>
    </row>
    <row r="1968" spans="2:12" ht="22.5" customHeight="1" x14ac:dyDescent="0.45">
      <c r="B1968" s="30">
        <v>1960</v>
      </c>
      <c r="C1968" s="51"/>
      <c r="D1968" s="52"/>
      <c r="E1968" s="31"/>
      <c r="F1968" s="33"/>
      <c r="G1968" s="51"/>
      <c r="H1968" s="35"/>
      <c r="I1968" s="57"/>
      <c r="J1968" s="34"/>
      <c r="K1968" s="28"/>
      <c r="L1968" s="16" t="s">
        <v>29</v>
      </c>
    </row>
    <row r="1969" spans="2:12" ht="22.5" customHeight="1" x14ac:dyDescent="0.45">
      <c r="B1969" s="30">
        <v>1961</v>
      </c>
      <c r="C1969" s="51"/>
      <c r="D1969" s="52"/>
      <c r="E1969" s="31"/>
      <c r="F1969" s="33"/>
      <c r="G1969" s="51"/>
      <c r="H1969" s="35"/>
      <c r="I1969" s="57"/>
      <c r="J1969" s="34"/>
      <c r="K1969" s="28"/>
      <c r="L1969" s="16" t="s">
        <v>29</v>
      </c>
    </row>
    <row r="1970" spans="2:12" ht="22.5" customHeight="1" x14ac:dyDescent="0.45">
      <c r="B1970" s="30">
        <v>1962</v>
      </c>
      <c r="C1970" s="51"/>
      <c r="D1970" s="52"/>
      <c r="E1970" s="31"/>
      <c r="F1970" s="33"/>
      <c r="G1970" s="51"/>
      <c r="H1970" s="35"/>
      <c r="I1970" s="57"/>
      <c r="J1970" s="34"/>
      <c r="K1970" s="28"/>
      <c r="L1970" s="16" t="s">
        <v>29</v>
      </c>
    </row>
    <row r="1971" spans="2:12" ht="22.5" customHeight="1" x14ac:dyDescent="0.45">
      <c r="B1971" s="30">
        <v>1963</v>
      </c>
      <c r="C1971" s="51"/>
      <c r="D1971" s="52"/>
      <c r="E1971" s="31"/>
      <c r="F1971" s="33"/>
      <c r="G1971" s="51"/>
      <c r="H1971" s="35"/>
      <c r="I1971" s="57"/>
      <c r="J1971" s="34"/>
      <c r="K1971" s="28"/>
      <c r="L1971" s="16" t="s">
        <v>29</v>
      </c>
    </row>
    <row r="1972" spans="2:12" ht="22.5" customHeight="1" x14ac:dyDescent="0.45">
      <c r="B1972" s="30">
        <v>1964</v>
      </c>
      <c r="C1972" s="51"/>
      <c r="D1972" s="52"/>
      <c r="E1972" s="31"/>
      <c r="F1972" s="33"/>
      <c r="G1972" s="51"/>
      <c r="H1972" s="35"/>
      <c r="I1972" s="57"/>
      <c r="J1972" s="34"/>
      <c r="K1972" s="28"/>
      <c r="L1972" s="16" t="s">
        <v>29</v>
      </c>
    </row>
    <row r="1973" spans="2:12" ht="22.5" customHeight="1" x14ac:dyDescent="0.45">
      <c r="B1973" s="30">
        <v>1965</v>
      </c>
      <c r="C1973" s="51"/>
      <c r="D1973" s="52"/>
      <c r="E1973" s="31"/>
      <c r="F1973" s="33"/>
      <c r="G1973" s="51"/>
      <c r="H1973" s="35"/>
      <c r="I1973" s="57"/>
      <c r="J1973" s="34"/>
      <c r="K1973" s="28"/>
      <c r="L1973" s="16" t="s">
        <v>29</v>
      </c>
    </row>
    <row r="1974" spans="2:12" ht="22.5" customHeight="1" x14ac:dyDescent="0.45">
      <c r="B1974" s="30">
        <v>1966</v>
      </c>
      <c r="C1974" s="51"/>
      <c r="D1974" s="52"/>
      <c r="E1974" s="31"/>
      <c r="F1974" s="33"/>
      <c r="G1974" s="51"/>
      <c r="H1974" s="35"/>
      <c r="I1974" s="57"/>
      <c r="J1974" s="34"/>
      <c r="K1974" s="28"/>
      <c r="L1974" s="16" t="s">
        <v>29</v>
      </c>
    </row>
    <row r="1975" spans="2:12" ht="22.5" customHeight="1" x14ac:dyDescent="0.45">
      <c r="B1975" s="30">
        <v>1967</v>
      </c>
      <c r="C1975" s="51"/>
      <c r="D1975" s="52"/>
      <c r="E1975" s="31"/>
      <c r="F1975" s="33"/>
      <c r="G1975" s="51"/>
      <c r="H1975" s="35"/>
      <c r="I1975" s="57"/>
      <c r="J1975" s="34"/>
      <c r="K1975" s="28"/>
      <c r="L1975" s="16" t="s">
        <v>29</v>
      </c>
    </row>
    <row r="1976" spans="2:12" ht="22.5" customHeight="1" x14ac:dyDescent="0.45">
      <c r="B1976" s="30">
        <v>1968</v>
      </c>
      <c r="C1976" s="51"/>
      <c r="D1976" s="52"/>
      <c r="E1976" s="31"/>
      <c r="F1976" s="33"/>
      <c r="G1976" s="51"/>
      <c r="H1976" s="35"/>
      <c r="I1976" s="57"/>
      <c r="J1976" s="34"/>
      <c r="K1976" s="28"/>
      <c r="L1976" s="16" t="s">
        <v>29</v>
      </c>
    </row>
    <row r="1977" spans="2:12" ht="22.5" customHeight="1" x14ac:dyDescent="0.45">
      <c r="B1977" s="30">
        <v>1969</v>
      </c>
      <c r="C1977" s="51"/>
      <c r="D1977" s="52"/>
      <c r="E1977" s="31"/>
      <c r="F1977" s="33"/>
      <c r="G1977" s="51"/>
      <c r="H1977" s="35"/>
      <c r="I1977" s="57"/>
      <c r="J1977" s="34"/>
      <c r="K1977" s="28"/>
      <c r="L1977" s="16" t="s">
        <v>29</v>
      </c>
    </row>
    <row r="1978" spans="2:12" ht="22.5" customHeight="1" x14ac:dyDescent="0.45">
      <c r="B1978" s="30">
        <v>1970</v>
      </c>
      <c r="C1978" s="51"/>
      <c r="D1978" s="52"/>
      <c r="E1978" s="31"/>
      <c r="F1978" s="33"/>
      <c r="G1978" s="51"/>
      <c r="H1978" s="35"/>
      <c r="I1978" s="57"/>
      <c r="J1978" s="34"/>
      <c r="K1978" s="28"/>
      <c r="L1978" s="16" t="s">
        <v>29</v>
      </c>
    </row>
    <row r="1979" spans="2:12" ht="22.5" customHeight="1" x14ac:dyDescent="0.45">
      <c r="B1979" s="30">
        <v>1971</v>
      </c>
      <c r="C1979" s="51"/>
      <c r="D1979" s="52"/>
      <c r="E1979" s="31"/>
      <c r="F1979" s="33"/>
      <c r="G1979" s="51"/>
      <c r="H1979" s="35"/>
      <c r="I1979" s="57"/>
      <c r="J1979" s="34"/>
      <c r="K1979" s="28"/>
      <c r="L1979" s="16" t="s">
        <v>29</v>
      </c>
    </row>
    <row r="1980" spans="2:12" ht="22.5" customHeight="1" x14ac:dyDescent="0.45">
      <c r="B1980" s="30">
        <v>1972</v>
      </c>
      <c r="C1980" s="51"/>
      <c r="D1980" s="52"/>
      <c r="E1980" s="31"/>
      <c r="F1980" s="33"/>
      <c r="G1980" s="51"/>
      <c r="H1980" s="35"/>
      <c r="I1980" s="57"/>
      <c r="J1980" s="34"/>
      <c r="K1980" s="28"/>
      <c r="L1980" s="16" t="s">
        <v>29</v>
      </c>
    </row>
    <row r="1981" spans="2:12" ht="22.5" customHeight="1" x14ac:dyDescent="0.45">
      <c r="B1981" s="30">
        <v>1973</v>
      </c>
      <c r="C1981" s="51"/>
      <c r="D1981" s="52"/>
      <c r="E1981" s="31"/>
      <c r="F1981" s="33"/>
      <c r="G1981" s="51"/>
      <c r="H1981" s="35"/>
      <c r="I1981" s="57"/>
      <c r="J1981" s="34"/>
      <c r="K1981" s="28"/>
      <c r="L1981" s="16" t="s">
        <v>29</v>
      </c>
    </row>
    <row r="1982" spans="2:12" ht="22.5" customHeight="1" x14ac:dyDescent="0.45">
      <c r="B1982" s="30">
        <v>1974</v>
      </c>
      <c r="C1982" s="51"/>
      <c r="D1982" s="52"/>
      <c r="E1982" s="31"/>
      <c r="F1982" s="33"/>
      <c r="G1982" s="51"/>
      <c r="H1982" s="35"/>
      <c r="I1982" s="57"/>
      <c r="J1982" s="34"/>
      <c r="K1982" s="28"/>
      <c r="L1982" s="16" t="s">
        <v>29</v>
      </c>
    </row>
    <row r="1983" spans="2:12" ht="22.5" customHeight="1" x14ac:dyDescent="0.45">
      <c r="B1983" s="30">
        <v>1975</v>
      </c>
      <c r="C1983" s="51"/>
      <c r="D1983" s="52"/>
      <c r="E1983" s="31"/>
      <c r="F1983" s="33"/>
      <c r="G1983" s="51"/>
      <c r="H1983" s="35"/>
      <c r="I1983" s="57"/>
      <c r="J1983" s="34"/>
      <c r="K1983" s="28"/>
      <c r="L1983" s="16" t="s">
        <v>29</v>
      </c>
    </row>
    <row r="1984" spans="2:12" ht="22.5" customHeight="1" x14ac:dyDescent="0.45">
      <c r="B1984" s="30">
        <v>1976</v>
      </c>
      <c r="C1984" s="51"/>
      <c r="D1984" s="52"/>
      <c r="E1984" s="31"/>
      <c r="F1984" s="33"/>
      <c r="G1984" s="51"/>
      <c r="H1984" s="35"/>
      <c r="I1984" s="57"/>
      <c r="J1984" s="34"/>
      <c r="K1984" s="28"/>
      <c r="L1984" s="16" t="s">
        <v>29</v>
      </c>
    </row>
    <row r="1985" spans="2:12" ht="22.5" customHeight="1" x14ac:dyDescent="0.45">
      <c r="B1985" s="30">
        <v>1977</v>
      </c>
      <c r="C1985" s="51"/>
      <c r="D1985" s="52"/>
      <c r="E1985" s="31"/>
      <c r="F1985" s="33"/>
      <c r="G1985" s="51"/>
      <c r="H1985" s="35"/>
      <c r="I1985" s="57"/>
      <c r="J1985" s="34"/>
      <c r="K1985" s="28"/>
      <c r="L1985" s="16" t="s">
        <v>29</v>
      </c>
    </row>
    <row r="1986" spans="2:12" ht="22.5" customHeight="1" x14ac:dyDescent="0.45">
      <c r="B1986" s="30">
        <v>1978</v>
      </c>
      <c r="C1986" s="51"/>
      <c r="D1986" s="52"/>
      <c r="E1986" s="31"/>
      <c r="F1986" s="33"/>
      <c r="G1986" s="51"/>
      <c r="H1986" s="35"/>
      <c r="I1986" s="57"/>
      <c r="J1986" s="34"/>
      <c r="K1986" s="28"/>
      <c r="L1986" s="16" t="s">
        <v>29</v>
      </c>
    </row>
    <row r="1987" spans="2:12" ht="22.5" customHeight="1" x14ac:dyDescent="0.45">
      <c r="B1987" s="30">
        <v>1979</v>
      </c>
      <c r="C1987" s="51"/>
      <c r="D1987" s="52"/>
      <c r="E1987" s="31"/>
      <c r="F1987" s="33"/>
      <c r="G1987" s="51"/>
      <c r="H1987" s="35"/>
      <c r="I1987" s="57"/>
      <c r="J1987" s="34"/>
      <c r="K1987" s="28"/>
      <c r="L1987" s="16" t="s">
        <v>29</v>
      </c>
    </row>
    <row r="1988" spans="2:12" ht="22.5" customHeight="1" x14ac:dyDescent="0.45">
      <c r="B1988" s="30">
        <v>1980</v>
      </c>
      <c r="C1988" s="51"/>
      <c r="D1988" s="52"/>
      <c r="E1988" s="31"/>
      <c r="F1988" s="33"/>
      <c r="G1988" s="51"/>
      <c r="H1988" s="35"/>
      <c r="I1988" s="57"/>
      <c r="J1988" s="34"/>
      <c r="K1988" s="28"/>
      <c r="L1988" s="16" t="s">
        <v>29</v>
      </c>
    </row>
    <row r="1989" spans="2:12" ht="22.5" customHeight="1" x14ac:dyDescent="0.45">
      <c r="B1989" s="30">
        <v>1981</v>
      </c>
      <c r="C1989" s="51"/>
      <c r="D1989" s="52"/>
      <c r="E1989" s="31"/>
      <c r="F1989" s="33"/>
      <c r="G1989" s="51"/>
      <c r="H1989" s="35"/>
      <c r="I1989" s="57"/>
      <c r="J1989" s="34"/>
      <c r="K1989" s="28"/>
      <c r="L1989" s="16" t="s">
        <v>29</v>
      </c>
    </row>
    <row r="1990" spans="2:12" ht="22.5" customHeight="1" x14ac:dyDescent="0.45">
      <c r="B1990" s="30">
        <v>1982</v>
      </c>
      <c r="C1990" s="51"/>
      <c r="D1990" s="52"/>
      <c r="E1990" s="31"/>
      <c r="F1990" s="33"/>
      <c r="G1990" s="51"/>
      <c r="H1990" s="35"/>
      <c r="I1990" s="57"/>
      <c r="J1990" s="34"/>
      <c r="K1990" s="28"/>
      <c r="L1990" s="16" t="s">
        <v>29</v>
      </c>
    </row>
    <row r="1991" spans="2:12" ht="22.5" customHeight="1" x14ac:dyDescent="0.45">
      <c r="B1991" s="30">
        <v>1983</v>
      </c>
      <c r="C1991" s="51"/>
      <c r="D1991" s="52"/>
      <c r="E1991" s="31"/>
      <c r="F1991" s="33"/>
      <c r="G1991" s="51"/>
      <c r="H1991" s="35"/>
      <c r="I1991" s="57"/>
      <c r="J1991" s="34"/>
      <c r="K1991" s="28"/>
      <c r="L1991" s="16" t="s">
        <v>29</v>
      </c>
    </row>
    <row r="1992" spans="2:12" ht="22.5" customHeight="1" x14ac:dyDescent="0.45">
      <c r="B1992" s="30">
        <v>1984</v>
      </c>
      <c r="C1992" s="51"/>
      <c r="D1992" s="52"/>
      <c r="E1992" s="31"/>
      <c r="F1992" s="33"/>
      <c r="G1992" s="51"/>
      <c r="H1992" s="35"/>
      <c r="I1992" s="57"/>
      <c r="J1992" s="34"/>
      <c r="K1992" s="28"/>
      <c r="L1992" s="16" t="s">
        <v>29</v>
      </c>
    </row>
    <row r="1993" spans="2:12" ht="22.5" customHeight="1" x14ac:dyDescent="0.45">
      <c r="B1993" s="30">
        <v>1985</v>
      </c>
      <c r="C1993" s="51"/>
      <c r="D1993" s="52"/>
      <c r="E1993" s="31"/>
      <c r="F1993" s="33"/>
      <c r="G1993" s="51"/>
      <c r="H1993" s="35"/>
      <c r="I1993" s="57"/>
      <c r="J1993" s="34"/>
      <c r="K1993" s="28"/>
      <c r="L1993" s="16" t="s">
        <v>29</v>
      </c>
    </row>
    <row r="1994" spans="2:12" ht="22.5" customHeight="1" x14ac:dyDescent="0.45">
      <c r="B1994" s="30">
        <v>1986</v>
      </c>
      <c r="C1994" s="51"/>
      <c r="D1994" s="52"/>
      <c r="E1994" s="31"/>
      <c r="F1994" s="33"/>
      <c r="G1994" s="51"/>
      <c r="H1994" s="35"/>
      <c r="I1994" s="57"/>
      <c r="J1994" s="34"/>
      <c r="K1994" s="28"/>
      <c r="L1994" s="16" t="s">
        <v>29</v>
      </c>
    </row>
    <row r="1995" spans="2:12" ht="22.5" customHeight="1" x14ac:dyDescent="0.45">
      <c r="B1995" s="30">
        <v>1987</v>
      </c>
      <c r="C1995" s="51"/>
      <c r="D1995" s="52"/>
      <c r="E1995" s="31"/>
      <c r="F1995" s="33"/>
      <c r="G1995" s="51"/>
      <c r="H1995" s="35"/>
      <c r="I1995" s="57"/>
      <c r="J1995" s="34"/>
      <c r="K1995" s="28"/>
      <c r="L1995" s="16" t="s">
        <v>29</v>
      </c>
    </row>
    <row r="1996" spans="2:12" ht="22.5" customHeight="1" x14ac:dyDescent="0.45">
      <c r="B1996" s="30">
        <v>1988</v>
      </c>
      <c r="C1996" s="51"/>
      <c r="D1996" s="52"/>
      <c r="E1996" s="31"/>
      <c r="F1996" s="33"/>
      <c r="G1996" s="51"/>
      <c r="H1996" s="35"/>
      <c r="I1996" s="57"/>
      <c r="J1996" s="34"/>
      <c r="K1996" s="28"/>
      <c r="L1996" s="16" t="s">
        <v>29</v>
      </c>
    </row>
    <row r="1997" spans="2:12" ht="22.5" customHeight="1" x14ac:dyDescent="0.45">
      <c r="B1997" s="30">
        <v>1989</v>
      </c>
      <c r="C1997" s="51"/>
      <c r="D1997" s="52"/>
      <c r="E1997" s="31"/>
      <c r="F1997" s="33"/>
      <c r="G1997" s="51"/>
      <c r="H1997" s="35"/>
      <c r="I1997" s="57"/>
      <c r="J1997" s="34"/>
      <c r="K1997" s="28"/>
      <c r="L1997" s="16" t="s">
        <v>29</v>
      </c>
    </row>
    <row r="1998" spans="2:12" ht="22.5" customHeight="1" x14ac:dyDescent="0.45">
      <c r="B1998" s="30">
        <v>1990</v>
      </c>
      <c r="C1998" s="51"/>
      <c r="D1998" s="52"/>
      <c r="E1998" s="31"/>
      <c r="F1998" s="33"/>
      <c r="G1998" s="51"/>
      <c r="H1998" s="35"/>
      <c r="I1998" s="57"/>
      <c r="J1998" s="34"/>
      <c r="K1998" s="28"/>
      <c r="L1998" s="16" t="s">
        <v>29</v>
      </c>
    </row>
    <row r="1999" spans="2:12" ht="22.5" customHeight="1" x14ac:dyDescent="0.45">
      <c r="B1999" s="30">
        <v>1991</v>
      </c>
      <c r="C1999" s="51"/>
      <c r="D1999" s="52"/>
      <c r="E1999" s="31"/>
      <c r="F1999" s="33"/>
      <c r="G1999" s="51"/>
      <c r="H1999" s="35"/>
      <c r="I1999" s="57"/>
      <c r="J1999" s="34"/>
      <c r="K1999" s="28"/>
      <c r="L1999" s="16" t="s">
        <v>29</v>
      </c>
    </row>
    <row r="2000" spans="2:12" ht="22.5" customHeight="1" x14ac:dyDescent="0.45">
      <c r="B2000" s="30">
        <v>1992</v>
      </c>
      <c r="C2000" s="51"/>
      <c r="D2000" s="52"/>
      <c r="E2000" s="31"/>
      <c r="F2000" s="33"/>
      <c r="G2000" s="51"/>
      <c r="H2000" s="35"/>
      <c r="I2000" s="57"/>
      <c r="J2000" s="34"/>
      <c r="K2000" s="28"/>
      <c r="L2000" s="16" t="s">
        <v>29</v>
      </c>
    </row>
    <row r="2001" spans="2:12" ht="22.5" customHeight="1" x14ac:dyDescent="0.45">
      <c r="B2001" s="30">
        <v>1993</v>
      </c>
      <c r="C2001" s="51"/>
      <c r="D2001" s="52"/>
      <c r="E2001" s="31"/>
      <c r="F2001" s="33"/>
      <c r="G2001" s="51"/>
      <c r="H2001" s="35"/>
      <c r="I2001" s="57"/>
      <c r="J2001" s="34"/>
      <c r="K2001" s="28"/>
      <c r="L2001" s="16" t="s">
        <v>29</v>
      </c>
    </row>
    <row r="2002" spans="2:12" ht="22.5" customHeight="1" x14ac:dyDescent="0.45">
      <c r="B2002" s="30">
        <v>1994</v>
      </c>
      <c r="C2002" s="51"/>
      <c r="D2002" s="52"/>
      <c r="E2002" s="31"/>
      <c r="F2002" s="33"/>
      <c r="G2002" s="51"/>
      <c r="H2002" s="35"/>
      <c r="I2002" s="57"/>
      <c r="J2002" s="34"/>
      <c r="K2002" s="28"/>
      <c r="L2002" s="16" t="s">
        <v>29</v>
      </c>
    </row>
    <row r="2003" spans="2:12" ht="22.5" customHeight="1" x14ac:dyDescent="0.45">
      <c r="B2003" s="30">
        <v>1995</v>
      </c>
      <c r="C2003" s="51"/>
      <c r="D2003" s="52"/>
      <c r="E2003" s="31"/>
      <c r="F2003" s="33"/>
      <c r="G2003" s="51"/>
      <c r="H2003" s="35"/>
      <c r="I2003" s="57"/>
      <c r="J2003" s="34"/>
      <c r="K2003" s="28"/>
      <c r="L2003" s="16" t="s">
        <v>29</v>
      </c>
    </row>
    <row r="2004" spans="2:12" ht="22.5" customHeight="1" x14ac:dyDescent="0.45">
      <c r="B2004" s="30">
        <v>1996</v>
      </c>
      <c r="C2004" s="51"/>
      <c r="D2004" s="52"/>
      <c r="E2004" s="31"/>
      <c r="F2004" s="33"/>
      <c r="G2004" s="51"/>
      <c r="H2004" s="35"/>
      <c r="I2004" s="57"/>
      <c r="J2004" s="34"/>
      <c r="K2004" s="28"/>
      <c r="L2004" s="16" t="s">
        <v>29</v>
      </c>
    </row>
    <row r="2005" spans="2:12" ht="22.5" customHeight="1" x14ac:dyDescent="0.45">
      <c r="B2005" s="30">
        <v>1997</v>
      </c>
      <c r="C2005" s="51"/>
      <c r="D2005" s="52"/>
      <c r="E2005" s="31"/>
      <c r="F2005" s="33"/>
      <c r="G2005" s="51"/>
      <c r="H2005" s="35"/>
      <c r="I2005" s="57"/>
      <c r="J2005" s="34"/>
      <c r="K2005" s="28"/>
      <c r="L2005" s="16" t="s">
        <v>29</v>
      </c>
    </row>
    <row r="2006" spans="2:12" ht="22.5" customHeight="1" x14ac:dyDescent="0.45">
      <c r="B2006" s="30">
        <v>1998</v>
      </c>
      <c r="C2006" s="51"/>
      <c r="D2006" s="52"/>
      <c r="E2006" s="31"/>
      <c r="F2006" s="33"/>
      <c r="G2006" s="51"/>
      <c r="H2006" s="35"/>
      <c r="I2006" s="57"/>
      <c r="J2006" s="34"/>
      <c r="K2006" s="28"/>
      <c r="L2006" s="16" t="s">
        <v>29</v>
      </c>
    </row>
    <row r="2007" spans="2:12" ht="22.5" customHeight="1" x14ac:dyDescent="0.45">
      <c r="B2007" s="30">
        <v>1999</v>
      </c>
      <c r="C2007" s="51"/>
      <c r="D2007" s="52"/>
      <c r="E2007" s="31"/>
      <c r="F2007" s="33"/>
      <c r="G2007" s="51"/>
      <c r="H2007" s="35"/>
      <c r="I2007" s="57"/>
      <c r="J2007" s="34"/>
      <c r="K2007" s="28"/>
      <c r="L2007" s="16" t="s">
        <v>29</v>
      </c>
    </row>
    <row r="2008" spans="2:12" ht="22.5" customHeight="1" x14ac:dyDescent="0.45">
      <c r="B2008" s="30">
        <v>2000</v>
      </c>
      <c r="C2008" s="51"/>
      <c r="D2008" s="52"/>
      <c r="E2008" s="31"/>
      <c r="F2008" s="33"/>
      <c r="G2008" s="51"/>
      <c r="H2008" s="35"/>
      <c r="I2008" s="57"/>
      <c r="J2008" s="34"/>
      <c r="K2008" s="28"/>
      <c r="L2008" s="16" t="s">
        <v>29</v>
      </c>
    </row>
    <row r="2009" spans="2:12" ht="22.5" customHeight="1" x14ac:dyDescent="0.45">
      <c r="B2009" s="30">
        <v>2001</v>
      </c>
      <c r="C2009" s="51"/>
      <c r="D2009" s="52"/>
      <c r="E2009" s="31"/>
      <c r="F2009" s="33"/>
      <c r="G2009" s="51"/>
      <c r="H2009" s="35"/>
      <c r="I2009" s="57"/>
      <c r="J2009" s="34"/>
      <c r="K2009" s="28"/>
      <c r="L2009" s="16" t="s">
        <v>29</v>
      </c>
    </row>
    <row r="2010" spans="2:12" ht="22.5" customHeight="1" x14ac:dyDescent="0.45">
      <c r="B2010" s="30">
        <v>2002</v>
      </c>
      <c r="C2010" s="51"/>
      <c r="D2010" s="52"/>
      <c r="E2010" s="31"/>
      <c r="F2010" s="33"/>
      <c r="G2010" s="51"/>
      <c r="H2010" s="35"/>
      <c r="I2010" s="57"/>
      <c r="J2010" s="34"/>
      <c r="K2010" s="28"/>
      <c r="L2010" s="16" t="s">
        <v>29</v>
      </c>
    </row>
    <row r="2011" spans="2:12" ht="22.5" customHeight="1" x14ac:dyDescent="0.45">
      <c r="B2011" s="30">
        <v>2003</v>
      </c>
      <c r="C2011" s="51"/>
      <c r="D2011" s="52"/>
      <c r="E2011" s="31"/>
      <c r="F2011" s="33"/>
      <c r="G2011" s="51"/>
      <c r="H2011" s="35"/>
      <c r="I2011" s="57"/>
      <c r="J2011" s="34"/>
      <c r="K2011" s="28"/>
      <c r="L2011" s="16" t="s">
        <v>29</v>
      </c>
    </row>
    <row r="2012" spans="2:12" ht="22.5" customHeight="1" x14ac:dyDescent="0.45">
      <c r="B2012" s="30">
        <v>2004</v>
      </c>
      <c r="C2012" s="51"/>
      <c r="D2012" s="52"/>
      <c r="E2012" s="31"/>
      <c r="F2012" s="33"/>
      <c r="G2012" s="51"/>
      <c r="H2012" s="35"/>
      <c r="I2012" s="57"/>
      <c r="J2012" s="34"/>
      <c r="K2012" s="28"/>
      <c r="L2012" s="16" t="s">
        <v>29</v>
      </c>
    </row>
    <row r="2013" spans="2:12" ht="22.5" customHeight="1" x14ac:dyDescent="0.45">
      <c r="B2013" s="30">
        <v>2005</v>
      </c>
      <c r="C2013" s="51"/>
      <c r="D2013" s="52"/>
      <c r="E2013" s="31"/>
      <c r="F2013" s="33"/>
      <c r="G2013" s="51"/>
      <c r="H2013" s="35"/>
      <c r="I2013" s="57"/>
      <c r="J2013" s="34"/>
      <c r="K2013" s="28"/>
      <c r="L2013" s="16" t="s">
        <v>29</v>
      </c>
    </row>
    <row r="2014" spans="2:12" ht="22.5" customHeight="1" x14ac:dyDescent="0.45">
      <c r="B2014" s="30">
        <v>2006</v>
      </c>
      <c r="C2014" s="51"/>
      <c r="D2014" s="52"/>
      <c r="E2014" s="31"/>
      <c r="F2014" s="33"/>
      <c r="G2014" s="51"/>
      <c r="H2014" s="35"/>
      <c r="I2014" s="57"/>
      <c r="J2014" s="34"/>
      <c r="K2014" s="28"/>
      <c r="L2014" s="16" t="s">
        <v>29</v>
      </c>
    </row>
    <row r="2015" spans="2:12" ht="22.5" customHeight="1" x14ac:dyDescent="0.45">
      <c r="B2015" s="30">
        <v>2007</v>
      </c>
      <c r="C2015" s="51"/>
      <c r="D2015" s="52"/>
      <c r="E2015" s="31"/>
      <c r="F2015" s="33"/>
      <c r="G2015" s="51"/>
      <c r="H2015" s="35"/>
      <c r="I2015" s="57"/>
      <c r="J2015" s="34"/>
      <c r="K2015" s="28"/>
      <c r="L2015" s="16" t="s">
        <v>29</v>
      </c>
    </row>
    <row r="2016" spans="2:12" ht="22.5" customHeight="1" x14ac:dyDescent="0.45">
      <c r="B2016" s="30">
        <v>2008</v>
      </c>
      <c r="C2016" s="51"/>
      <c r="D2016" s="52"/>
      <c r="E2016" s="31"/>
      <c r="F2016" s="33"/>
      <c r="G2016" s="51"/>
      <c r="H2016" s="35"/>
      <c r="I2016" s="57"/>
      <c r="J2016" s="34"/>
      <c r="K2016" s="28"/>
      <c r="L2016" s="16" t="s">
        <v>29</v>
      </c>
    </row>
    <row r="2017" spans="2:12" ht="22.5" customHeight="1" x14ac:dyDescent="0.45">
      <c r="B2017" s="30">
        <v>2009</v>
      </c>
      <c r="C2017" s="51"/>
      <c r="D2017" s="52"/>
      <c r="E2017" s="31"/>
      <c r="F2017" s="33"/>
      <c r="G2017" s="51"/>
      <c r="H2017" s="35"/>
      <c r="I2017" s="57"/>
      <c r="J2017" s="34"/>
      <c r="K2017" s="28"/>
      <c r="L2017" s="16" t="s">
        <v>29</v>
      </c>
    </row>
    <row r="2018" spans="2:12" ht="22.5" customHeight="1" x14ac:dyDescent="0.45">
      <c r="B2018" s="30">
        <v>2010</v>
      </c>
      <c r="C2018" s="51"/>
      <c r="D2018" s="52"/>
      <c r="E2018" s="31"/>
      <c r="F2018" s="33"/>
      <c r="G2018" s="51"/>
      <c r="H2018" s="35"/>
      <c r="I2018" s="57"/>
      <c r="J2018" s="34"/>
      <c r="K2018" s="28"/>
      <c r="L2018" s="16" t="s">
        <v>29</v>
      </c>
    </row>
    <row r="2019" spans="2:12" ht="22.5" customHeight="1" x14ac:dyDescent="0.45">
      <c r="B2019" s="30">
        <v>2011</v>
      </c>
      <c r="C2019" s="51"/>
      <c r="D2019" s="52"/>
      <c r="E2019" s="31"/>
      <c r="F2019" s="33"/>
      <c r="G2019" s="51"/>
      <c r="H2019" s="35"/>
      <c r="I2019" s="57"/>
      <c r="J2019" s="34"/>
      <c r="K2019" s="28"/>
      <c r="L2019" s="16" t="s">
        <v>29</v>
      </c>
    </row>
    <row r="2020" spans="2:12" ht="22.5" customHeight="1" x14ac:dyDescent="0.45">
      <c r="B2020" s="30">
        <v>2012</v>
      </c>
      <c r="C2020" s="51"/>
      <c r="D2020" s="52"/>
      <c r="E2020" s="31"/>
      <c r="F2020" s="33"/>
      <c r="G2020" s="51"/>
      <c r="H2020" s="35"/>
      <c r="I2020" s="57"/>
      <c r="J2020" s="34"/>
      <c r="K2020" s="28"/>
      <c r="L2020" s="16" t="s">
        <v>29</v>
      </c>
    </row>
    <row r="2021" spans="2:12" ht="22.5" customHeight="1" x14ac:dyDescent="0.45">
      <c r="B2021" s="30">
        <v>2013</v>
      </c>
      <c r="C2021" s="51"/>
      <c r="D2021" s="52"/>
      <c r="E2021" s="31"/>
      <c r="F2021" s="33"/>
      <c r="G2021" s="51"/>
      <c r="H2021" s="35"/>
      <c r="I2021" s="57"/>
      <c r="J2021" s="34"/>
      <c r="K2021" s="28"/>
      <c r="L2021" s="16" t="s">
        <v>29</v>
      </c>
    </row>
    <row r="2022" spans="2:12" ht="22.5" customHeight="1" x14ac:dyDescent="0.45">
      <c r="B2022" s="30">
        <v>2014</v>
      </c>
      <c r="C2022" s="51"/>
      <c r="D2022" s="52"/>
      <c r="E2022" s="31"/>
      <c r="F2022" s="33"/>
      <c r="G2022" s="51"/>
      <c r="H2022" s="35"/>
      <c r="I2022" s="57"/>
      <c r="J2022" s="34"/>
      <c r="K2022" s="28"/>
      <c r="L2022" s="16" t="s">
        <v>29</v>
      </c>
    </row>
    <row r="2023" spans="2:12" ht="22.5" customHeight="1" x14ac:dyDescent="0.45">
      <c r="B2023" s="30">
        <v>2015</v>
      </c>
      <c r="C2023" s="51"/>
      <c r="D2023" s="52"/>
      <c r="E2023" s="31"/>
      <c r="F2023" s="33"/>
      <c r="G2023" s="51"/>
      <c r="H2023" s="35"/>
      <c r="I2023" s="57"/>
      <c r="J2023" s="34"/>
      <c r="K2023" s="28"/>
      <c r="L2023" s="16" t="s">
        <v>29</v>
      </c>
    </row>
    <row r="2024" spans="2:12" ht="22.5" customHeight="1" x14ac:dyDescent="0.45">
      <c r="B2024" s="30">
        <v>2016</v>
      </c>
      <c r="C2024" s="51"/>
      <c r="D2024" s="52"/>
      <c r="E2024" s="31"/>
      <c r="F2024" s="33"/>
      <c r="G2024" s="51"/>
      <c r="H2024" s="35"/>
      <c r="I2024" s="57"/>
      <c r="J2024" s="34"/>
      <c r="K2024" s="28"/>
      <c r="L2024" s="16" t="s">
        <v>29</v>
      </c>
    </row>
    <row r="2025" spans="2:12" ht="22.5" customHeight="1" x14ac:dyDescent="0.45">
      <c r="B2025" s="30">
        <v>2017</v>
      </c>
      <c r="C2025" s="51"/>
      <c r="D2025" s="52"/>
      <c r="E2025" s="31"/>
      <c r="F2025" s="33"/>
      <c r="G2025" s="51"/>
      <c r="H2025" s="35"/>
      <c r="I2025" s="57"/>
      <c r="J2025" s="34"/>
      <c r="K2025" s="28"/>
      <c r="L2025" s="16" t="s">
        <v>29</v>
      </c>
    </row>
    <row r="2026" spans="2:12" ht="22.5" customHeight="1" x14ac:dyDescent="0.45">
      <c r="B2026" s="30">
        <v>2018</v>
      </c>
      <c r="C2026" s="51"/>
      <c r="D2026" s="52"/>
      <c r="E2026" s="31"/>
      <c r="F2026" s="33"/>
      <c r="G2026" s="51"/>
      <c r="H2026" s="35"/>
      <c r="I2026" s="57"/>
      <c r="J2026" s="34"/>
      <c r="K2026" s="28"/>
      <c r="L2026" s="16" t="s">
        <v>29</v>
      </c>
    </row>
    <row r="2027" spans="2:12" ht="22.5" customHeight="1" x14ac:dyDescent="0.45">
      <c r="B2027" s="30">
        <v>2019</v>
      </c>
      <c r="C2027" s="51"/>
      <c r="D2027" s="52"/>
      <c r="E2027" s="31"/>
      <c r="F2027" s="33"/>
      <c r="G2027" s="51"/>
      <c r="H2027" s="35"/>
      <c r="I2027" s="57"/>
      <c r="J2027" s="34"/>
      <c r="K2027" s="28"/>
      <c r="L2027" s="16" t="s">
        <v>29</v>
      </c>
    </row>
    <row r="2028" spans="2:12" ht="22.5" customHeight="1" x14ac:dyDescent="0.45">
      <c r="B2028" s="30">
        <v>2020</v>
      </c>
      <c r="C2028" s="51"/>
      <c r="D2028" s="52"/>
      <c r="E2028" s="31"/>
      <c r="F2028" s="33"/>
      <c r="G2028" s="51"/>
      <c r="H2028" s="35"/>
      <c r="I2028" s="57"/>
      <c r="J2028" s="34"/>
      <c r="K2028" s="28"/>
      <c r="L2028" s="16" t="s">
        <v>29</v>
      </c>
    </row>
    <row r="2029" spans="2:12" ht="22.5" customHeight="1" x14ac:dyDescent="0.45">
      <c r="B2029" s="30">
        <v>2021</v>
      </c>
      <c r="C2029" s="51"/>
      <c r="D2029" s="52"/>
      <c r="E2029" s="31"/>
      <c r="F2029" s="33"/>
      <c r="G2029" s="51"/>
      <c r="H2029" s="35"/>
      <c r="I2029" s="57"/>
      <c r="J2029" s="34"/>
      <c r="K2029" s="28"/>
      <c r="L2029" s="16" t="s">
        <v>29</v>
      </c>
    </row>
    <row r="2030" spans="2:12" ht="22.5" customHeight="1" x14ac:dyDescent="0.45">
      <c r="B2030" s="30">
        <v>2022</v>
      </c>
      <c r="C2030" s="51"/>
      <c r="D2030" s="52"/>
      <c r="E2030" s="31"/>
      <c r="F2030" s="33"/>
      <c r="G2030" s="51"/>
      <c r="H2030" s="35"/>
      <c r="I2030" s="57"/>
      <c r="J2030" s="34"/>
      <c r="K2030" s="28"/>
      <c r="L2030" s="16" t="s">
        <v>29</v>
      </c>
    </row>
    <row r="2031" spans="2:12" ht="22.5" customHeight="1" x14ac:dyDescent="0.45">
      <c r="B2031" s="30">
        <v>2023</v>
      </c>
      <c r="C2031" s="51"/>
      <c r="D2031" s="52"/>
      <c r="E2031" s="31"/>
      <c r="F2031" s="33"/>
      <c r="G2031" s="51"/>
      <c r="H2031" s="35"/>
      <c r="I2031" s="57"/>
      <c r="J2031" s="34"/>
      <c r="K2031" s="28"/>
      <c r="L2031" s="16" t="s">
        <v>29</v>
      </c>
    </row>
    <row r="2032" spans="2:12" ht="22.5" customHeight="1" x14ac:dyDescent="0.45">
      <c r="B2032" s="30">
        <v>2024</v>
      </c>
      <c r="C2032" s="51"/>
      <c r="D2032" s="52"/>
      <c r="E2032" s="31"/>
      <c r="F2032" s="33"/>
      <c r="G2032" s="51"/>
      <c r="H2032" s="35"/>
      <c r="I2032" s="57"/>
      <c r="J2032" s="34"/>
      <c r="K2032" s="28"/>
      <c r="L2032" s="16" t="s">
        <v>29</v>
      </c>
    </row>
    <row r="2033" spans="2:12" ht="22.5" customHeight="1" x14ac:dyDescent="0.45">
      <c r="B2033" s="30">
        <v>2025</v>
      </c>
      <c r="C2033" s="51"/>
      <c r="D2033" s="52"/>
      <c r="E2033" s="31"/>
      <c r="F2033" s="33"/>
      <c r="G2033" s="51"/>
      <c r="H2033" s="35"/>
      <c r="I2033" s="57"/>
      <c r="J2033" s="34"/>
      <c r="K2033" s="28"/>
      <c r="L2033" s="16" t="s">
        <v>29</v>
      </c>
    </row>
    <row r="2034" spans="2:12" ht="22.5" customHeight="1" x14ac:dyDescent="0.45">
      <c r="B2034" s="30">
        <v>2026</v>
      </c>
      <c r="C2034" s="51"/>
      <c r="D2034" s="52"/>
      <c r="E2034" s="31"/>
      <c r="F2034" s="33"/>
      <c r="G2034" s="51"/>
      <c r="H2034" s="35"/>
      <c r="I2034" s="57"/>
      <c r="J2034" s="34"/>
      <c r="K2034" s="28"/>
      <c r="L2034" s="16" t="s">
        <v>29</v>
      </c>
    </row>
    <row r="2035" spans="2:12" ht="22.5" customHeight="1" x14ac:dyDescent="0.45">
      <c r="B2035" s="30">
        <v>2027</v>
      </c>
      <c r="C2035" s="51"/>
      <c r="D2035" s="52"/>
      <c r="E2035" s="31"/>
      <c r="F2035" s="33"/>
      <c r="G2035" s="51"/>
      <c r="H2035" s="35"/>
      <c r="I2035" s="57"/>
      <c r="J2035" s="34"/>
      <c r="K2035" s="28"/>
      <c r="L2035" s="16" t="s">
        <v>29</v>
      </c>
    </row>
    <row r="2036" spans="2:12" ht="22.5" customHeight="1" x14ac:dyDescent="0.45">
      <c r="B2036" s="30">
        <v>2028</v>
      </c>
      <c r="C2036" s="51"/>
      <c r="D2036" s="52"/>
      <c r="E2036" s="31"/>
      <c r="F2036" s="33"/>
      <c r="G2036" s="51"/>
      <c r="H2036" s="35"/>
      <c r="I2036" s="57"/>
      <c r="J2036" s="34"/>
      <c r="K2036" s="28"/>
      <c r="L2036" s="16" t="s">
        <v>29</v>
      </c>
    </row>
    <row r="2037" spans="2:12" ht="22.5" customHeight="1" x14ac:dyDescent="0.45">
      <c r="B2037" s="30">
        <v>2029</v>
      </c>
      <c r="C2037" s="51"/>
      <c r="D2037" s="52"/>
      <c r="E2037" s="31"/>
      <c r="F2037" s="33"/>
      <c r="G2037" s="51"/>
      <c r="H2037" s="35"/>
      <c r="I2037" s="57"/>
      <c r="J2037" s="34"/>
      <c r="K2037" s="28"/>
      <c r="L2037" s="16" t="s">
        <v>29</v>
      </c>
    </row>
    <row r="2038" spans="2:12" ht="22.5" customHeight="1" x14ac:dyDescent="0.45">
      <c r="B2038" s="30">
        <v>2030</v>
      </c>
      <c r="C2038" s="51"/>
      <c r="D2038" s="52"/>
      <c r="E2038" s="31"/>
      <c r="F2038" s="33"/>
      <c r="G2038" s="51"/>
      <c r="H2038" s="35"/>
      <c r="I2038" s="57"/>
      <c r="J2038" s="34"/>
      <c r="K2038" s="28"/>
      <c r="L2038" s="16" t="s">
        <v>29</v>
      </c>
    </row>
    <row r="2039" spans="2:12" ht="22.5" customHeight="1" x14ac:dyDescent="0.45">
      <c r="B2039" s="30">
        <v>2031</v>
      </c>
      <c r="C2039" s="51"/>
      <c r="D2039" s="52"/>
      <c r="E2039" s="31"/>
      <c r="F2039" s="33"/>
      <c r="G2039" s="51"/>
      <c r="H2039" s="35"/>
      <c r="I2039" s="57"/>
      <c r="J2039" s="34"/>
      <c r="K2039" s="28"/>
      <c r="L2039" s="16" t="s">
        <v>29</v>
      </c>
    </row>
    <row r="2040" spans="2:12" ht="22.5" customHeight="1" x14ac:dyDescent="0.45">
      <c r="B2040" s="30">
        <v>2032</v>
      </c>
      <c r="C2040" s="51"/>
      <c r="D2040" s="52"/>
      <c r="E2040" s="31"/>
      <c r="F2040" s="33"/>
      <c r="G2040" s="51"/>
      <c r="H2040" s="35"/>
      <c r="I2040" s="57"/>
      <c r="J2040" s="34"/>
      <c r="K2040" s="28"/>
      <c r="L2040" s="16" t="s">
        <v>29</v>
      </c>
    </row>
    <row r="2041" spans="2:12" ht="22.5" customHeight="1" x14ac:dyDescent="0.45">
      <c r="B2041" s="30">
        <v>2033</v>
      </c>
      <c r="C2041" s="51"/>
      <c r="D2041" s="52"/>
      <c r="E2041" s="31"/>
      <c r="F2041" s="33"/>
      <c r="G2041" s="51"/>
      <c r="H2041" s="35"/>
      <c r="I2041" s="57"/>
      <c r="J2041" s="34"/>
      <c r="K2041" s="28"/>
      <c r="L2041" s="16" t="s">
        <v>29</v>
      </c>
    </row>
    <row r="2042" spans="2:12" ht="22.5" customHeight="1" x14ac:dyDescent="0.45">
      <c r="B2042" s="30">
        <v>2034</v>
      </c>
      <c r="C2042" s="51"/>
      <c r="D2042" s="52"/>
      <c r="E2042" s="31"/>
      <c r="F2042" s="33"/>
      <c r="G2042" s="51"/>
      <c r="H2042" s="35"/>
      <c r="I2042" s="57"/>
      <c r="J2042" s="34"/>
      <c r="K2042" s="28"/>
      <c r="L2042" s="16" t="s">
        <v>29</v>
      </c>
    </row>
    <row r="2043" spans="2:12" ht="22.5" customHeight="1" x14ac:dyDescent="0.45">
      <c r="B2043" s="30">
        <v>2035</v>
      </c>
      <c r="C2043" s="51"/>
      <c r="D2043" s="52"/>
      <c r="E2043" s="31"/>
      <c r="F2043" s="33"/>
      <c r="G2043" s="51"/>
      <c r="H2043" s="35"/>
      <c r="I2043" s="57"/>
      <c r="J2043" s="34"/>
      <c r="K2043" s="28"/>
      <c r="L2043" s="16" t="s">
        <v>29</v>
      </c>
    </row>
    <row r="2044" spans="2:12" ht="22.5" customHeight="1" x14ac:dyDescent="0.45">
      <c r="B2044" s="30">
        <v>2036</v>
      </c>
      <c r="C2044" s="51"/>
      <c r="D2044" s="52"/>
      <c r="E2044" s="31"/>
      <c r="F2044" s="33"/>
      <c r="G2044" s="51"/>
      <c r="H2044" s="35"/>
      <c r="I2044" s="57"/>
      <c r="J2044" s="34"/>
      <c r="K2044" s="28"/>
      <c r="L2044" s="16" t="s">
        <v>29</v>
      </c>
    </row>
    <row r="2045" spans="2:12" ht="22.5" customHeight="1" x14ac:dyDescent="0.45">
      <c r="B2045" s="30">
        <v>2037</v>
      </c>
      <c r="C2045" s="51"/>
      <c r="D2045" s="52"/>
      <c r="E2045" s="31"/>
      <c r="F2045" s="33"/>
      <c r="G2045" s="51"/>
      <c r="H2045" s="35"/>
      <c r="I2045" s="57"/>
      <c r="J2045" s="34"/>
      <c r="K2045" s="28"/>
      <c r="L2045" s="16" t="s">
        <v>29</v>
      </c>
    </row>
    <row r="2046" spans="2:12" ht="22.5" customHeight="1" x14ac:dyDescent="0.45">
      <c r="B2046" s="30">
        <v>2038</v>
      </c>
      <c r="C2046" s="51"/>
      <c r="D2046" s="52"/>
      <c r="E2046" s="31"/>
      <c r="F2046" s="33"/>
      <c r="G2046" s="51"/>
      <c r="H2046" s="35"/>
      <c r="I2046" s="57"/>
      <c r="J2046" s="34"/>
      <c r="K2046" s="28"/>
      <c r="L2046" s="16" t="s">
        <v>29</v>
      </c>
    </row>
    <row r="2047" spans="2:12" ht="22.5" customHeight="1" x14ac:dyDescent="0.45">
      <c r="B2047" s="30">
        <v>2039</v>
      </c>
      <c r="C2047" s="51"/>
      <c r="D2047" s="52"/>
      <c r="E2047" s="31"/>
      <c r="F2047" s="33"/>
      <c r="G2047" s="51"/>
      <c r="H2047" s="35"/>
      <c r="I2047" s="57"/>
      <c r="J2047" s="34"/>
      <c r="K2047" s="28"/>
      <c r="L2047" s="16" t="s">
        <v>29</v>
      </c>
    </row>
    <row r="2048" spans="2:12" ht="22.5" customHeight="1" x14ac:dyDescent="0.45">
      <c r="B2048" s="30">
        <v>2040</v>
      </c>
      <c r="C2048" s="51"/>
      <c r="D2048" s="52"/>
      <c r="E2048" s="31"/>
      <c r="F2048" s="33"/>
      <c r="G2048" s="51"/>
      <c r="H2048" s="35"/>
      <c r="I2048" s="57"/>
      <c r="J2048" s="34"/>
      <c r="K2048" s="28"/>
      <c r="L2048" s="16" t="s">
        <v>29</v>
      </c>
    </row>
    <row r="2049" spans="2:12" ht="22.5" customHeight="1" x14ac:dyDescent="0.45">
      <c r="B2049" s="30">
        <v>2041</v>
      </c>
      <c r="C2049" s="51"/>
      <c r="D2049" s="52"/>
      <c r="E2049" s="31"/>
      <c r="F2049" s="33"/>
      <c r="G2049" s="51"/>
      <c r="H2049" s="35"/>
      <c r="I2049" s="57"/>
      <c r="J2049" s="34"/>
      <c r="K2049" s="28"/>
      <c r="L2049" s="16" t="s">
        <v>29</v>
      </c>
    </row>
    <row r="2050" spans="2:12" ht="22.5" customHeight="1" x14ac:dyDescent="0.45">
      <c r="B2050" s="30">
        <v>2042</v>
      </c>
      <c r="C2050" s="51"/>
      <c r="D2050" s="52"/>
      <c r="E2050" s="31"/>
      <c r="F2050" s="33"/>
      <c r="G2050" s="51"/>
      <c r="H2050" s="35"/>
      <c r="I2050" s="57"/>
      <c r="J2050" s="34"/>
      <c r="K2050" s="28"/>
      <c r="L2050" s="16" t="s">
        <v>29</v>
      </c>
    </row>
    <row r="2051" spans="2:12" ht="22.5" customHeight="1" x14ac:dyDescent="0.45">
      <c r="B2051" s="30">
        <v>2043</v>
      </c>
      <c r="C2051" s="51"/>
      <c r="D2051" s="52"/>
      <c r="E2051" s="31"/>
      <c r="F2051" s="33"/>
      <c r="G2051" s="51"/>
      <c r="H2051" s="35"/>
      <c r="I2051" s="57"/>
      <c r="J2051" s="34"/>
      <c r="K2051" s="28"/>
      <c r="L2051" s="16" t="s">
        <v>29</v>
      </c>
    </row>
    <row r="2052" spans="2:12" ht="22.5" customHeight="1" x14ac:dyDescent="0.45">
      <c r="B2052" s="30">
        <v>2044</v>
      </c>
      <c r="C2052" s="51"/>
      <c r="D2052" s="52"/>
      <c r="E2052" s="31"/>
      <c r="F2052" s="33"/>
      <c r="G2052" s="51"/>
      <c r="H2052" s="35"/>
      <c r="I2052" s="57"/>
      <c r="J2052" s="34"/>
      <c r="K2052" s="28"/>
      <c r="L2052" s="16" t="s">
        <v>29</v>
      </c>
    </row>
    <row r="2053" spans="2:12" ht="22.5" customHeight="1" x14ac:dyDescent="0.45">
      <c r="B2053" s="30">
        <v>2045</v>
      </c>
      <c r="C2053" s="51"/>
      <c r="D2053" s="52"/>
      <c r="E2053" s="31"/>
      <c r="F2053" s="33"/>
      <c r="G2053" s="51"/>
      <c r="H2053" s="35"/>
      <c r="I2053" s="57"/>
      <c r="J2053" s="34"/>
      <c r="K2053" s="28"/>
      <c r="L2053" s="16" t="s">
        <v>29</v>
      </c>
    </row>
    <row r="2054" spans="2:12" ht="22.5" customHeight="1" x14ac:dyDescent="0.45">
      <c r="B2054" s="30">
        <v>2046</v>
      </c>
      <c r="C2054" s="51"/>
      <c r="D2054" s="52"/>
      <c r="E2054" s="31"/>
      <c r="F2054" s="33"/>
      <c r="G2054" s="51"/>
      <c r="H2054" s="35"/>
      <c r="I2054" s="57"/>
      <c r="J2054" s="34"/>
      <c r="K2054" s="28"/>
      <c r="L2054" s="16" t="s">
        <v>29</v>
      </c>
    </row>
    <row r="2055" spans="2:12" ht="22.5" customHeight="1" x14ac:dyDescent="0.45">
      <c r="B2055" s="30">
        <v>2047</v>
      </c>
      <c r="C2055" s="51"/>
      <c r="D2055" s="52"/>
      <c r="E2055" s="31"/>
      <c r="F2055" s="33"/>
      <c r="G2055" s="51"/>
      <c r="H2055" s="35"/>
      <c r="I2055" s="57"/>
      <c r="J2055" s="34"/>
      <c r="K2055" s="28"/>
      <c r="L2055" s="16" t="s">
        <v>29</v>
      </c>
    </row>
    <row r="2056" spans="2:12" ht="22.5" customHeight="1" x14ac:dyDescent="0.45">
      <c r="B2056" s="30">
        <v>2048</v>
      </c>
      <c r="C2056" s="51"/>
      <c r="D2056" s="52"/>
      <c r="E2056" s="31"/>
      <c r="F2056" s="33"/>
      <c r="G2056" s="51"/>
      <c r="H2056" s="35"/>
      <c r="I2056" s="57"/>
      <c r="J2056" s="34"/>
      <c r="K2056" s="28"/>
      <c r="L2056" s="16" t="s">
        <v>29</v>
      </c>
    </row>
    <row r="2057" spans="2:12" ht="22.5" customHeight="1" x14ac:dyDescent="0.45">
      <c r="B2057" s="30">
        <v>2049</v>
      </c>
      <c r="C2057" s="51"/>
      <c r="D2057" s="52"/>
      <c r="E2057" s="31"/>
      <c r="F2057" s="33"/>
      <c r="G2057" s="51"/>
      <c r="H2057" s="35"/>
      <c r="I2057" s="57"/>
      <c r="J2057" s="34"/>
      <c r="K2057" s="28"/>
      <c r="L2057" s="16" t="s">
        <v>29</v>
      </c>
    </row>
    <row r="2058" spans="2:12" ht="22.5" customHeight="1" x14ac:dyDescent="0.45">
      <c r="B2058" s="30">
        <v>2050</v>
      </c>
      <c r="C2058" s="51"/>
      <c r="D2058" s="52"/>
      <c r="E2058" s="31"/>
      <c r="F2058" s="33"/>
      <c r="G2058" s="51"/>
      <c r="H2058" s="35"/>
      <c r="I2058" s="57"/>
      <c r="J2058" s="34"/>
      <c r="K2058" s="28"/>
      <c r="L2058" s="16" t="s">
        <v>29</v>
      </c>
    </row>
    <row r="2059" spans="2:12" ht="22.5" customHeight="1" x14ac:dyDescent="0.45">
      <c r="B2059" s="30">
        <v>2051</v>
      </c>
      <c r="C2059" s="51"/>
      <c r="D2059" s="52"/>
      <c r="E2059" s="31"/>
      <c r="F2059" s="33"/>
      <c r="G2059" s="51"/>
      <c r="H2059" s="35"/>
      <c r="I2059" s="57"/>
      <c r="J2059" s="34"/>
      <c r="K2059" s="28"/>
      <c r="L2059" s="16" t="s">
        <v>29</v>
      </c>
    </row>
    <row r="2060" spans="2:12" ht="22.5" customHeight="1" x14ac:dyDescent="0.45">
      <c r="B2060" s="30">
        <v>2052</v>
      </c>
      <c r="C2060" s="51"/>
      <c r="D2060" s="52"/>
      <c r="E2060" s="31"/>
      <c r="F2060" s="33"/>
      <c r="G2060" s="51"/>
      <c r="H2060" s="35"/>
      <c r="I2060" s="57"/>
      <c r="J2060" s="34"/>
      <c r="K2060" s="28"/>
      <c r="L2060" s="16" t="s">
        <v>29</v>
      </c>
    </row>
    <row r="2061" spans="2:12" ht="22.5" customHeight="1" x14ac:dyDescent="0.45">
      <c r="B2061" s="30">
        <v>2053</v>
      </c>
      <c r="C2061" s="51"/>
      <c r="D2061" s="52"/>
      <c r="E2061" s="31"/>
      <c r="F2061" s="33"/>
      <c r="G2061" s="51"/>
      <c r="H2061" s="35"/>
      <c r="I2061" s="57"/>
      <c r="J2061" s="34"/>
      <c r="K2061" s="28"/>
      <c r="L2061" s="16" t="s">
        <v>29</v>
      </c>
    </row>
    <row r="2062" spans="2:12" ht="22.5" customHeight="1" x14ac:dyDescent="0.45">
      <c r="B2062" s="30">
        <v>2054</v>
      </c>
      <c r="C2062" s="51"/>
      <c r="D2062" s="52"/>
      <c r="E2062" s="31"/>
      <c r="F2062" s="33"/>
      <c r="G2062" s="51"/>
      <c r="H2062" s="35"/>
      <c r="I2062" s="57"/>
      <c r="J2062" s="34"/>
      <c r="K2062" s="28"/>
      <c r="L2062" s="16" t="s">
        <v>29</v>
      </c>
    </row>
    <row r="2063" spans="2:12" ht="22.5" customHeight="1" x14ac:dyDescent="0.45">
      <c r="B2063" s="30">
        <v>2055</v>
      </c>
      <c r="C2063" s="51"/>
      <c r="D2063" s="52"/>
      <c r="E2063" s="31"/>
      <c r="F2063" s="33"/>
      <c r="G2063" s="51"/>
      <c r="H2063" s="35"/>
      <c r="I2063" s="57"/>
      <c r="J2063" s="34"/>
      <c r="K2063" s="28"/>
      <c r="L2063" s="16" t="s">
        <v>29</v>
      </c>
    </row>
    <row r="2064" spans="2:12" ht="22.5" customHeight="1" x14ac:dyDescent="0.45">
      <c r="B2064" s="30">
        <v>2056</v>
      </c>
      <c r="C2064" s="51"/>
      <c r="D2064" s="52"/>
      <c r="E2064" s="31"/>
      <c r="F2064" s="33"/>
      <c r="G2064" s="51"/>
      <c r="H2064" s="35"/>
      <c r="I2064" s="57"/>
      <c r="J2064" s="34"/>
      <c r="K2064" s="28"/>
      <c r="L2064" s="16" t="s">
        <v>29</v>
      </c>
    </row>
    <row r="2065" spans="2:12" ht="22.5" customHeight="1" x14ac:dyDescent="0.45">
      <c r="B2065" s="30">
        <v>2057</v>
      </c>
      <c r="C2065" s="51"/>
      <c r="D2065" s="52"/>
      <c r="E2065" s="31"/>
      <c r="F2065" s="33"/>
      <c r="G2065" s="51"/>
      <c r="H2065" s="35"/>
      <c r="I2065" s="57"/>
      <c r="J2065" s="34"/>
      <c r="K2065" s="28"/>
      <c r="L2065" s="16" t="s">
        <v>29</v>
      </c>
    </row>
    <row r="2066" spans="2:12" ht="22.5" customHeight="1" x14ac:dyDescent="0.45">
      <c r="B2066" s="30">
        <v>2058</v>
      </c>
      <c r="C2066" s="51"/>
      <c r="D2066" s="52"/>
      <c r="E2066" s="31"/>
      <c r="F2066" s="33"/>
      <c r="G2066" s="51"/>
      <c r="H2066" s="35"/>
      <c r="I2066" s="57"/>
      <c r="J2066" s="34"/>
      <c r="K2066" s="28"/>
      <c r="L2066" s="16" t="s">
        <v>29</v>
      </c>
    </row>
    <row r="2067" spans="2:12" ht="22.5" customHeight="1" x14ac:dyDescent="0.45">
      <c r="B2067" s="30">
        <v>2059</v>
      </c>
      <c r="C2067" s="51"/>
      <c r="D2067" s="52"/>
      <c r="E2067" s="31"/>
      <c r="F2067" s="33"/>
      <c r="G2067" s="51"/>
      <c r="H2067" s="35"/>
      <c r="I2067" s="57"/>
      <c r="J2067" s="34"/>
      <c r="K2067" s="28"/>
      <c r="L2067" s="16" t="s">
        <v>29</v>
      </c>
    </row>
    <row r="2068" spans="2:12" ht="22.5" customHeight="1" x14ac:dyDescent="0.45">
      <c r="B2068" s="30">
        <v>2060</v>
      </c>
      <c r="C2068" s="51"/>
      <c r="D2068" s="52"/>
      <c r="E2068" s="31"/>
      <c r="F2068" s="33"/>
      <c r="G2068" s="51"/>
      <c r="H2068" s="35"/>
      <c r="I2068" s="57"/>
      <c r="J2068" s="34"/>
      <c r="K2068" s="28"/>
      <c r="L2068" s="16" t="s">
        <v>29</v>
      </c>
    </row>
    <row r="2069" spans="2:12" ht="22.5" customHeight="1" x14ac:dyDescent="0.45">
      <c r="B2069" s="30">
        <v>2061</v>
      </c>
      <c r="C2069" s="51"/>
      <c r="D2069" s="52"/>
      <c r="E2069" s="31"/>
      <c r="F2069" s="33"/>
      <c r="G2069" s="51"/>
      <c r="H2069" s="35"/>
      <c r="I2069" s="57"/>
      <c r="J2069" s="34"/>
      <c r="K2069" s="28"/>
      <c r="L2069" s="16" t="s">
        <v>29</v>
      </c>
    </row>
    <row r="2070" spans="2:12" ht="22.5" customHeight="1" x14ac:dyDescent="0.45">
      <c r="B2070" s="30">
        <v>2062</v>
      </c>
      <c r="C2070" s="51"/>
      <c r="D2070" s="52"/>
      <c r="E2070" s="31"/>
      <c r="F2070" s="33"/>
      <c r="G2070" s="51"/>
      <c r="H2070" s="35"/>
      <c r="I2070" s="57"/>
      <c r="J2070" s="34"/>
      <c r="K2070" s="28"/>
      <c r="L2070" s="16" t="s">
        <v>29</v>
      </c>
    </row>
    <row r="2071" spans="2:12" ht="22.5" customHeight="1" x14ac:dyDescent="0.45">
      <c r="B2071" s="30">
        <v>2063</v>
      </c>
      <c r="C2071" s="51"/>
      <c r="D2071" s="52"/>
      <c r="E2071" s="31"/>
      <c r="F2071" s="33"/>
      <c r="G2071" s="51"/>
      <c r="H2071" s="35"/>
      <c r="I2071" s="57"/>
      <c r="J2071" s="34"/>
      <c r="K2071" s="28"/>
      <c r="L2071" s="16" t="s">
        <v>29</v>
      </c>
    </row>
    <row r="2072" spans="2:12" ht="22.5" customHeight="1" x14ac:dyDescent="0.45">
      <c r="B2072" s="30">
        <v>2064</v>
      </c>
      <c r="C2072" s="51"/>
      <c r="D2072" s="52"/>
      <c r="E2072" s="31"/>
      <c r="F2072" s="33"/>
      <c r="G2072" s="51"/>
      <c r="H2072" s="35"/>
      <c r="I2072" s="57"/>
      <c r="J2072" s="34"/>
      <c r="K2072" s="28"/>
      <c r="L2072" s="16" t="s">
        <v>29</v>
      </c>
    </row>
    <row r="2073" spans="2:12" ht="22.5" customHeight="1" x14ac:dyDescent="0.45">
      <c r="B2073" s="30">
        <v>2065</v>
      </c>
      <c r="C2073" s="51"/>
      <c r="D2073" s="52"/>
      <c r="E2073" s="31"/>
      <c r="F2073" s="33"/>
      <c r="G2073" s="51"/>
      <c r="H2073" s="35"/>
      <c r="I2073" s="57"/>
      <c r="J2073" s="34"/>
      <c r="K2073" s="28"/>
      <c r="L2073" s="16" t="s">
        <v>29</v>
      </c>
    </row>
    <row r="2074" spans="2:12" ht="22.5" customHeight="1" x14ac:dyDescent="0.45">
      <c r="B2074" s="30">
        <v>2066</v>
      </c>
      <c r="C2074" s="51"/>
      <c r="D2074" s="52"/>
      <c r="E2074" s="31"/>
      <c r="F2074" s="33"/>
      <c r="G2074" s="51"/>
      <c r="H2074" s="35"/>
      <c r="I2074" s="57"/>
      <c r="J2074" s="34"/>
      <c r="K2074" s="28"/>
      <c r="L2074" s="16" t="s">
        <v>29</v>
      </c>
    </row>
    <row r="2075" spans="2:12" ht="22.5" customHeight="1" x14ac:dyDescent="0.45">
      <c r="B2075" s="30">
        <v>2067</v>
      </c>
      <c r="C2075" s="51"/>
      <c r="D2075" s="52"/>
      <c r="E2075" s="31"/>
      <c r="F2075" s="33"/>
      <c r="G2075" s="51"/>
      <c r="H2075" s="35"/>
      <c r="I2075" s="57"/>
      <c r="J2075" s="34"/>
      <c r="K2075" s="28"/>
      <c r="L2075" s="16" t="s">
        <v>29</v>
      </c>
    </row>
    <row r="2076" spans="2:12" ht="22.5" customHeight="1" x14ac:dyDescent="0.45">
      <c r="B2076" s="30">
        <v>2068</v>
      </c>
      <c r="C2076" s="51"/>
      <c r="D2076" s="52"/>
      <c r="E2076" s="31"/>
      <c r="F2076" s="33"/>
      <c r="G2076" s="51"/>
      <c r="H2076" s="35"/>
      <c r="I2076" s="57"/>
      <c r="J2076" s="34"/>
      <c r="K2076" s="28"/>
      <c r="L2076" s="16" t="s">
        <v>29</v>
      </c>
    </row>
    <row r="2077" spans="2:12" ht="22.5" customHeight="1" x14ac:dyDescent="0.45">
      <c r="B2077" s="30">
        <v>2069</v>
      </c>
      <c r="C2077" s="51"/>
      <c r="D2077" s="52"/>
      <c r="E2077" s="31"/>
      <c r="F2077" s="33"/>
      <c r="G2077" s="51"/>
      <c r="H2077" s="35"/>
      <c r="I2077" s="57"/>
      <c r="J2077" s="34"/>
      <c r="K2077" s="28"/>
      <c r="L2077" s="16" t="s">
        <v>29</v>
      </c>
    </row>
    <row r="2078" spans="2:12" ht="22.5" customHeight="1" x14ac:dyDescent="0.45">
      <c r="B2078" s="30">
        <v>2070</v>
      </c>
      <c r="C2078" s="51"/>
      <c r="D2078" s="52"/>
      <c r="E2078" s="31"/>
      <c r="F2078" s="33"/>
      <c r="G2078" s="51"/>
      <c r="H2078" s="35"/>
      <c r="I2078" s="57"/>
      <c r="J2078" s="34"/>
      <c r="K2078" s="28"/>
      <c r="L2078" s="16" t="s">
        <v>29</v>
      </c>
    </row>
    <row r="2079" spans="2:12" ht="22.5" customHeight="1" x14ac:dyDescent="0.45">
      <c r="B2079" s="30">
        <v>2071</v>
      </c>
      <c r="C2079" s="51"/>
      <c r="D2079" s="52"/>
      <c r="E2079" s="31"/>
      <c r="F2079" s="33"/>
      <c r="G2079" s="51"/>
      <c r="H2079" s="35"/>
      <c r="I2079" s="57"/>
      <c r="J2079" s="34"/>
      <c r="K2079" s="28"/>
      <c r="L2079" s="16" t="s">
        <v>29</v>
      </c>
    </row>
    <row r="2080" spans="2:12" ht="22.5" customHeight="1" x14ac:dyDescent="0.45">
      <c r="B2080" s="30">
        <v>2072</v>
      </c>
      <c r="C2080" s="51"/>
      <c r="D2080" s="52"/>
      <c r="E2080" s="31"/>
      <c r="F2080" s="33"/>
      <c r="G2080" s="51"/>
      <c r="H2080" s="35"/>
      <c r="I2080" s="57"/>
      <c r="J2080" s="34"/>
      <c r="K2080" s="28"/>
      <c r="L2080" s="16" t="s">
        <v>29</v>
      </c>
    </row>
    <row r="2081" spans="2:12" ht="22.5" customHeight="1" x14ac:dyDescent="0.45">
      <c r="B2081" s="30">
        <v>2073</v>
      </c>
      <c r="C2081" s="51"/>
      <c r="D2081" s="52"/>
      <c r="E2081" s="31"/>
      <c r="F2081" s="33"/>
      <c r="G2081" s="51"/>
      <c r="H2081" s="35"/>
      <c r="I2081" s="57"/>
      <c r="J2081" s="34"/>
      <c r="K2081" s="28"/>
      <c r="L2081" s="16" t="s">
        <v>29</v>
      </c>
    </row>
    <row r="2082" spans="2:12" ht="22.5" customHeight="1" x14ac:dyDescent="0.45">
      <c r="B2082" s="30">
        <v>2074</v>
      </c>
      <c r="C2082" s="51"/>
      <c r="D2082" s="52"/>
      <c r="E2082" s="31"/>
      <c r="F2082" s="33"/>
      <c r="G2082" s="51"/>
      <c r="H2082" s="35"/>
      <c r="I2082" s="57"/>
      <c r="J2082" s="34"/>
      <c r="K2082" s="28"/>
      <c r="L2082" s="16" t="s">
        <v>29</v>
      </c>
    </row>
    <row r="2083" spans="2:12" ht="22.5" customHeight="1" x14ac:dyDescent="0.45">
      <c r="B2083" s="30">
        <v>2075</v>
      </c>
      <c r="C2083" s="51"/>
      <c r="D2083" s="52"/>
      <c r="E2083" s="31"/>
      <c r="F2083" s="33"/>
      <c r="G2083" s="51"/>
      <c r="H2083" s="35"/>
      <c r="I2083" s="57"/>
      <c r="J2083" s="34"/>
      <c r="K2083" s="28"/>
      <c r="L2083" s="16" t="s">
        <v>29</v>
      </c>
    </row>
    <row r="2084" spans="2:12" ht="22.5" customHeight="1" x14ac:dyDescent="0.45">
      <c r="B2084" s="30">
        <v>2076</v>
      </c>
      <c r="C2084" s="51"/>
      <c r="D2084" s="52"/>
      <c r="E2084" s="31"/>
      <c r="F2084" s="33"/>
      <c r="G2084" s="51"/>
      <c r="H2084" s="35"/>
      <c r="I2084" s="57"/>
      <c r="J2084" s="34"/>
      <c r="K2084" s="28"/>
      <c r="L2084" s="16" t="s">
        <v>29</v>
      </c>
    </row>
    <row r="2085" spans="2:12" ht="22.5" customHeight="1" x14ac:dyDescent="0.45">
      <c r="B2085" s="30">
        <v>2077</v>
      </c>
      <c r="C2085" s="51"/>
      <c r="D2085" s="52"/>
      <c r="E2085" s="31"/>
      <c r="F2085" s="33"/>
      <c r="G2085" s="51"/>
      <c r="H2085" s="35"/>
      <c r="I2085" s="57"/>
      <c r="J2085" s="34"/>
      <c r="K2085" s="28"/>
      <c r="L2085" s="16" t="s">
        <v>29</v>
      </c>
    </row>
    <row r="2086" spans="2:12" ht="22.5" customHeight="1" x14ac:dyDescent="0.45">
      <c r="B2086" s="30">
        <v>2078</v>
      </c>
      <c r="C2086" s="51"/>
      <c r="D2086" s="52"/>
      <c r="E2086" s="31"/>
      <c r="F2086" s="33"/>
      <c r="G2086" s="51"/>
      <c r="H2086" s="35"/>
      <c r="I2086" s="57"/>
      <c r="J2086" s="34"/>
      <c r="K2086" s="28"/>
      <c r="L2086" s="16" t="s">
        <v>29</v>
      </c>
    </row>
    <row r="2087" spans="2:12" ht="22.5" customHeight="1" x14ac:dyDescent="0.45">
      <c r="B2087" s="30">
        <v>2079</v>
      </c>
      <c r="C2087" s="51"/>
      <c r="D2087" s="52"/>
      <c r="E2087" s="31"/>
      <c r="F2087" s="33"/>
      <c r="G2087" s="51"/>
      <c r="H2087" s="35"/>
      <c r="I2087" s="57"/>
      <c r="J2087" s="34"/>
      <c r="K2087" s="28"/>
      <c r="L2087" s="16" t="s">
        <v>29</v>
      </c>
    </row>
    <row r="2088" spans="2:12" ht="22.5" customHeight="1" x14ac:dyDescent="0.45">
      <c r="B2088" s="30">
        <v>2080</v>
      </c>
      <c r="C2088" s="51"/>
      <c r="D2088" s="52"/>
      <c r="E2088" s="31"/>
      <c r="F2088" s="33"/>
      <c r="G2088" s="51"/>
      <c r="H2088" s="35"/>
      <c r="I2088" s="57"/>
      <c r="J2088" s="34"/>
      <c r="K2088" s="28"/>
      <c r="L2088" s="16" t="s">
        <v>29</v>
      </c>
    </row>
    <row r="2089" spans="2:12" ht="22.5" customHeight="1" x14ac:dyDescent="0.45">
      <c r="B2089" s="30">
        <v>2081</v>
      </c>
      <c r="C2089" s="51"/>
      <c r="D2089" s="52"/>
      <c r="E2089" s="31"/>
      <c r="F2089" s="33"/>
      <c r="G2089" s="51"/>
      <c r="H2089" s="35"/>
      <c r="I2089" s="57"/>
      <c r="J2089" s="34"/>
      <c r="K2089" s="28"/>
      <c r="L2089" s="16" t="s">
        <v>29</v>
      </c>
    </row>
    <row r="2090" spans="2:12" ht="22.5" customHeight="1" x14ac:dyDescent="0.45">
      <c r="B2090" s="30">
        <v>2082</v>
      </c>
      <c r="C2090" s="51"/>
      <c r="D2090" s="52"/>
      <c r="E2090" s="31"/>
      <c r="F2090" s="33"/>
      <c r="G2090" s="51"/>
      <c r="H2090" s="35"/>
      <c r="I2090" s="57"/>
      <c r="J2090" s="34"/>
      <c r="K2090" s="28"/>
      <c r="L2090" s="16" t="s">
        <v>29</v>
      </c>
    </row>
    <row r="2091" spans="2:12" ht="22.5" customHeight="1" x14ac:dyDescent="0.45">
      <c r="B2091" s="30">
        <v>2083</v>
      </c>
      <c r="C2091" s="51"/>
      <c r="D2091" s="52"/>
      <c r="E2091" s="31"/>
      <c r="F2091" s="33"/>
      <c r="G2091" s="51"/>
      <c r="H2091" s="35"/>
      <c r="I2091" s="57"/>
      <c r="J2091" s="34"/>
      <c r="K2091" s="28"/>
      <c r="L2091" s="16" t="s">
        <v>29</v>
      </c>
    </row>
    <row r="2092" spans="2:12" ht="22.5" customHeight="1" x14ac:dyDescent="0.45">
      <c r="B2092" s="30">
        <v>2084</v>
      </c>
      <c r="C2092" s="51"/>
      <c r="D2092" s="52"/>
      <c r="E2092" s="31"/>
      <c r="F2092" s="33"/>
      <c r="G2092" s="51"/>
      <c r="H2092" s="35"/>
      <c r="I2092" s="57"/>
      <c r="J2092" s="34"/>
      <c r="K2092" s="28"/>
      <c r="L2092" s="16" t="s">
        <v>29</v>
      </c>
    </row>
    <row r="2093" spans="2:12" ht="22.5" customHeight="1" x14ac:dyDescent="0.45">
      <c r="B2093" s="30">
        <v>2085</v>
      </c>
      <c r="C2093" s="51"/>
      <c r="D2093" s="52"/>
      <c r="E2093" s="31"/>
      <c r="F2093" s="33"/>
      <c r="G2093" s="51"/>
      <c r="H2093" s="35"/>
      <c r="I2093" s="57"/>
      <c r="J2093" s="34"/>
      <c r="K2093" s="28"/>
      <c r="L2093" s="16" t="s">
        <v>29</v>
      </c>
    </row>
    <row r="2094" spans="2:12" ht="22.5" customHeight="1" x14ac:dyDescent="0.45">
      <c r="B2094" s="30">
        <v>2086</v>
      </c>
      <c r="C2094" s="51"/>
      <c r="D2094" s="52"/>
      <c r="E2094" s="31"/>
      <c r="F2094" s="33"/>
      <c r="G2094" s="51"/>
      <c r="H2094" s="35"/>
      <c r="I2094" s="57"/>
      <c r="J2094" s="34"/>
      <c r="K2094" s="28"/>
      <c r="L2094" s="16" t="s">
        <v>29</v>
      </c>
    </row>
    <row r="2095" spans="2:12" ht="22.5" customHeight="1" x14ac:dyDescent="0.45">
      <c r="B2095" s="30">
        <v>2087</v>
      </c>
      <c r="C2095" s="51"/>
      <c r="D2095" s="52"/>
      <c r="E2095" s="31"/>
      <c r="F2095" s="33"/>
      <c r="G2095" s="51"/>
      <c r="H2095" s="35"/>
      <c r="I2095" s="57"/>
      <c r="J2095" s="34"/>
      <c r="K2095" s="28"/>
      <c r="L2095" s="16" t="s">
        <v>29</v>
      </c>
    </row>
    <row r="2096" spans="2:12" ht="22.5" customHeight="1" x14ac:dyDescent="0.45">
      <c r="B2096" s="30">
        <v>2088</v>
      </c>
      <c r="C2096" s="51"/>
      <c r="D2096" s="52"/>
      <c r="E2096" s="31"/>
      <c r="F2096" s="33"/>
      <c r="G2096" s="51"/>
      <c r="H2096" s="35"/>
      <c r="I2096" s="57"/>
      <c r="J2096" s="34"/>
      <c r="K2096" s="28"/>
      <c r="L2096" s="16" t="s">
        <v>29</v>
      </c>
    </row>
    <row r="2097" spans="2:12" ht="22.5" customHeight="1" x14ac:dyDescent="0.45">
      <c r="B2097" s="30">
        <v>2089</v>
      </c>
      <c r="C2097" s="51"/>
      <c r="D2097" s="52"/>
      <c r="E2097" s="31"/>
      <c r="F2097" s="33"/>
      <c r="G2097" s="51"/>
      <c r="H2097" s="35"/>
      <c r="I2097" s="57"/>
      <c r="J2097" s="34"/>
      <c r="K2097" s="28"/>
      <c r="L2097" s="16" t="s">
        <v>29</v>
      </c>
    </row>
    <row r="2098" spans="2:12" ht="22.5" customHeight="1" x14ac:dyDescent="0.45">
      <c r="B2098" s="30">
        <v>2090</v>
      </c>
      <c r="C2098" s="51"/>
      <c r="D2098" s="52"/>
      <c r="E2098" s="31"/>
      <c r="F2098" s="33"/>
      <c r="G2098" s="51"/>
      <c r="H2098" s="35"/>
      <c r="I2098" s="57"/>
      <c r="J2098" s="34"/>
      <c r="K2098" s="28"/>
      <c r="L2098" s="16" t="s">
        <v>29</v>
      </c>
    </row>
    <row r="2099" spans="2:12" ht="22.5" customHeight="1" x14ac:dyDescent="0.45">
      <c r="B2099" s="30">
        <v>2091</v>
      </c>
      <c r="C2099" s="51"/>
      <c r="D2099" s="52"/>
      <c r="E2099" s="31"/>
      <c r="F2099" s="33"/>
      <c r="G2099" s="51"/>
      <c r="H2099" s="35"/>
      <c r="I2099" s="57"/>
      <c r="J2099" s="34"/>
      <c r="K2099" s="28"/>
      <c r="L2099" s="16" t="s">
        <v>29</v>
      </c>
    </row>
    <row r="2100" spans="2:12" ht="22.5" customHeight="1" x14ac:dyDescent="0.45">
      <c r="B2100" s="30">
        <v>2092</v>
      </c>
      <c r="C2100" s="51"/>
      <c r="D2100" s="52"/>
      <c r="E2100" s="31"/>
      <c r="F2100" s="33"/>
      <c r="G2100" s="51"/>
      <c r="H2100" s="35"/>
      <c r="I2100" s="57"/>
      <c r="J2100" s="34"/>
      <c r="K2100" s="28"/>
      <c r="L2100" s="16" t="s">
        <v>29</v>
      </c>
    </row>
    <row r="2101" spans="2:12" ht="22.5" customHeight="1" x14ac:dyDescent="0.45">
      <c r="B2101" s="30">
        <v>2093</v>
      </c>
      <c r="C2101" s="51"/>
      <c r="D2101" s="52"/>
      <c r="E2101" s="31"/>
      <c r="F2101" s="33"/>
      <c r="G2101" s="51"/>
      <c r="H2101" s="35"/>
      <c r="I2101" s="57"/>
      <c r="J2101" s="34"/>
      <c r="K2101" s="28"/>
      <c r="L2101" s="16" t="s">
        <v>29</v>
      </c>
    </row>
    <row r="2102" spans="2:12" ht="22.5" customHeight="1" x14ac:dyDescent="0.45">
      <c r="B2102" s="30">
        <v>2094</v>
      </c>
      <c r="C2102" s="51"/>
      <c r="D2102" s="52"/>
      <c r="E2102" s="31"/>
      <c r="F2102" s="33"/>
      <c r="G2102" s="51"/>
      <c r="H2102" s="35"/>
      <c r="I2102" s="57"/>
      <c r="J2102" s="34"/>
      <c r="K2102" s="28"/>
      <c r="L2102" s="16" t="s">
        <v>29</v>
      </c>
    </row>
    <row r="2103" spans="2:12" ht="22.5" customHeight="1" x14ac:dyDescent="0.45">
      <c r="B2103" s="30">
        <v>2095</v>
      </c>
      <c r="C2103" s="51"/>
      <c r="D2103" s="52"/>
      <c r="E2103" s="31"/>
      <c r="F2103" s="33"/>
      <c r="G2103" s="51"/>
      <c r="H2103" s="35"/>
      <c r="I2103" s="57"/>
      <c r="J2103" s="34"/>
      <c r="K2103" s="28"/>
      <c r="L2103" s="16" t="s">
        <v>29</v>
      </c>
    </row>
    <row r="2104" spans="2:12" ht="22.5" customHeight="1" x14ac:dyDescent="0.45">
      <c r="B2104" s="30">
        <v>2096</v>
      </c>
      <c r="C2104" s="51"/>
      <c r="D2104" s="52"/>
      <c r="E2104" s="31"/>
      <c r="F2104" s="33"/>
      <c r="G2104" s="51"/>
      <c r="H2104" s="35"/>
      <c r="I2104" s="57"/>
      <c r="J2104" s="34"/>
      <c r="K2104" s="28"/>
      <c r="L2104" s="16" t="s">
        <v>29</v>
      </c>
    </row>
    <row r="2105" spans="2:12" ht="22.5" customHeight="1" x14ac:dyDescent="0.45">
      <c r="B2105" s="30">
        <v>2097</v>
      </c>
      <c r="C2105" s="51"/>
      <c r="D2105" s="52"/>
      <c r="E2105" s="31"/>
      <c r="F2105" s="33"/>
      <c r="G2105" s="51"/>
      <c r="H2105" s="35"/>
      <c r="I2105" s="57"/>
      <c r="J2105" s="34"/>
      <c r="K2105" s="28"/>
      <c r="L2105" s="16" t="s">
        <v>29</v>
      </c>
    </row>
    <row r="2106" spans="2:12" ht="22.5" customHeight="1" x14ac:dyDescent="0.45">
      <c r="B2106" s="30">
        <v>2098</v>
      </c>
      <c r="C2106" s="51"/>
      <c r="D2106" s="52"/>
      <c r="E2106" s="31"/>
      <c r="F2106" s="33"/>
      <c r="G2106" s="51"/>
      <c r="H2106" s="35"/>
      <c r="I2106" s="57"/>
      <c r="J2106" s="34"/>
      <c r="K2106" s="28"/>
      <c r="L2106" s="16" t="s">
        <v>29</v>
      </c>
    </row>
    <row r="2107" spans="2:12" ht="22.5" customHeight="1" x14ac:dyDescent="0.45">
      <c r="B2107" s="30">
        <v>2099</v>
      </c>
      <c r="C2107" s="51"/>
      <c r="D2107" s="52"/>
      <c r="E2107" s="31"/>
      <c r="F2107" s="33"/>
      <c r="G2107" s="51"/>
      <c r="H2107" s="35"/>
      <c r="I2107" s="57"/>
      <c r="J2107" s="34"/>
      <c r="K2107" s="28"/>
      <c r="L2107" s="16" t="s">
        <v>29</v>
      </c>
    </row>
    <row r="2108" spans="2:12" ht="22.5" customHeight="1" x14ac:dyDescent="0.45">
      <c r="B2108" s="30">
        <v>2100</v>
      </c>
      <c r="C2108" s="51"/>
      <c r="D2108" s="52"/>
      <c r="E2108" s="31"/>
      <c r="F2108" s="33"/>
      <c r="G2108" s="51"/>
      <c r="H2108" s="35"/>
      <c r="I2108" s="57"/>
      <c r="J2108" s="34"/>
      <c r="K2108" s="28"/>
      <c r="L2108" s="16" t="s">
        <v>29</v>
      </c>
    </row>
    <row r="2109" spans="2:12" ht="22.5" customHeight="1" x14ac:dyDescent="0.45">
      <c r="B2109" s="30">
        <v>2101</v>
      </c>
      <c r="C2109" s="51"/>
      <c r="D2109" s="52"/>
      <c r="E2109" s="31"/>
      <c r="F2109" s="33"/>
      <c r="G2109" s="51"/>
      <c r="H2109" s="35"/>
      <c r="I2109" s="57"/>
      <c r="J2109" s="34"/>
      <c r="K2109" s="28"/>
      <c r="L2109" s="16" t="s">
        <v>29</v>
      </c>
    </row>
    <row r="2110" spans="2:12" ht="22.5" customHeight="1" x14ac:dyDescent="0.45">
      <c r="B2110" s="30">
        <v>2102</v>
      </c>
      <c r="C2110" s="51"/>
      <c r="D2110" s="52"/>
      <c r="E2110" s="31"/>
      <c r="F2110" s="33"/>
      <c r="G2110" s="51"/>
      <c r="H2110" s="35"/>
      <c r="I2110" s="57"/>
      <c r="J2110" s="34"/>
      <c r="K2110" s="28"/>
      <c r="L2110" s="16" t="s">
        <v>29</v>
      </c>
    </row>
    <row r="2111" spans="2:12" ht="22.5" customHeight="1" x14ac:dyDescent="0.45">
      <c r="B2111" s="30">
        <v>2103</v>
      </c>
      <c r="C2111" s="51"/>
      <c r="D2111" s="52"/>
      <c r="E2111" s="31"/>
      <c r="F2111" s="33"/>
      <c r="G2111" s="51"/>
      <c r="H2111" s="35"/>
      <c r="I2111" s="57"/>
      <c r="J2111" s="34"/>
      <c r="K2111" s="28"/>
      <c r="L2111" s="16" t="s">
        <v>29</v>
      </c>
    </row>
    <row r="2112" spans="2:12" ht="22.5" customHeight="1" x14ac:dyDescent="0.45">
      <c r="B2112" s="30">
        <v>2104</v>
      </c>
      <c r="C2112" s="51"/>
      <c r="D2112" s="52"/>
      <c r="E2112" s="31"/>
      <c r="F2112" s="33"/>
      <c r="G2112" s="51"/>
      <c r="H2112" s="35"/>
      <c r="I2112" s="57"/>
      <c r="J2112" s="34"/>
      <c r="K2112" s="28"/>
      <c r="L2112" s="16" t="s">
        <v>29</v>
      </c>
    </row>
    <row r="2113" spans="2:12" ht="22.5" customHeight="1" x14ac:dyDescent="0.45">
      <c r="B2113" s="30">
        <v>2105</v>
      </c>
      <c r="C2113" s="51"/>
      <c r="D2113" s="52"/>
      <c r="E2113" s="31"/>
      <c r="F2113" s="33"/>
      <c r="G2113" s="51"/>
      <c r="H2113" s="35"/>
      <c r="I2113" s="57"/>
      <c r="J2113" s="34"/>
      <c r="K2113" s="28"/>
      <c r="L2113" s="16" t="s">
        <v>29</v>
      </c>
    </row>
    <row r="2114" spans="2:12" ht="22.5" customHeight="1" x14ac:dyDescent="0.45">
      <c r="B2114" s="30">
        <v>2106</v>
      </c>
      <c r="C2114" s="51"/>
      <c r="D2114" s="52"/>
      <c r="E2114" s="31"/>
      <c r="F2114" s="33"/>
      <c r="G2114" s="51"/>
      <c r="H2114" s="35"/>
      <c r="I2114" s="57"/>
      <c r="J2114" s="34"/>
      <c r="K2114" s="28"/>
      <c r="L2114" s="16" t="s">
        <v>29</v>
      </c>
    </row>
    <row r="2115" spans="2:12" ht="22.5" customHeight="1" x14ac:dyDescent="0.45">
      <c r="B2115" s="30">
        <v>2107</v>
      </c>
      <c r="C2115" s="51"/>
      <c r="D2115" s="52"/>
      <c r="E2115" s="31"/>
      <c r="F2115" s="33"/>
      <c r="G2115" s="51"/>
      <c r="H2115" s="35"/>
      <c r="I2115" s="57"/>
      <c r="J2115" s="34"/>
      <c r="K2115" s="28"/>
      <c r="L2115" s="16" t="s">
        <v>29</v>
      </c>
    </row>
    <row r="2116" spans="2:12" ht="22.5" customHeight="1" x14ac:dyDescent="0.45">
      <c r="B2116" s="30">
        <v>2108</v>
      </c>
      <c r="C2116" s="51"/>
      <c r="D2116" s="52"/>
      <c r="E2116" s="31"/>
      <c r="F2116" s="33"/>
      <c r="G2116" s="51"/>
      <c r="H2116" s="35"/>
      <c r="I2116" s="57"/>
      <c r="J2116" s="34"/>
      <c r="K2116" s="28"/>
      <c r="L2116" s="16" t="s">
        <v>29</v>
      </c>
    </row>
    <row r="2117" spans="2:12" ht="22.5" customHeight="1" x14ac:dyDescent="0.45">
      <c r="B2117" s="30">
        <v>2109</v>
      </c>
      <c r="C2117" s="51"/>
      <c r="D2117" s="52"/>
      <c r="E2117" s="31"/>
      <c r="F2117" s="33"/>
      <c r="G2117" s="51"/>
      <c r="H2117" s="35"/>
      <c r="I2117" s="57"/>
      <c r="J2117" s="34"/>
      <c r="K2117" s="28"/>
      <c r="L2117" s="16" t="s">
        <v>29</v>
      </c>
    </row>
    <row r="2118" spans="2:12" ht="22.5" customHeight="1" x14ac:dyDescent="0.45">
      <c r="B2118" s="30">
        <v>2110</v>
      </c>
      <c r="C2118" s="51"/>
      <c r="D2118" s="52"/>
      <c r="E2118" s="31"/>
      <c r="F2118" s="33"/>
      <c r="G2118" s="51"/>
      <c r="H2118" s="35"/>
      <c r="I2118" s="57"/>
      <c r="J2118" s="34"/>
      <c r="K2118" s="28"/>
      <c r="L2118" s="16" t="s">
        <v>29</v>
      </c>
    </row>
    <row r="2119" spans="2:12" ht="22.5" customHeight="1" x14ac:dyDescent="0.45">
      <c r="B2119" s="30">
        <v>2111</v>
      </c>
      <c r="C2119" s="51"/>
      <c r="D2119" s="52"/>
      <c r="E2119" s="31"/>
      <c r="F2119" s="33"/>
      <c r="G2119" s="51"/>
      <c r="H2119" s="35"/>
      <c r="I2119" s="57"/>
      <c r="J2119" s="34"/>
      <c r="K2119" s="28"/>
      <c r="L2119" s="16" t="s">
        <v>29</v>
      </c>
    </row>
    <row r="2120" spans="2:12" ht="22.5" customHeight="1" x14ac:dyDescent="0.45">
      <c r="B2120" s="30">
        <v>2112</v>
      </c>
      <c r="C2120" s="51"/>
      <c r="D2120" s="52"/>
      <c r="E2120" s="31"/>
      <c r="F2120" s="33"/>
      <c r="G2120" s="51"/>
      <c r="H2120" s="35"/>
      <c r="I2120" s="57"/>
      <c r="J2120" s="34"/>
      <c r="K2120" s="28"/>
      <c r="L2120" s="16" t="s">
        <v>29</v>
      </c>
    </row>
    <row r="2121" spans="2:12" ht="22.5" customHeight="1" x14ac:dyDescent="0.45">
      <c r="B2121" s="30">
        <v>2113</v>
      </c>
      <c r="C2121" s="51"/>
      <c r="D2121" s="52"/>
      <c r="E2121" s="31"/>
      <c r="F2121" s="33"/>
      <c r="G2121" s="51"/>
      <c r="H2121" s="35"/>
      <c r="I2121" s="57"/>
      <c r="J2121" s="34"/>
      <c r="K2121" s="28"/>
      <c r="L2121" s="16" t="s">
        <v>29</v>
      </c>
    </row>
    <row r="2122" spans="2:12" ht="22.5" customHeight="1" x14ac:dyDescent="0.45">
      <c r="B2122" s="30">
        <v>2114</v>
      </c>
      <c r="C2122" s="51"/>
      <c r="D2122" s="52"/>
      <c r="E2122" s="31"/>
      <c r="F2122" s="33"/>
      <c r="G2122" s="51"/>
      <c r="H2122" s="35"/>
      <c r="I2122" s="57"/>
      <c r="J2122" s="34"/>
      <c r="K2122" s="28"/>
      <c r="L2122" s="16" t="s">
        <v>29</v>
      </c>
    </row>
    <row r="2123" spans="2:12" ht="22.5" customHeight="1" x14ac:dyDescent="0.45">
      <c r="B2123" s="30">
        <v>2115</v>
      </c>
      <c r="C2123" s="51"/>
      <c r="D2123" s="52"/>
      <c r="E2123" s="31"/>
      <c r="F2123" s="33"/>
      <c r="G2123" s="51"/>
      <c r="H2123" s="35"/>
      <c r="I2123" s="57"/>
      <c r="J2123" s="34"/>
      <c r="K2123" s="28"/>
      <c r="L2123" s="16" t="s">
        <v>29</v>
      </c>
    </row>
    <row r="2124" spans="2:12" ht="22.5" customHeight="1" x14ac:dyDescent="0.45">
      <c r="B2124" s="30">
        <v>2116</v>
      </c>
      <c r="C2124" s="51"/>
      <c r="D2124" s="52"/>
      <c r="E2124" s="31"/>
      <c r="F2124" s="33"/>
      <c r="G2124" s="51"/>
      <c r="H2124" s="35"/>
      <c r="I2124" s="57"/>
      <c r="J2124" s="34"/>
      <c r="K2124" s="28"/>
      <c r="L2124" s="16" t="s">
        <v>29</v>
      </c>
    </row>
    <row r="2125" spans="2:12" ht="22.5" customHeight="1" x14ac:dyDescent="0.45">
      <c r="B2125" s="30">
        <v>2117</v>
      </c>
      <c r="C2125" s="51"/>
      <c r="D2125" s="52"/>
      <c r="E2125" s="31"/>
      <c r="F2125" s="33"/>
      <c r="G2125" s="51"/>
      <c r="H2125" s="35"/>
      <c r="I2125" s="57"/>
      <c r="J2125" s="34"/>
      <c r="K2125" s="28"/>
      <c r="L2125" s="16" t="s">
        <v>29</v>
      </c>
    </row>
    <row r="2126" spans="2:12" ht="22.5" customHeight="1" x14ac:dyDescent="0.45">
      <c r="B2126" s="30">
        <v>2118</v>
      </c>
      <c r="C2126" s="51"/>
      <c r="D2126" s="52"/>
      <c r="E2126" s="31"/>
      <c r="F2126" s="33"/>
      <c r="G2126" s="51"/>
      <c r="H2126" s="35"/>
      <c r="I2126" s="57"/>
      <c r="J2126" s="34"/>
      <c r="K2126" s="28"/>
      <c r="L2126" s="16" t="s">
        <v>29</v>
      </c>
    </row>
    <row r="2127" spans="2:12" ht="22.5" customHeight="1" x14ac:dyDescent="0.45">
      <c r="B2127" s="30">
        <v>2119</v>
      </c>
      <c r="C2127" s="51"/>
      <c r="D2127" s="52"/>
      <c r="E2127" s="31"/>
      <c r="F2127" s="33"/>
      <c r="G2127" s="51"/>
      <c r="H2127" s="35"/>
      <c r="I2127" s="57"/>
      <c r="J2127" s="34"/>
      <c r="K2127" s="28"/>
      <c r="L2127" s="16" t="s">
        <v>29</v>
      </c>
    </row>
    <row r="2128" spans="2:12" ht="22.5" customHeight="1" x14ac:dyDescent="0.45">
      <c r="B2128" s="30">
        <v>2120</v>
      </c>
      <c r="C2128" s="51"/>
      <c r="D2128" s="52"/>
      <c r="E2128" s="31"/>
      <c r="F2128" s="33"/>
      <c r="G2128" s="51"/>
      <c r="H2128" s="35"/>
      <c r="I2128" s="57"/>
      <c r="J2128" s="34"/>
      <c r="K2128" s="28"/>
      <c r="L2128" s="16" t="s">
        <v>29</v>
      </c>
    </row>
    <row r="2129" spans="2:12" ht="22.5" customHeight="1" x14ac:dyDescent="0.45">
      <c r="B2129" s="30">
        <v>2121</v>
      </c>
      <c r="C2129" s="51"/>
      <c r="D2129" s="52"/>
      <c r="E2129" s="31"/>
      <c r="F2129" s="33"/>
      <c r="G2129" s="51"/>
      <c r="H2129" s="35"/>
      <c r="I2129" s="57"/>
      <c r="J2129" s="34"/>
      <c r="K2129" s="28"/>
      <c r="L2129" s="16" t="s">
        <v>29</v>
      </c>
    </row>
    <row r="2130" spans="2:12" ht="22.5" customHeight="1" x14ac:dyDescent="0.45">
      <c r="B2130" s="30">
        <v>2122</v>
      </c>
      <c r="C2130" s="51"/>
      <c r="D2130" s="52"/>
      <c r="E2130" s="31"/>
      <c r="F2130" s="33"/>
      <c r="G2130" s="51"/>
      <c r="H2130" s="35"/>
      <c r="I2130" s="57"/>
      <c r="J2130" s="34"/>
      <c r="K2130" s="28"/>
      <c r="L2130" s="16" t="s">
        <v>29</v>
      </c>
    </row>
    <row r="2131" spans="2:12" ht="22.5" customHeight="1" x14ac:dyDescent="0.45">
      <c r="B2131" s="30">
        <v>2123</v>
      </c>
      <c r="C2131" s="51"/>
      <c r="D2131" s="52"/>
      <c r="E2131" s="31"/>
      <c r="F2131" s="33"/>
      <c r="G2131" s="51"/>
      <c r="H2131" s="35"/>
      <c r="I2131" s="57"/>
      <c r="J2131" s="34"/>
      <c r="K2131" s="28"/>
      <c r="L2131" s="16" t="s">
        <v>29</v>
      </c>
    </row>
    <row r="2132" spans="2:12" ht="22.5" customHeight="1" x14ac:dyDescent="0.45">
      <c r="B2132" s="30">
        <v>2124</v>
      </c>
      <c r="C2132" s="51"/>
      <c r="D2132" s="52"/>
      <c r="E2132" s="31"/>
      <c r="F2132" s="33"/>
      <c r="G2132" s="51"/>
      <c r="H2132" s="35"/>
      <c r="I2132" s="57"/>
      <c r="J2132" s="34"/>
      <c r="K2132" s="28"/>
      <c r="L2132" s="16" t="s">
        <v>29</v>
      </c>
    </row>
    <row r="2133" spans="2:12" ht="22.5" customHeight="1" x14ac:dyDescent="0.45">
      <c r="B2133" s="30">
        <v>2125</v>
      </c>
      <c r="C2133" s="51"/>
      <c r="D2133" s="52"/>
      <c r="E2133" s="31"/>
      <c r="F2133" s="33"/>
      <c r="G2133" s="51"/>
      <c r="H2133" s="35"/>
      <c r="I2133" s="57"/>
      <c r="J2133" s="34"/>
      <c r="K2133" s="28"/>
      <c r="L2133" s="16" t="s">
        <v>29</v>
      </c>
    </row>
    <row r="2134" spans="2:12" ht="22.5" customHeight="1" x14ac:dyDescent="0.45">
      <c r="B2134" s="30">
        <v>2126</v>
      </c>
      <c r="C2134" s="51"/>
      <c r="D2134" s="52"/>
      <c r="E2134" s="31"/>
      <c r="F2134" s="33"/>
      <c r="G2134" s="51"/>
      <c r="H2134" s="35"/>
      <c r="I2134" s="57"/>
      <c r="J2134" s="34"/>
      <c r="K2134" s="28"/>
      <c r="L2134" s="16" t="s">
        <v>29</v>
      </c>
    </row>
    <row r="2135" spans="2:12" ht="22.5" customHeight="1" x14ac:dyDescent="0.45">
      <c r="B2135" s="30">
        <v>2127</v>
      </c>
      <c r="C2135" s="51"/>
      <c r="D2135" s="52"/>
      <c r="E2135" s="31"/>
      <c r="F2135" s="33"/>
      <c r="G2135" s="51"/>
      <c r="H2135" s="35"/>
      <c r="I2135" s="57"/>
      <c r="J2135" s="34"/>
      <c r="K2135" s="28"/>
      <c r="L2135" s="16" t="s">
        <v>29</v>
      </c>
    </row>
    <row r="2136" spans="2:12" ht="22.5" customHeight="1" x14ac:dyDescent="0.45">
      <c r="B2136" s="30">
        <v>2128</v>
      </c>
      <c r="C2136" s="51"/>
      <c r="D2136" s="52"/>
      <c r="E2136" s="31"/>
      <c r="F2136" s="33"/>
      <c r="G2136" s="51"/>
      <c r="H2136" s="35"/>
      <c r="I2136" s="57"/>
      <c r="J2136" s="34"/>
      <c r="K2136" s="28"/>
      <c r="L2136" s="16" t="s">
        <v>29</v>
      </c>
    </row>
    <row r="2137" spans="2:12" ht="22.5" customHeight="1" x14ac:dyDescent="0.45">
      <c r="B2137" s="30">
        <v>2129</v>
      </c>
      <c r="C2137" s="51"/>
      <c r="D2137" s="52"/>
      <c r="E2137" s="31"/>
      <c r="F2137" s="33"/>
      <c r="G2137" s="51"/>
      <c r="H2137" s="35"/>
      <c r="I2137" s="57"/>
      <c r="J2137" s="34"/>
      <c r="K2137" s="28"/>
      <c r="L2137" s="16" t="s">
        <v>29</v>
      </c>
    </row>
    <row r="2138" spans="2:12" ht="22.5" customHeight="1" x14ac:dyDescent="0.45">
      <c r="B2138" s="30">
        <v>2130</v>
      </c>
      <c r="C2138" s="51"/>
      <c r="D2138" s="52"/>
      <c r="E2138" s="31"/>
      <c r="F2138" s="33"/>
      <c r="G2138" s="51"/>
      <c r="H2138" s="35"/>
      <c r="I2138" s="57"/>
      <c r="J2138" s="34"/>
      <c r="K2138" s="28"/>
      <c r="L2138" s="16" t="s">
        <v>29</v>
      </c>
    </row>
    <row r="2139" spans="2:12" ht="22.5" customHeight="1" x14ac:dyDescent="0.45">
      <c r="B2139" s="30">
        <v>2131</v>
      </c>
      <c r="C2139" s="51"/>
      <c r="D2139" s="52"/>
      <c r="E2139" s="31"/>
      <c r="F2139" s="33"/>
      <c r="G2139" s="51"/>
      <c r="H2139" s="35"/>
      <c r="I2139" s="57"/>
      <c r="J2139" s="34"/>
      <c r="K2139" s="28"/>
      <c r="L2139" s="16" t="s">
        <v>29</v>
      </c>
    </row>
    <row r="2140" spans="2:12" ht="22.5" customHeight="1" x14ac:dyDescent="0.45">
      <c r="B2140" s="30">
        <v>2132</v>
      </c>
      <c r="C2140" s="51"/>
      <c r="D2140" s="52"/>
      <c r="E2140" s="31"/>
      <c r="F2140" s="33"/>
      <c r="G2140" s="51"/>
      <c r="H2140" s="35"/>
      <c r="I2140" s="57"/>
      <c r="J2140" s="34"/>
      <c r="K2140" s="28"/>
      <c r="L2140" s="16" t="s">
        <v>29</v>
      </c>
    </row>
    <row r="2141" spans="2:12" ht="22.5" customHeight="1" x14ac:dyDescent="0.45">
      <c r="B2141" s="30">
        <v>2133</v>
      </c>
      <c r="C2141" s="51"/>
      <c r="D2141" s="52"/>
      <c r="E2141" s="31"/>
      <c r="F2141" s="33"/>
      <c r="G2141" s="51"/>
      <c r="H2141" s="35"/>
      <c r="I2141" s="57"/>
      <c r="J2141" s="34"/>
      <c r="K2141" s="28"/>
      <c r="L2141" s="16" t="s">
        <v>29</v>
      </c>
    </row>
    <row r="2142" spans="2:12" ht="22.5" customHeight="1" x14ac:dyDescent="0.45">
      <c r="B2142" s="30">
        <v>2134</v>
      </c>
      <c r="C2142" s="51"/>
      <c r="D2142" s="52"/>
      <c r="E2142" s="31"/>
      <c r="F2142" s="33"/>
      <c r="G2142" s="51"/>
      <c r="H2142" s="35"/>
      <c r="I2142" s="57"/>
      <c r="J2142" s="34"/>
      <c r="K2142" s="28"/>
      <c r="L2142" s="16" t="s">
        <v>29</v>
      </c>
    </row>
    <row r="2143" spans="2:12" ht="22.5" customHeight="1" x14ac:dyDescent="0.45">
      <c r="B2143" s="30">
        <v>2135</v>
      </c>
      <c r="C2143" s="51"/>
      <c r="D2143" s="52"/>
      <c r="E2143" s="31"/>
      <c r="F2143" s="33"/>
      <c r="G2143" s="51"/>
      <c r="H2143" s="35"/>
      <c r="I2143" s="57"/>
      <c r="J2143" s="34"/>
      <c r="K2143" s="28"/>
      <c r="L2143" s="16" t="s">
        <v>29</v>
      </c>
    </row>
    <row r="2144" spans="2:12" ht="22.5" customHeight="1" x14ac:dyDescent="0.45">
      <c r="B2144" s="30">
        <v>2136</v>
      </c>
      <c r="C2144" s="51"/>
      <c r="D2144" s="52"/>
      <c r="E2144" s="31"/>
      <c r="F2144" s="33"/>
      <c r="G2144" s="51"/>
      <c r="H2144" s="35"/>
      <c r="I2144" s="57"/>
      <c r="J2144" s="34"/>
      <c r="K2144" s="28"/>
      <c r="L2144" s="16" t="s">
        <v>29</v>
      </c>
    </row>
    <row r="2145" spans="2:12" ht="22.5" customHeight="1" x14ac:dyDescent="0.45">
      <c r="B2145" s="30">
        <v>2137</v>
      </c>
      <c r="C2145" s="51"/>
      <c r="D2145" s="52"/>
      <c r="E2145" s="31"/>
      <c r="F2145" s="33"/>
      <c r="G2145" s="51"/>
      <c r="H2145" s="35"/>
      <c r="I2145" s="57"/>
      <c r="J2145" s="34"/>
      <c r="K2145" s="28"/>
      <c r="L2145" s="16" t="s">
        <v>29</v>
      </c>
    </row>
    <row r="2146" spans="2:12" ht="22.5" customHeight="1" x14ac:dyDescent="0.45">
      <c r="B2146" s="30">
        <v>2138</v>
      </c>
      <c r="C2146" s="51"/>
      <c r="D2146" s="52"/>
      <c r="E2146" s="31"/>
      <c r="F2146" s="33"/>
      <c r="G2146" s="51"/>
      <c r="H2146" s="35"/>
      <c r="I2146" s="57"/>
      <c r="J2146" s="34"/>
      <c r="K2146" s="28"/>
      <c r="L2146" s="16" t="s">
        <v>29</v>
      </c>
    </row>
    <row r="2147" spans="2:12" ht="22.5" customHeight="1" x14ac:dyDescent="0.45">
      <c r="B2147" s="30">
        <v>2139</v>
      </c>
      <c r="C2147" s="51"/>
      <c r="D2147" s="52"/>
      <c r="E2147" s="31"/>
      <c r="F2147" s="33"/>
      <c r="G2147" s="51"/>
      <c r="H2147" s="35"/>
      <c r="I2147" s="57"/>
      <c r="J2147" s="34"/>
      <c r="K2147" s="28"/>
      <c r="L2147" s="16" t="s">
        <v>29</v>
      </c>
    </row>
    <row r="2148" spans="2:12" ht="22.5" customHeight="1" x14ac:dyDescent="0.45">
      <c r="B2148" s="30">
        <v>2140</v>
      </c>
      <c r="C2148" s="51"/>
      <c r="D2148" s="52"/>
      <c r="E2148" s="31"/>
      <c r="F2148" s="33"/>
      <c r="G2148" s="51"/>
      <c r="H2148" s="35"/>
      <c r="I2148" s="57"/>
      <c r="J2148" s="34"/>
      <c r="K2148" s="28"/>
      <c r="L2148" s="16" t="s">
        <v>29</v>
      </c>
    </row>
    <row r="2149" spans="2:12" ht="22.5" customHeight="1" x14ac:dyDescent="0.45">
      <c r="B2149" s="30">
        <v>2141</v>
      </c>
      <c r="C2149" s="51"/>
      <c r="D2149" s="52"/>
      <c r="E2149" s="31"/>
      <c r="F2149" s="33"/>
      <c r="G2149" s="51"/>
      <c r="H2149" s="35"/>
      <c r="I2149" s="57"/>
      <c r="J2149" s="34"/>
      <c r="K2149" s="28"/>
      <c r="L2149" s="16" t="s">
        <v>29</v>
      </c>
    </row>
    <row r="2150" spans="2:12" ht="22.5" customHeight="1" x14ac:dyDescent="0.45">
      <c r="B2150" s="30">
        <v>2142</v>
      </c>
      <c r="C2150" s="51"/>
      <c r="D2150" s="52"/>
      <c r="E2150" s="31"/>
      <c r="F2150" s="33"/>
      <c r="G2150" s="51"/>
      <c r="H2150" s="35"/>
      <c r="I2150" s="57"/>
      <c r="J2150" s="34"/>
      <c r="K2150" s="28"/>
      <c r="L2150" s="16" t="s">
        <v>29</v>
      </c>
    </row>
    <row r="2151" spans="2:12" ht="22.5" customHeight="1" x14ac:dyDescent="0.45">
      <c r="B2151" s="30">
        <v>2143</v>
      </c>
      <c r="C2151" s="51"/>
      <c r="D2151" s="52"/>
      <c r="E2151" s="31"/>
      <c r="F2151" s="33"/>
      <c r="G2151" s="51"/>
      <c r="H2151" s="35"/>
      <c r="I2151" s="57"/>
      <c r="J2151" s="34"/>
      <c r="K2151" s="28"/>
      <c r="L2151" s="16" t="s">
        <v>29</v>
      </c>
    </row>
    <row r="2152" spans="2:12" ht="22.5" customHeight="1" x14ac:dyDescent="0.45">
      <c r="B2152" s="30">
        <v>2144</v>
      </c>
      <c r="C2152" s="51"/>
      <c r="D2152" s="52"/>
      <c r="E2152" s="31"/>
      <c r="F2152" s="33"/>
      <c r="G2152" s="51"/>
      <c r="H2152" s="35"/>
      <c r="I2152" s="57"/>
      <c r="J2152" s="34"/>
      <c r="K2152" s="28"/>
      <c r="L2152" s="16" t="s">
        <v>29</v>
      </c>
    </row>
    <row r="2153" spans="2:12" ht="22.5" customHeight="1" x14ac:dyDescent="0.45">
      <c r="B2153" s="30">
        <v>2145</v>
      </c>
      <c r="C2153" s="51"/>
      <c r="D2153" s="52"/>
      <c r="E2153" s="31"/>
      <c r="F2153" s="33"/>
      <c r="G2153" s="51"/>
      <c r="H2153" s="35"/>
      <c r="I2153" s="57"/>
      <c r="J2153" s="34"/>
      <c r="K2153" s="28"/>
      <c r="L2153" s="16" t="s">
        <v>29</v>
      </c>
    </row>
    <row r="2154" spans="2:12" ht="22.5" customHeight="1" x14ac:dyDescent="0.45">
      <c r="B2154" s="30">
        <v>2146</v>
      </c>
      <c r="C2154" s="51"/>
      <c r="D2154" s="52"/>
      <c r="E2154" s="31"/>
      <c r="F2154" s="33"/>
      <c r="G2154" s="51"/>
      <c r="H2154" s="35"/>
      <c r="I2154" s="57"/>
      <c r="J2154" s="34"/>
      <c r="K2154" s="28"/>
      <c r="L2154" s="16" t="s">
        <v>29</v>
      </c>
    </row>
    <row r="2155" spans="2:12" ht="22.5" customHeight="1" x14ac:dyDescent="0.45">
      <c r="B2155" s="30">
        <v>2147</v>
      </c>
      <c r="C2155" s="51"/>
      <c r="D2155" s="52"/>
      <c r="E2155" s="31"/>
      <c r="F2155" s="33"/>
      <c r="G2155" s="51"/>
      <c r="H2155" s="35"/>
      <c r="I2155" s="57"/>
      <c r="J2155" s="34"/>
      <c r="K2155" s="28"/>
      <c r="L2155" s="16" t="s">
        <v>29</v>
      </c>
    </row>
    <row r="2156" spans="2:12" ht="22.5" customHeight="1" x14ac:dyDescent="0.45">
      <c r="B2156" s="30">
        <v>2148</v>
      </c>
      <c r="C2156" s="51"/>
      <c r="D2156" s="52"/>
      <c r="E2156" s="31"/>
      <c r="F2156" s="33"/>
      <c r="G2156" s="51"/>
      <c r="H2156" s="35"/>
      <c r="I2156" s="57"/>
      <c r="J2156" s="34"/>
      <c r="K2156" s="28"/>
      <c r="L2156" s="16" t="s">
        <v>29</v>
      </c>
    </row>
    <row r="2157" spans="2:12" ht="22.5" customHeight="1" x14ac:dyDescent="0.45">
      <c r="B2157" s="30">
        <v>2149</v>
      </c>
      <c r="C2157" s="51"/>
      <c r="D2157" s="52"/>
      <c r="E2157" s="31"/>
      <c r="F2157" s="33"/>
      <c r="G2157" s="51"/>
      <c r="H2157" s="35"/>
      <c r="I2157" s="57"/>
      <c r="J2157" s="34"/>
      <c r="K2157" s="28"/>
      <c r="L2157" s="16" t="s">
        <v>29</v>
      </c>
    </row>
    <row r="2158" spans="2:12" ht="22.5" customHeight="1" x14ac:dyDescent="0.45">
      <c r="B2158" s="30">
        <v>2150</v>
      </c>
      <c r="C2158" s="51"/>
      <c r="D2158" s="52"/>
      <c r="E2158" s="31"/>
      <c r="F2158" s="33"/>
      <c r="G2158" s="51"/>
      <c r="H2158" s="35"/>
      <c r="I2158" s="57"/>
      <c r="J2158" s="34"/>
      <c r="K2158" s="28"/>
      <c r="L2158" s="16" t="s">
        <v>29</v>
      </c>
    </row>
    <row r="2159" spans="2:12" ht="22.5" customHeight="1" x14ac:dyDescent="0.45">
      <c r="B2159" s="30">
        <v>2151</v>
      </c>
      <c r="C2159" s="51"/>
      <c r="D2159" s="52"/>
      <c r="E2159" s="31"/>
      <c r="F2159" s="33"/>
      <c r="G2159" s="51"/>
      <c r="H2159" s="35"/>
      <c r="I2159" s="57"/>
      <c r="J2159" s="34"/>
      <c r="K2159" s="28"/>
      <c r="L2159" s="16" t="s">
        <v>29</v>
      </c>
    </row>
    <row r="2160" spans="2:12" ht="22.5" customHeight="1" x14ac:dyDescent="0.45">
      <c r="B2160" s="30">
        <v>2152</v>
      </c>
      <c r="C2160" s="51"/>
      <c r="D2160" s="52"/>
      <c r="E2160" s="31"/>
      <c r="F2160" s="33"/>
      <c r="G2160" s="51"/>
      <c r="H2160" s="35"/>
      <c r="I2160" s="57"/>
      <c r="J2160" s="34"/>
      <c r="K2160" s="28"/>
      <c r="L2160" s="16" t="s">
        <v>29</v>
      </c>
    </row>
    <row r="2161" spans="2:12" ht="22.5" customHeight="1" x14ac:dyDescent="0.45">
      <c r="B2161" s="30">
        <v>2153</v>
      </c>
      <c r="C2161" s="51"/>
      <c r="D2161" s="52"/>
      <c r="E2161" s="31"/>
      <c r="F2161" s="33"/>
      <c r="G2161" s="51"/>
      <c r="H2161" s="35"/>
      <c r="I2161" s="57"/>
      <c r="J2161" s="34"/>
      <c r="K2161" s="28"/>
      <c r="L2161" s="16" t="s">
        <v>29</v>
      </c>
    </row>
    <row r="2162" spans="2:12" ht="22.5" customHeight="1" x14ac:dyDescent="0.45">
      <c r="B2162" s="30">
        <v>2154</v>
      </c>
      <c r="C2162" s="51"/>
      <c r="D2162" s="52"/>
      <c r="E2162" s="31"/>
      <c r="F2162" s="33"/>
      <c r="G2162" s="51"/>
      <c r="H2162" s="35"/>
      <c r="I2162" s="57"/>
      <c r="J2162" s="34"/>
      <c r="K2162" s="28"/>
      <c r="L2162" s="16" t="s">
        <v>29</v>
      </c>
    </row>
    <row r="2163" spans="2:12" ht="22.5" customHeight="1" x14ac:dyDescent="0.45">
      <c r="B2163" s="30">
        <v>2155</v>
      </c>
      <c r="C2163" s="51"/>
      <c r="D2163" s="52"/>
      <c r="E2163" s="31"/>
      <c r="F2163" s="33"/>
      <c r="G2163" s="51"/>
      <c r="H2163" s="35"/>
      <c r="I2163" s="57"/>
      <c r="J2163" s="34"/>
      <c r="K2163" s="28"/>
      <c r="L2163" s="16" t="s">
        <v>29</v>
      </c>
    </row>
    <row r="2164" spans="2:12" ht="22.5" customHeight="1" x14ac:dyDescent="0.45">
      <c r="B2164" s="30">
        <v>2156</v>
      </c>
      <c r="C2164" s="51"/>
      <c r="D2164" s="52"/>
      <c r="E2164" s="31"/>
      <c r="F2164" s="33"/>
      <c r="G2164" s="51"/>
      <c r="H2164" s="35"/>
      <c r="I2164" s="57"/>
      <c r="J2164" s="34"/>
      <c r="K2164" s="28"/>
      <c r="L2164" s="16" t="s">
        <v>29</v>
      </c>
    </row>
    <row r="2165" spans="2:12" ht="22.5" customHeight="1" x14ac:dyDescent="0.45">
      <c r="B2165" s="30">
        <v>2157</v>
      </c>
      <c r="C2165" s="51"/>
      <c r="D2165" s="52"/>
      <c r="E2165" s="31"/>
      <c r="F2165" s="33"/>
      <c r="G2165" s="51"/>
      <c r="H2165" s="35"/>
      <c r="I2165" s="57"/>
      <c r="J2165" s="34"/>
      <c r="K2165" s="28"/>
      <c r="L2165" s="16" t="s">
        <v>29</v>
      </c>
    </row>
    <row r="2166" spans="2:12" ht="22.5" customHeight="1" x14ac:dyDescent="0.45">
      <c r="B2166" s="30">
        <v>2158</v>
      </c>
      <c r="C2166" s="51"/>
      <c r="D2166" s="52"/>
      <c r="E2166" s="31"/>
      <c r="F2166" s="33"/>
      <c r="G2166" s="51"/>
      <c r="H2166" s="35"/>
      <c r="I2166" s="57"/>
      <c r="J2166" s="34"/>
      <c r="K2166" s="28"/>
      <c r="L2166" s="16" t="s">
        <v>29</v>
      </c>
    </row>
    <row r="2167" spans="2:12" ht="22.5" customHeight="1" x14ac:dyDescent="0.45">
      <c r="B2167" s="30">
        <v>2159</v>
      </c>
      <c r="C2167" s="51"/>
      <c r="D2167" s="52"/>
      <c r="E2167" s="31"/>
      <c r="F2167" s="33"/>
      <c r="G2167" s="51"/>
      <c r="H2167" s="35"/>
      <c r="I2167" s="57"/>
      <c r="J2167" s="34"/>
      <c r="K2167" s="28"/>
      <c r="L2167" s="16" t="s">
        <v>29</v>
      </c>
    </row>
    <row r="2168" spans="2:12" ht="22.5" customHeight="1" x14ac:dyDescent="0.45">
      <c r="B2168" s="30">
        <v>2160</v>
      </c>
      <c r="C2168" s="51"/>
      <c r="D2168" s="52"/>
      <c r="E2168" s="31"/>
      <c r="F2168" s="33"/>
      <c r="G2168" s="51"/>
      <c r="H2168" s="35"/>
      <c r="I2168" s="57"/>
      <c r="J2168" s="34"/>
      <c r="K2168" s="28"/>
      <c r="L2168" s="16" t="s">
        <v>29</v>
      </c>
    </row>
    <row r="2169" spans="2:12" ht="22.5" customHeight="1" x14ac:dyDescent="0.45">
      <c r="B2169" s="30">
        <v>2161</v>
      </c>
      <c r="C2169" s="51"/>
      <c r="D2169" s="52"/>
      <c r="E2169" s="31"/>
      <c r="F2169" s="33"/>
      <c r="G2169" s="51"/>
      <c r="H2169" s="35"/>
      <c r="I2169" s="57"/>
      <c r="J2169" s="34"/>
      <c r="K2169" s="28"/>
      <c r="L2169" s="16" t="s">
        <v>29</v>
      </c>
    </row>
    <row r="2170" spans="2:12" ht="22.5" customHeight="1" x14ac:dyDescent="0.45">
      <c r="B2170" s="30">
        <v>2162</v>
      </c>
      <c r="C2170" s="51"/>
      <c r="D2170" s="52"/>
      <c r="E2170" s="31"/>
      <c r="F2170" s="33"/>
      <c r="G2170" s="51"/>
      <c r="H2170" s="35"/>
      <c r="I2170" s="57"/>
      <c r="J2170" s="34"/>
      <c r="K2170" s="28"/>
      <c r="L2170" s="16" t="s">
        <v>29</v>
      </c>
    </row>
    <row r="2171" spans="2:12" ht="22.5" customHeight="1" x14ac:dyDescent="0.45">
      <c r="B2171" s="30">
        <v>2163</v>
      </c>
      <c r="C2171" s="51"/>
      <c r="D2171" s="52"/>
      <c r="E2171" s="31"/>
      <c r="F2171" s="33"/>
      <c r="G2171" s="51"/>
      <c r="H2171" s="35"/>
      <c r="I2171" s="57"/>
      <c r="J2171" s="34"/>
      <c r="K2171" s="28"/>
      <c r="L2171" s="16" t="s">
        <v>29</v>
      </c>
    </row>
    <row r="2172" spans="2:12" ht="22.5" customHeight="1" x14ac:dyDescent="0.45">
      <c r="B2172" s="30">
        <v>2164</v>
      </c>
      <c r="C2172" s="51"/>
      <c r="D2172" s="52"/>
      <c r="E2172" s="31"/>
      <c r="F2172" s="33"/>
      <c r="G2172" s="51"/>
      <c r="H2172" s="35"/>
      <c r="I2172" s="57"/>
      <c r="J2172" s="34"/>
      <c r="K2172" s="28"/>
      <c r="L2172" s="16" t="s">
        <v>29</v>
      </c>
    </row>
    <row r="2173" spans="2:12" ht="22.5" customHeight="1" x14ac:dyDescent="0.45">
      <c r="B2173" s="30">
        <v>2165</v>
      </c>
      <c r="C2173" s="51"/>
      <c r="D2173" s="52"/>
      <c r="E2173" s="31"/>
      <c r="F2173" s="33"/>
      <c r="G2173" s="51"/>
      <c r="H2173" s="35"/>
      <c r="I2173" s="57"/>
      <c r="J2173" s="34"/>
      <c r="K2173" s="28"/>
      <c r="L2173" s="16" t="s">
        <v>29</v>
      </c>
    </row>
    <row r="2174" spans="2:12" ht="22.5" customHeight="1" x14ac:dyDescent="0.45">
      <c r="B2174" s="30">
        <v>2166</v>
      </c>
      <c r="C2174" s="51"/>
      <c r="D2174" s="52"/>
      <c r="E2174" s="31"/>
      <c r="F2174" s="33"/>
      <c r="G2174" s="51"/>
      <c r="H2174" s="35"/>
      <c r="I2174" s="57"/>
      <c r="J2174" s="34"/>
      <c r="K2174" s="28"/>
      <c r="L2174" s="16" t="s">
        <v>29</v>
      </c>
    </row>
    <row r="2175" spans="2:12" ht="22.5" customHeight="1" x14ac:dyDescent="0.45">
      <c r="B2175" s="30">
        <v>2167</v>
      </c>
      <c r="C2175" s="51"/>
      <c r="D2175" s="52"/>
      <c r="E2175" s="31"/>
      <c r="F2175" s="33"/>
      <c r="G2175" s="51"/>
      <c r="H2175" s="35"/>
      <c r="I2175" s="57"/>
      <c r="J2175" s="34"/>
      <c r="K2175" s="28"/>
      <c r="L2175" s="16" t="s">
        <v>29</v>
      </c>
    </row>
    <row r="2176" spans="2:12" ht="22.5" customHeight="1" x14ac:dyDescent="0.45">
      <c r="B2176" s="30">
        <v>2168</v>
      </c>
      <c r="C2176" s="51"/>
      <c r="D2176" s="52"/>
      <c r="E2176" s="31"/>
      <c r="F2176" s="33"/>
      <c r="G2176" s="51"/>
      <c r="H2176" s="35"/>
      <c r="I2176" s="57"/>
      <c r="J2176" s="34"/>
      <c r="K2176" s="28"/>
      <c r="L2176" s="16" t="s">
        <v>29</v>
      </c>
    </row>
    <row r="2177" spans="2:12" ht="22.5" customHeight="1" x14ac:dyDescent="0.45">
      <c r="B2177" s="30">
        <v>2169</v>
      </c>
      <c r="C2177" s="51"/>
      <c r="D2177" s="52"/>
      <c r="E2177" s="31"/>
      <c r="F2177" s="33"/>
      <c r="G2177" s="51"/>
      <c r="H2177" s="35"/>
      <c r="I2177" s="57"/>
      <c r="J2177" s="34"/>
      <c r="K2177" s="28"/>
      <c r="L2177" s="16" t="s">
        <v>29</v>
      </c>
    </row>
    <row r="2178" spans="2:12" ht="22.5" customHeight="1" x14ac:dyDescent="0.45">
      <c r="B2178" s="30">
        <v>2170</v>
      </c>
      <c r="C2178" s="51"/>
      <c r="D2178" s="52"/>
      <c r="E2178" s="31"/>
      <c r="F2178" s="33"/>
      <c r="G2178" s="51"/>
      <c r="H2178" s="35"/>
      <c r="I2178" s="57"/>
      <c r="J2178" s="34"/>
      <c r="K2178" s="28"/>
      <c r="L2178" s="16" t="s">
        <v>29</v>
      </c>
    </row>
    <row r="2179" spans="2:12" ht="22.5" customHeight="1" x14ac:dyDescent="0.45">
      <c r="B2179" s="30">
        <v>2171</v>
      </c>
      <c r="C2179" s="51"/>
      <c r="D2179" s="52"/>
      <c r="E2179" s="31"/>
      <c r="F2179" s="33"/>
      <c r="G2179" s="51"/>
      <c r="H2179" s="35"/>
      <c r="I2179" s="57"/>
      <c r="J2179" s="34"/>
      <c r="K2179" s="28"/>
      <c r="L2179" s="16" t="s">
        <v>29</v>
      </c>
    </row>
    <row r="2180" spans="2:12" ht="22.5" customHeight="1" x14ac:dyDescent="0.45">
      <c r="B2180" s="30">
        <v>2172</v>
      </c>
      <c r="C2180" s="51"/>
      <c r="D2180" s="52"/>
      <c r="E2180" s="31"/>
      <c r="F2180" s="33"/>
      <c r="G2180" s="51"/>
      <c r="H2180" s="35"/>
      <c r="I2180" s="57"/>
      <c r="J2180" s="34"/>
      <c r="K2180" s="28"/>
      <c r="L2180" s="16" t="s">
        <v>29</v>
      </c>
    </row>
    <row r="2181" spans="2:12" ht="22.5" customHeight="1" x14ac:dyDescent="0.45">
      <c r="B2181" s="30">
        <v>2173</v>
      </c>
      <c r="C2181" s="51"/>
      <c r="D2181" s="52"/>
      <c r="E2181" s="31"/>
      <c r="F2181" s="33"/>
      <c r="G2181" s="51"/>
      <c r="H2181" s="35"/>
      <c r="I2181" s="57"/>
      <c r="J2181" s="34"/>
      <c r="K2181" s="28"/>
      <c r="L2181" s="16" t="s">
        <v>29</v>
      </c>
    </row>
    <row r="2182" spans="2:12" ht="22.5" customHeight="1" x14ac:dyDescent="0.45">
      <c r="B2182" s="30">
        <v>2174</v>
      </c>
      <c r="C2182" s="51"/>
      <c r="D2182" s="52"/>
      <c r="E2182" s="31"/>
      <c r="F2182" s="33"/>
      <c r="G2182" s="51"/>
      <c r="H2182" s="35"/>
      <c r="I2182" s="57"/>
      <c r="J2182" s="34"/>
      <c r="K2182" s="28"/>
      <c r="L2182" s="16" t="s">
        <v>29</v>
      </c>
    </row>
    <row r="2183" spans="2:12" ht="22.5" customHeight="1" x14ac:dyDescent="0.45">
      <c r="B2183" s="30">
        <v>2175</v>
      </c>
      <c r="C2183" s="51"/>
      <c r="D2183" s="52"/>
      <c r="E2183" s="31"/>
      <c r="F2183" s="33"/>
      <c r="G2183" s="51"/>
      <c r="H2183" s="35"/>
      <c r="I2183" s="57"/>
      <c r="J2183" s="34"/>
      <c r="K2183" s="28"/>
      <c r="L2183" s="16" t="s">
        <v>29</v>
      </c>
    </row>
    <row r="2184" spans="2:12" ht="22.5" customHeight="1" x14ac:dyDescent="0.45">
      <c r="B2184" s="30">
        <v>2176</v>
      </c>
      <c r="C2184" s="51"/>
      <c r="D2184" s="52"/>
      <c r="E2184" s="31"/>
      <c r="F2184" s="33"/>
      <c r="G2184" s="51"/>
      <c r="H2184" s="35"/>
      <c r="I2184" s="57"/>
      <c r="J2184" s="34"/>
      <c r="K2184" s="28"/>
      <c r="L2184" s="16" t="s">
        <v>29</v>
      </c>
    </row>
    <row r="2185" spans="2:12" ht="22.5" customHeight="1" x14ac:dyDescent="0.45">
      <c r="B2185" s="30">
        <v>2177</v>
      </c>
      <c r="C2185" s="51"/>
      <c r="D2185" s="52"/>
      <c r="E2185" s="31"/>
      <c r="F2185" s="33"/>
      <c r="G2185" s="51"/>
      <c r="H2185" s="35"/>
      <c r="I2185" s="57"/>
      <c r="J2185" s="34"/>
      <c r="K2185" s="28"/>
      <c r="L2185" s="16" t="s">
        <v>29</v>
      </c>
    </row>
    <row r="2186" spans="2:12" ht="22.5" customHeight="1" x14ac:dyDescent="0.45">
      <c r="B2186" s="30">
        <v>2178</v>
      </c>
      <c r="C2186" s="51"/>
      <c r="D2186" s="52"/>
      <c r="E2186" s="31"/>
      <c r="F2186" s="33"/>
      <c r="G2186" s="51"/>
      <c r="H2186" s="35"/>
      <c r="I2186" s="57"/>
      <c r="J2186" s="34"/>
      <c r="K2186" s="28"/>
      <c r="L2186" s="16" t="s">
        <v>29</v>
      </c>
    </row>
    <row r="2187" spans="2:12" ht="22.5" customHeight="1" x14ac:dyDescent="0.45">
      <c r="B2187" s="30">
        <v>2179</v>
      </c>
      <c r="C2187" s="51"/>
      <c r="D2187" s="52"/>
      <c r="E2187" s="31"/>
      <c r="F2187" s="33"/>
      <c r="G2187" s="51"/>
      <c r="H2187" s="35"/>
      <c r="I2187" s="57"/>
      <c r="J2187" s="34"/>
      <c r="K2187" s="28"/>
      <c r="L2187" s="16" t="s">
        <v>29</v>
      </c>
    </row>
    <row r="2188" spans="2:12" ht="22.5" customHeight="1" x14ac:dyDescent="0.45">
      <c r="B2188" s="30">
        <v>2180</v>
      </c>
      <c r="C2188" s="51"/>
      <c r="D2188" s="52"/>
      <c r="E2188" s="31"/>
      <c r="F2188" s="33"/>
      <c r="G2188" s="51"/>
      <c r="H2188" s="35"/>
      <c r="I2188" s="57"/>
      <c r="J2188" s="34"/>
      <c r="K2188" s="28"/>
      <c r="L2188" s="16" t="s">
        <v>29</v>
      </c>
    </row>
    <row r="2189" spans="2:12" ht="22.5" customHeight="1" x14ac:dyDescent="0.45">
      <c r="B2189" s="30">
        <v>2181</v>
      </c>
      <c r="C2189" s="51"/>
      <c r="D2189" s="52"/>
      <c r="E2189" s="31"/>
      <c r="F2189" s="33"/>
      <c r="G2189" s="51"/>
      <c r="H2189" s="35"/>
      <c r="I2189" s="57"/>
      <c r="J2189" s="34"/>
      <c r="K2189" s="28"/>
      <c r="L2189" s="16" t="s">
        <v>29</v>
      </c>
    </row>
    <row r="2190" spans="2:12" ht="22.5" customHeight="1" x14ac:dyDescent="0.45">
      <c r="B2190" s="30">
        <v>2182</v>
      </c>
      <c r="C2190" s="51"/>
      <c r="D2190" s="52"/>
      <c r="E2190" s="31"/>
      <c r="F2190" s="33"/>
      <c r="G2190" s="51"/>
      <c r="H2190" s="35"/>
      <c r="I2190" s="57"/>
      <c r="J2190" s="34"/>
      <c r="K2190" s="28"/>
      <c r="L2190" s="16" t="s">
        <v>29</v>
      </c>
    </row>
    <row r="2191" spans="2:12" ht="22.5" customHeight="1" x14ac:dyDescent="0.45">
      <c r="B2191" s="30">
        <v>2183</v>
      </c>
      <c r="C2191" s="51"/>
      <c r="D2191" s="52"/>
      <c r="E2191" s="31"/>
      <c r="F2191" s="33"/>
      <c r="G2191" s="51"/>
      <c r="H2191" s="35"/>
      <c r="I2191" s="57"/>
      <c r="J2191" s="34"/>
      <c r="K2191" s="28"/>
      <c r="L2191" s="16" t="s">
        <v>29</v>
      </c>
    </row>
    <row r="2192" spans="2:12" ht="22.5" customHeight="1" x14ac:dyDescent="0.45">
      <c r="B2192" s="30">
        <v>2184</v>
      </c>
      <c r="C2192" s="51"/>
      <c r="D2192" s="52"/>
      <c r="E2192" s="31"/>
      <c r="F2192" s="33"/>
      <c r="G2192" s="51"/>
      <c r="H2192" s="35"/>
      <c r="I2192" s="57"/>
      <c r="J2192" s="34"/>
      <c r="K2192" s="28"/>
      <c r="L2192" s="16" t="s">
        <v>29</v>
      </c>
    </row>
    <row r="2193" spans="2:12" ht="22.5" customHeight="1" x14ac:dyDescent="0.45">
      <c r="B2193" s="30">
        <v>2185</v>
      </c>
      <c r="C2193" s="51"/>
      <c r="D2193" s="52"/>
      <c r="E2193" s="31"/>
      <c r="F2193" s="33"/>
      <c r="G2193" s="51"/>
      <c r="H2193" s="35"/>
      <c r="I2193" s="57"/>
      <c r="J2193" s="34"/>
      <c r="K2193" s="28"/>
      <c r="L2193" s="16" t="s">
        <v>29</v>
      </c>
    </row>
    <row r="2194" spans="2:12" ht="22.5" customHeight="1" x14ac:dyDescent="0.45">
      <c r="B2194" s="30">
        <v>2186</v>
      </c>
      <c r="C2194" s="51"/>
      <c r="D2194" s="52"/>
      <c r="E2194" s="31"/>
      <c r="F2194" s="33"/>
      <c r="G2194" s="51"/>
      <c r="H2194" s="35"/>
      <c r="I2194" s="57"/>
      <c r="J2194" s="34"/>
      <c r="K2194" s="28"/>
      <c r="L2194" s="16" t="s">
        <v>29</v>
      </c>
    </row>
    <row r="2195" spans="2:12" ht="22.5" customHeight="1" x14ac:dyDescent="0.45">
      <c r="B2195" s="30">
        <v>2187</v>
      </c>
      <c r="C2195" s="51"/>
      <c r="D2195" s="52"/>
      <c r="E2195" s="31"/>
      <c r="F2195" s="33"/>
      <c r="G2195" s="51"/>
      <c r="H2195" s="35"/>
      <c r="I2195" s="57"/>
      <c r="J2195" s="34"/>
      <c r="K2195" s="28"/>
      <c r="L2195" s="16" t="s">
        <v>29</v>
      </c>
    </row>
    <row r="2196" spans="2:12" ht="22.5" customHeight="1" x14ac:dyDescent="0.45">
      <c r="B2196" s="30">
        <v>2188</v>
      </c>
      <c r="C2196" s="51"/>
      <c r="D2196" s="52"/>
      <c r="E2196" s="31"/>
      <c r="F2196" s="33"/>
      <c r="G2196" s="51"/>
      <c r="H2196" s="35"/>
      <c r="I2196" s="57"/>
      <c r="J2196" s="34"/>
      <c r="K2196" s="28"/>
      <c r="L2196" s="16" t="s">
        <v>29</v>
      </c>
    </row>
    <row r="2197" spans="2:12" ht="22.5" customHeight="1" x14ac:dyDescent="0.45">
      <c r="B2197" s="30">
        <v>2189</v>
      </c>
      <c r="C2197" s="51"/>
      <c r="D2197" s="52"/>
      <c r="E2197" s="31"/>
      <c r="F2197" s="33"/>
      <c r="G2197" s="51"/>
      <c r="H2197" s="35"/>
      <c r="I2197" s="57"/>
      <c r="J2197" s="34"/>
      <c r="K2197" s="28"/>
      <c r="L2197" s="16" t="s">
        <v>29</v>
      </c>
    </row>
    <row r="2198" spans="2:12" ht="22.5" customHeight="1" x14ac:dyDescent="0.45">
      <c r="B2198" s="30">
        <v>2190</v>
      </c>
      <c r="C2198" s="51"/>
      <c r="D2198" s="52"/>
      <c r="E2198" s="31"/>
      <c r="F2198" s="33"/>
      <c r="G2198" s="51"/>
      <c r="H2198" s="35"/>
      <c r="I2198" s="57"/>
      <c r="J2198" s="34"/>
      <c r="K2198" s="28"/>
      <c r="L2198" s="16" t="s">
        <v>29</v>
      </c>
    </row>
    <row r="2199" spans="2:12" ht="22.5" customHeight="1" x14ac:dyDescent="0.45">
      <c r="B2199" s="30">
        <v>2191</v>
      </c>
      <c r="C2199" s="51"/>
      <c r="D2199" s="52"/>
      <c r="E2199" s="31"/>
      <c r="F2199" s="33"/>
      <c r="G2199" s="51"/>
      <c r="H2199" s="35"/>
      <c r="I2199" s="57"/>
      <c r="J2199" s="34"/>
      <c r="K2199" s="28"/>
      <c r="L2199" s="16" t="s">
        <v>29</v>
      </c>
    </row>
    <row r="2200" spans="2:12" ht="22.5" customHeight="1" x14ac:dyDescent="0.45">
      <c r="B2200" s="30">
        <v>2192</v>
      </c>
      <c r="C2200" s="51"/>
      <c r="D2200" s="52"/>
      <c r="E2200" s="31"/>
      <c r="F2200" s="33"/>
      <c r="G2200" s="51"/>
      <c r="H2200" s="35"/>
      <c r="I2200" s="57"/>
      <c r="J2200" s="34"/>
      <c r="K2200" s="28"/>
      <c r="L2200" s="16" t="s">
        <v>29</v>
      </c>
    </row>
    <row r="2201" spans="2:12" ht="22.5" customHeight="1" x14ac:dyDescent="0.45">
      <c r="B2201" s="30">
        <v>2193</v>
      </c>
      <c r="C2201" s="51"/>
      <c r="D2201" s="52"/>
      <c r="E2201" s="31"/>
      <c r="F2201" s="33"/>
      <c r="G2201" s="51"/>
      <c r="H2201" s="35"/>
      <c r="I2201" s="57"/>
      <c r="J2201" s="34"/>
      <c r="K2201" s="28"/>
      <c r="L2201" s="16" t="s">
        <v>29</v>
      </c>
    </row>
    <row r="2202" spans="2:12" ht="22.5" customHeight="1" x14ac:dyDescent="0.45">
      <c r="B2202" s="30">
        <v>2194</v>
      </c>
      <c r="C2202" s="51"/>
      <c r="D2202" s="52"/>
      <c r="E2202" s="31"/>
      <c r="F2202" s="33"/>
      <c r="G2202" s="51"/>
      <c r="H2202" s="35"/>
      <c r="I2202" s="57"/>
      <c r="J2202" s="34"/>
      <c r="K2202" s="28"/>
      <c r="L2202" s="16" t="s">
        <v>29</v>
      </c>
    </row>
    <row r="2203" spans="2:12" ht="22.5" customHeight="1" x14ac:dyDescent="0.45">
      <c r="B2203" s="30">
        <v>2195</v>
      </c>
      <c r="C2203" s="51"/>
      <c r="D2203" s="52"/>
      <c r="E2203" s="31"/>
      <c r="F2203" s="33"/>
      <c r="G2203" s="51"/>
      <c r="H2203" s="35"/>
      <c r="I2203" s="57"/>
      <c r="J2203" s="34"/>
      <c r="K2203" s="28"/>
      <c r="L2203" s="16" t="s">
        <v>29</v>
      </c>
    </row>
    <row r="2204" spans="2:12" ht="22.5" customHeight="1" x14ac:dyDescent="0.45">
      <c r="B2204" s="30">
        <v>2196</v>
      </c>
      <c r="C2204" s="51"/>
      <c r="D2204" s="52"/>
      <c r="E2204" s="31"/>
      <c r="F2204" s="33"/>
      <c r="G2204" s="51"/>
      <c r="H2204" s="35"/>
      <c r="I2204" s="57"/>
      <c r="J2204" s="34"/>
      <c r="K2204" s="28"/>
      <c r="L2204" s="16" t="s">
        <v>29</v>
      </c>
    </row>
    <row r="2205" spans="2:12" ht="22.5" customHeight="1" x14ac:dyDescent="0.45">
      <c r="B2205" s="30">
        <v>2197</v>
      </c>
      <c r="C2205" s="51"/>
      <c r="D2205" s="52"/>
      <c r="E2205" s="31"/>
      <c r="F2205" s="33"/>
      <c r="G2205" s="51"/>
      <c r="H2205" s="35"/>
      <c r="I2205" s="57"/>
      <c r="J2205" s="34"/>
      <c r="K2205" s="28"/>
      <c r="L2205" s="16" t="s">
        <v>29</v>
      </c>
    </row>
    <row r="2206" spans="2:12" ht="22.5" customHeight="1" x14ac:dyDescent="0.45">
      <c r="B2206" s="30">
        <v>2198</v>
      </c>
      <c r="C2206" s="51"/>
      <c r="D2206" s="52"/>
      <c r="E2206" s="31"/>
      <c r="F2206" s="33"/>
      <c r="G2206" s="51"/>
      <c r="H2206" s="35"/>
      <c r="I2206" s="57"/>
      <c r="J2206" s="34"/>
      <c r="K2206" s="28"/>
      <c r="L2206" s="16" t="s">
        <v>29</v>
      </c>
    </row>
    <row r="2207" spans="2:12" ht="22.5" customHeight="1" x14ac:dyDescent="0.45">
      <c r="B2207" s="30">
        <v>2199</v>
      </c>
      <c r="C2207" s="51"/>
      <c r="D2207" s="52"/>
      <c r="E2207" s="31"/>
      <c r="F2207" s="33"/>
      <c r="G2207" s="51"/>
      <c r="H2207" s="35"/>
      <c r="I2207" s="57"/>
      <c r="J2207" s="34"/>
      <c r="K2207" s="28"/>
      <c r="L2207" s="16" t="s">
        <v>29</v>
      </c>
    </row>
    <row r="2208" spans="2:12" ht="22.5" customHeight="1" x14ac:dyDescent="0.45">
      <c r="B2208" s="30">
        <v>2200</v>
      </c>
      <c r="C2208" s="51"/>
      <c r="D2208" s="52"/>
      <c r="E2208" s="31"/>
      <c r="F2208" s="33"/>
      <c r="G2208" s="51"/>
      <c r="H2208" s="35"/>
      <c r="I2208" s="57"/>
      <c r="J2208" s="34"/>
      <c r="K2208" s="28"/>
      <c r="L2208" s="16" t="s">
        <v>29</v>
      </c>
    </row>
    <row r="2209" spans="2:12" ht="22.5" customHeight="1" x14ac:dyDescent="0.45">
      <c r="B2209" s="30">
        <v>2201</v>
      </c>
      <c r="C2209" s="51"/>
      <c r="D2209" s="52"/>
      <c r="E2209" s="31"/>
      <c r="F2209" s="33"/>
      <c r="G2209" s="51"/>
      <c r="H2209" s="35"/>
      <c r="I2209" s="57"/>
      <c r="J2209" s="34"/>
      <c r="K2209" s="28"/>
      <c r="L2209" s="16" t="s">
        <v>29</v>
      </c>
    </row>
    <row r="2210" spans="2:12" ht="22.5" customHeight="1" x14ac:dyDescent="0.45">
      <c r="B2210" s="30">
        <v>2202</v>
      </c>
      <c r="C2210" s="51"/>
      <c r="D2210" s="52"/>
      <c r="E2210" s="31"/>
      <c r="F2210" s="33"/>
      <c r="G2210" s="51"/>
      <c r="H2210" s="35"/>
      <c r="I2210" s="57"/>
      <c r="J2210" s="34"/>
      <c r="K2210" s="28"/>
      <c r="L2210" s="16" t="s">
        <v>29</v>
      </c>
    </row>
    <row r="2211" spans="2:12" ht="22.5" customHeight="1" x14ac:dyDescent="0.45">
      <c r="B2211" s="30">
        <v>2203</v>
      </c>
      <c r="C2211" s="51"/>
      <c r="D2211" s="52"/>
      <c r="E2211" s="31"/>
      <c r="F2211" s="33"/>
      <c r="G2211" s="51"/>
      <c r="H2211" s="35"/>
      <c r="I2211" s="57"/>
      <c r="J2211" s="34"/>
      <c r="K2211" s="28"/>
      <c r="L2211" s="16" t="s">
        <v>29</v>
      </c>
    </row>
    <row r="2212" spans="2:12" ht="22.5" customHeight="1" x14ac:dyDescent="0.45">
      <c r="B2212" s="30">
        <v>2204</v>
      </c>
      <c r="C2212" s="51"/>
      <c r="D2212" s="52"/>
      <c r="E2212" s="31"/>
      <c r="F2212" s="33"/>
      <c r="G2212" s="51"/>
      <c r="H2212" s="35"/>
      <c r="I2212" s="57"/>
      <c r="J2212" s="34"/>
      <c r="K2212" s="28"/>
      <c r="L2212" s="16" t="s">
        <v>29</v>
      </c>
    </row>
    <row r="2213" spans="2:12" ht="22.5" customHeight="1" x14ac:dyDescent="0.45">
      <c r="B2213" s="30">
        <v>2205</v>
      </c>
      <c r="C2213" s="51"/>
      <c r="D2213" s="52"/>
      <c r="E2213" s="31"/>
      <c r="F2213" s="33"/>
      <c r="G2213" s="51"/>
      <c r="H2213" s="35"/>
      <c r="I2213" s="57"/>
      <c r="J2213" s="34"/>
      <c r="K2213" s="28"/>
      <c r="L2213" s="16" t="s">
        <v>29</v>
      </c>
    </row>
    <row r="2214" spans="2:12" ht="22.5" customHeight="1" x14ac:dyDescent="0.45">
      <c r="B2214" s="30">
        <v>2206</v>
      </c>
      <c r="C2214" s="51"/>
      <c r="D2214" s="52"/>
      <c r="E2214" s="31"/>
      <c r="F2214" s="33"/>
      <c r="G2214" s="51"/>
      <c r="H2214" s="35"/>
      <c r="I2214" s="57"/>
      <c r="J2214" s="34"/>
      <c r="K2214" s="28"/>
      <c r="L2214" s="16" t="s">
        <v>29</v>
      </c>
    </row>
    <row r="2215" spans="2:12" ht="22.5" customHeight="1" x14ac:dyDescent="0.45">
      <c r="B2215" s="30">
        <v>2207</v>
      </c>
      <c r="C2215" s="51"/>
      <c r="D2215" s="52"/>
      <c r="E2215" s="31"/>
      <c r="F2215" s="33"/>
      <c r="G2215" s="51"/>
      <c r="H2215" s="35"/>
      <c r="I2215" s="57"/>
      <c r="J2215" s="34"/>
      <c r="K2215" s="28"/>
      <c r="L2215" s="16" t="s">
        <v>29</v>
      </c>
    </row>
    <row r="2216" spans="2:12" ht="22.5" customHeight="1" x14ac:dyDescent="0.45">
      <c r="B2216" s="30">
        <v>2208</v>
      </c>
      <c r="C2216" s="51"/>
      <c r="D2216" s="52"/>
      <c r="E2216" s="31"/>
      <c r="F2216" s="33"/>
      <c r="G2216" s="51"/>
      <c r="H2216" s="35"/>
      <c r="I2216" s="57"/>
      <c r="J2216" s="34"/>
      <c r="K2216" s="28"/>
      <c r="L2216" s="16" t="s">
        <v>29</v>
      </c>
    </row>
    <row r="2217" spans="2:12" ht="22.5" customHeight="1" x14ac:dyDescent="0.45">
      <c r="B2217" s="30">
        <v>2209</v>
      </c>
      <c r="C2217" s="51"/>
      <c r="D2217" s="52"/>
      <c r="E2217" s="31"/>
      <c r="F2217" s="33"/>
      <c r="G2217" s="51"/>
      <c r="H2217" s="35"/>
      <c r="I2217" s="57"/>
      <c r="J2217" s="34"/>
      <c r="K2217" s="28"/>
      <c r="L2217" s="16" t="s">
        <v>29</v>
      </c>
    </row>
    <row r="2218" spans="2:12" ht="22.5" customHeight="1" x14ac:dyDescent="0.45">
      <c r="B2218" s="30">
        <v>2210</v>
      </c>
      <c r="C2218" s="51"/>
      <c r="D2218" s="52"/>
      <c r="E2218" s="31"/>
      <c r="F2218" s="33"/>
      <c r="G2218" s="51"/>
      <c r="H2218" s="35"/>
      <c r="I2218" s="57"/>
      <c r="J2218" s="34"/>
      <c r="K2218" s="28"/>
      <c r="L2218" s="16" t="s">
        <v>29</v>
      </c>
    </row>
    <row r="2219" spans="2:12" ht="22.5" customHeight="1" x14ac:dyDescent="0.45">
      <c r="B2219" s="30">
        <v>2211</v>
      </c>
      <c r="C2219" s="51"/>
      <c r="D2219" s="52"/>
      <c r="E2219" s="31"/>
      <c r="F2219" s="33"/>
      <c r="G2219" s="51"/>
      <c r="H2219" s="35"/>
      <c r="I2219" s="57"/>
      <c r="J2219" s="34"/>
      <c r="K2219" s="28"/>
      <c r="L2219" s="16" t="s">
        <v>29</v>
      </c>
    </row>
    <row r="2220" spans="2:12" ht="22.5" customHeight="1" x14ac:dyDescent="0.45">
      <c r="B2220" s="30">
        <v>2212</v>
      </c>
      <c r="C2220" s="51"/>
      <c r="D2220" s="52"/>
      <c r="E2220" s="31"/>
      <c r="F2220" s="33"/>
      <c r="G2220" s="51"/>
      <c r="H2220" s="35"/>
      <c r="I2220" s="57"/>
      <c r="J2220" s="34"/>
      <c r="K2220" s="28"/>
      <c r="L2220" s="16" t="s">
        <v>29</v>
      </c>
    </row>
    <row r="2221" spans="2:12" ht="22.5" customHeight="1" x14ac:dyDescent="0.45">
      <c r="B2221" s="30">
        <v>2213</v>
      </c>
      <c r="C2221" s="51"/>
      <c r="D2221" s="52"/>
      <c r="E2221" s="31"/>
      <c r="F2221" s="33"/>
      <c r="G2221" s="51"/>
      <c r="H2221" s="35"/>
      <c r="I2221" s="57"/>
      <c r="J2221" s="34"/>
      <c r="K2221" s="28"/>
      <c r="L2221" s="16" t="s">
        <v>29</v>
      </c>
    </row>
    <row r="2222" spans="2:12" ht="22.5" customHeight="1" x14ac:dyDescent="0.45">
      <c r="B2222" s="30">
        <v>2214</v>
      </c>
      <c r="C2222" s="51"/>
      <c r="D2222" s="52"/>
      <c r="E2222" s="31"/>
      <c r="F2222" s="33"/>
      <c r="G2222" s="51"/>
      <c r="H2222" s="35"/>
      <c r="I2222" s="57"/>
      <c r="J2222" s="34"/>
      <c r="K2222" s="28"/>
      <c r="L2222" s="16" t="s">
        <v>29</v>
      </c>
    </row>
    <row r="2223" spans="2:12" ht="22.5" customHeight="1" x14ac:dyDescent="0.45">
      <c r="B2223" s="30">
        <v>2215</v>
      </c>
      <c r="C2223" s="51"/>
      <c r="D2223" s="52"/>
      <c r="E2223" s="31"/>
      <c r="F2223" s="33"/>
      <c r="G2223" s="51"/>
      <c r="H2223" s="35"/>
      <c r="I2223" s="57"/>
      <c r="J2223" s="34"/>
      <c r="K2223" s="28"/>
      <c r="L2223" s="16" t="s">
        <v>29</v>
      </c>
    </row>
    <row r="2224" spans="2:12" ht="22.5" customHeight="1" x14ac:dyDescent="0.45">
      <c r="B2224" s="30">
        <v>2216</v>
      </c>
      <c r="C2224" s="51"/>
      <c r="D2224" s="52"/>
      <c r="E2224" s="31"/>
      <c r="F2224" s="33"/>
      <c r="G2224" s="51"/>
      <c r="H2224" s="35"/>
      <c r="I2224" s="57"/>
      <c r="J2224" s="34"/>
      <c r="K2224" s="28"/>
      <c r="L2224" s="16" t="s">
        <v>29</v>
      </c>
    </row>
    <row r="2225" spans="2:12" ht="22.5" customHeight="1" x14ac:dyDescent="0.45">
      <c r="B2225" s="30">
        <v>2217</v>
      </c>
      <c r="C2225" s="51"/>
      <c r="D2225" s="52"/>
      <c r="E2225" s="31"/>
      <c r="F2225" s="33"/>
      <c r="G2225" s="51"/>
      <c r="H2225" s="35"/>
      <c r="I2225" s="57"/>
      <c r="J2225" s="34"/>
      <c r="K2225" s="28"/>
      <c r="L2225" s="16" t="s">
        <v>29</v>
      </c>
    </row>
    <row r="2226" spans="2:12" ht="22.5" customHeight="1" x14ac:dyDescent="0.45">
      <c r="B2226" s="30">
        <v>2218</v>
      </c>
      <c r="C2226" s="51"/>
      <c r="D2226" s="52"/>
      <c r="E2226" s="31"/>
      <c r="F2226" s="33"/>
      <c r="G2226" s="51"/>
      <c r="H2226" s="35"/>
      <c r="I2226" s="57"/>
      <c r="J2226" s="34"/>
      <c r="K2226" s="28"/>
      <c r="L2226" s="16" t="s">
        <v>29</v>
      </c>
    </row>
    <row r="2227" spans="2:12" ht="22.5" customHeight="1" x14ac:dyDescent="0.45">
      <c r="B2227" s="30">
        <v>2219</v>
      </c>
      <c r="C2227" s="51"/>
      <c r="D2227" s="52"/>
      <c r="E2227" s="31"/>
      <c r="F2227" s="33"/>
      <c r="G2227" s="51"/>
      <c r="H2227" s="35"/>
      <c r="I2227" s="57"/>
      <c r="J2227" s="34"/>
      <c r="K2227" s="28"/>
      <c r="L2227" s="16" t="s">
        <v>29</v>
      </c>
    </row>
    <row r="2228" spans="2:12" ht="22.5" customHeight="1" x14ac:dyDescent="0.45">
      <c r="B2228" s="30">
        <v>2220</v>
      </c>
      <c r="C2228" s="51"/>
      <c r="D2228" s="52"/>
      <c r="E2228" s="31"/>
      <c r="F2228" s="33"/>
      <c r="G2228" s="51"/>
      <c r="H2228" s="35"/>
      <c r="I2228" s="57"/>
      <c r="J2228" s="34"/>
      <c r="K2228" s="28"/>
      <c r="L2228" s="16" t="s">
        <v>29</v>
      </c>
    </row>
    <row r="2229" spans="2:12" ht="22.5" customHeight="1" x14ac:dyDescent="0.45">
      <c r="B2229" s="30">
        <v>2221</v>
      </c>
      <c r="C2229" s="51"/>
      <c r="D2229" s="52"/>
      <c r="E2229" s="31"/>
      <c r="F2229" s="33"/>
      <c r="G2229" s="51"/>
      <c r="H2229" s="35"/>
      <c r="I2229" s="57"/>
      <c r="J2229" s="34"/>
      <c r="K2229" s="28"/>
      <c r="L2229" s="16" t="s">
        <v>29</v>
      </c>
    </row>
    <row r="2230" spans="2:12" ht="22.5" customHeight="1" x14ac:dyDescent="0.45">
      <c r="B2230" s="30">
        <v>2222</v>
      </c>
      <c r="C2230" s="51"/>
      <c r="D2230" s="52"/>
      <c r="E2230" s="31"/>
      <c r="F2230" s="33"/>
      <c r="G2230" s="51"/>
      <c r="H2230" s="35"/>
      <c r="I2230" s="57"/>
      <c r="J2230" s="34"/>
      <c r="K2230" s="28"/>
      <c r="L2230" s="16" t="s">
        <v>29</v>
      </c>
    </row>
    <row r="2231" spans="2:12" ht="22.5" customHeight="1" x14ac:dyDescent="0.45">
      <c r="B2231" s="30">
        <v>2223</v>
      </c>
      <c r="C2231" s="51"/>
      <c r="D2231" s="52"/>
      <c r="E2231" s="31"/>
      <c r="F2231" s="33"/>
      <c r="G2231" s="51"/>
      <c r="H2231" s="35"/>
      <c r="I2231" s="57"/>
      <c r="J2231" s="34"/>
      <c r="K2231" s="28"/>
      <c r="L2231" s="16" t="s">
        <v>29</v>
      </c>
    </row>
    <row r="2232" spans="2:12" ht="22.5" customHeight="1" x14ac:dyDescent="0.45">
      <c r="B2232" s="30">
        <v>2224</v>
      </c>
      <c r="C2232" s="51"/>
      <c r="D2232" s="52"/>
      <c r="E2232" s="31"/>
      <c r="F2232" s="33"/>
      <c r="G2232" s="51"/>
      <c r="H2232" s="35"/>
      <c r="I2232" s="57"/>
      <c r="J2232" s="34"/>
      <c r="K2232" s="28"/>
      <c r="L2232" s="16" t="s">
        <v>29</v>
      </c>
    </row>
    <row r="2233" spans="2:12" ht="22.5" customHeight="1" x14ac:dyDescent="0.45">
      <c r="B2233" s="30">
        <v>2225</v>
      </c>
      <c r="C2233" s="51"/>
      <c r="D2233" s="52"/>
      <c r="E2233" s="31"/>
      <c r="F2233" s="33"/>
      <c r="G2233" s="51"/>
      <c r="H2233" s="35"/>
      <c r="I2233" s="57"/>
      <c r="J2233" s="34"/>
      <c r="K2233" s="28"/>
      <c r="L2233" s="16" t="s">
        <v>29</v>
      </c>
    </row>
    <row r="2234" spans="2:12" ht="22.5" customHeight="1" x14ac:dyDescent="0.45">
      <c r="B2234" s="30">
        <v>2226</v>
      </c>
      <c r="C2234" s="51"/>
      <c r="D2234" s="52"/>
      <c r="E2234" s="31"/>
      <c r="F2234" s="33"/>
      <c r="G2234" s="51"/>
      <c r="H2234" s="35"/>
      <c r="I2234" s="57"/>
      <c r="J2234" s="34"/>
      <c r="K2234" s="28"/>
      <c r="L2234" s="16" t="s">
        <v>29</v>
      </c>
    </row>
    <row r="2235" spans="2:12" ht="22.5" customHeight="1" x14ac:dyDescent="0.45">
      <c r="B2235" s="30">
        <v>2227</v>
      </c>
      <c r="C2235" s="51"/>
      <c r="D2235" s="52"/>
      <c r="E2235" s="31"/>
      <c r="F2235" s="33"/>
      <c r="G2235" s="51"/>
      <c r="H2235" s="35"/>
      <c r="I2235" s="57"/>
      <c r="J2235" s="34"/>
      <c r="K2235" s="28"/>
      <c r="L2235" s="16" t="s">
        <v>29</v>
      </c>
    </row>
    <row r="2236" spans="2:12" ht="22.5" customHeight="1" x14ac:dyDescent="0.45">
      <c r="B2236" s="30">
        <v>2228</v>
      </c>
      <c r="C2236" s="51"/>
      <c r="D2236" s="52"/>
      <c r="E2236" s="31"/>
      <c r="F2236" s="33"/>
      <c r="G2236" s="51"/>
      <c r="H2236" s="35"/>
      <c r="I2236" s="57"/>
      <c r="J2236" s="34"/>
      <c r="K2236" s="28"/>
      <c r="L2236" s="16" t="s">
        <v>29</v>
      </c>
    </row>
    <row r="2237" spans="2:12" ht="22.5" customHeight="1" x14ac:dyDescent="0.45">
      <c r="B2237" s="30">
        <v>2229</v>
      </c>
      <c r="C2237" s="51"/>
      <c r="D2237" s="52"/>
      <c r="E2237" s="31"/>
      <c r="F2237" s="33"/>
      <c r="G2237" s="51"/>
      <c r="H2237" s="35"/>
      <c r="I2237" s="57"/>
      <c r="J2237" s="34"/>
      <c r="K2237" s="28"/>
      <c r="L2237" s="16" t="s">
        <v>29</v>
      </c>
    </row>
    <row r="2238" spans="2:12" ht="22.5" customHeight="1" x14ac:dyDescent="0.45">
      <c r="B2238" s="30">
        <v>2230</v>
      </c>
      <c r="C2238" s="51"/>
      <c r="D2238" s="52"/>
      <c r="E2238" s="31"/>
      <c r="F2238" s="33"/>
      <c r="G2238" s="51"/>
      <c r="H2238" s="35"/>
      <c r="I2238" s="57"/>
      <c r="J2238" s="34"/>
      <c r="K2238" s="28"/>
      <c r="L2238" s="16" t="s">
        <v>29</v>
      </c>
    </row>
    <row r="2239" spans="2:12" ht="22.5" customHeight="1" x14ac:dyDescent="0.45">
      <c r="B2239" s="30">
        <v>2231</v>
      </c>
      <c r="C2239" s="51"/>
      <c r="D2239" s="52"/>
      <c r="E2239" s="31"/>
      <c r="F2239" s="33"/>
      <c r="G2239" s="51"/>
      <c r="H2239" s="35"/>
      <c r="I2239" s="57"/>
      <c r="J2239" s="34"/>
      <c r="K2239" s="28"/>
      <c r="L2239" s="16" t="s">
        <v>29</v>
      </c>
    </row>
    <row r="2240" spans="2:12" ht="22.5" customHeight="1" x14ac:dyDescent="0.45">
      <c r="B2240" s="30">
        <v>2232</v>
      </c>
      <c r="C2240" s="51"/>
      <c r="D2240" s="52"/>
      <c r="E2240" s="31"/>
      <c r="F2240" s="33"/>
      <c r="G2240" s="51"/>
      <c r="H2240" s="35"/>
      <c r="I2240" s="57"/>
      <c r="J2240" s="34"/>
      <c r="K2240" s="28"/>
      <c r="L2240" s="16" t="s">
        <v>29</v>
      </c>
    </row>
    <row r="2241" spans="2:12" ht="22.5" customHeight="1" x14ac:dyDescent="0.45">
      <c r="B2241" s="30">
        <v>2233</v>
      </c>
      <c r="C2241" s="51"/>
      <c r="D2241" s="52"/>
      <c r="E2241" s="31"/>
      <c r="F2241" s="33"/>
      <c r="G2241" s="51"/>
      <c r="H2241" s="35"/>
      <c r="I2241" s="57"/>
      <c r="J2241" s="34"/>
      <c r="K2241" s="28"/>
      <c r="L2241" s="16" t="s">
        <v>29</v>
      </c>
    </row>
    <row r="2242" spans="2:12" ht="22.5" customHeight="1" x14ac:dyDescent="0.45">
      <c r="B2242" s="30">
        <v>2234</v>
      </c>
      <c r="C2242" s="51"/>
      <c r="D2242" s="52"/>
      <c r="E2242" s="31"/>
      <c r="F2242" s="33"/>
      <c r="G2242" s="51"/>
      <c r="H2242" s="35"/>
      <c r="I2242" s="57"/>
      <c r="J2242" s="34"/>
      <c r="K2242" s="28"/>
      <c r="L2242" s="16" t="s">
        <v>29</v>
      </c>
    </row>
    <row r="2243" spans="2:12" ht="22.5" customHeight="1" x14ac:dyDescent="0.45">
      <c r="B2243" s="30">
        <v>2235</v>
      </c>
      <c r="C2243" s="51"/>
      <c r="D2243" s="52"/>
      <c r="E2243" s="31"/>
      <c r="F2243" s="33"/>
      <c r="G2243" s="51"/>
      <c r="H2243" s="35"/>
      <c r="I2243" s="57"/>
      <c r="J2243" s="34"/>
      <c r="K2243" s="28"/>
      <c r="L2243" s="16" t="s">
        <v>29</v>
      </c>
    </row>
    <row r="2244" spans="2:12" ht="22.5" customHeight="1" x14ac:dyDescent="0.45">
      <c r="B2244" s="30">
        <v>2236</v>
      </c>
      <c r="C2244" s="51"/>
      <c r="D2244" s="52"/>
      <c r="E2244" s="31"/>
      <c r="F2244" s="33"/>
      <c r="G2244" s="51"/>
      <c r="H2244" s="35"/>
      <c r="I2244" s="57"/>
      <c r="J2244" s="34"/>
      <c r="K2244" s="28"/>
      <c r="L2244" s="16" t="s">
        <v>29</v>
      </c>
    </row>
    <row r="2245" spans="2:12" ht="22.5" customHeight="1" x14ac:dyDescent="0.45">
      <c r="B2245" s="30">
        <v>2237</v>
      </c>
      <c r="C2245" s="51"/>
      <c r="D2245" s="52"/>
      <c r="E2245" s="31"/>
      <c r="F2245" s="33"/>
      <c r="G2245" s="51"/>
      <c r="H2245" s="35"/>
      <c r="I2245" s="57"/>
      <c r="J2245" s="34"/>
      <c r="K2245" s="28"/>
      <c r="L2245" s="16" t="s">
        <v>29</v>
      </c>
    </row>
    <row r="2246" spans="2:12" ht="22.5" customHeight="1" x14ac:dyDescent="0.45">
      <c r="B2246" s="30">
        <v>2238</v>
      </c>
      <c r="C2246" s="51"/>
      <c r="D2246" s="52"/>
      <c r="E2246" s="31"/>
      <c r="F2246" s="33"/>
      <c r="G2246" s="51"/>
      <c r="H2246" s="35"/>
      <c r="I2246" s="57"/>
      <c r="J2246" s="34"/>
      <c r="K2246" s="28"/>
      <c r="L2246" s="16" t="s">
        <v>29</v>
      </c>
    </row>
    <row r="2247" spans="2:12" ht="22.5" customHeight="1" x14ac:dyDescent="0.45">
      <c r="B2247" s="30">
        <v>2239</v>
      </c>
      <c r="C2247" s="51"/>
      <c r="D2247" s="52"/>
      <c r="E2247" s="31"/>
      <c r="F2247" s="33"/>
      <c r="G2247" s="51"/>
      <c r="H2247" s="35"/>
      <c r="I2247" s="57"/>
      <c r="J2247" s="34"/>
      <c r="K2247" s="28"/>
      <c r="L2247" s="16" t="s">
        <v>29</v>
      </c>
    </row>
    <row r="2248" spans="2:12" ht="22.5" customHeight="1" x14ac:dyDescent="0.45">
      <c r="B2248" s="30">
        <v>2240</v>
      </c>
      <c r="C2248" s="51"/>
      <c r="D2248" s="52"/>
      <c r="E2248" s="31"/>
      <c r="F2248" s="33"/>
      <c r="G2248" s="51"/>
      <c r="H2248" s="35"/>
      <c r="I2248" s="57"/>
      <c r="J2248" s="34"/>
      <c r="K2248" s="28"/>
      <c r="L2248" s="16" t="s">
        <v>29</v>
      </c>
    </row>
    <row r="2249" spans="2:12" ht="22.5" customHeight="1" x14ac:dyDescent="0.45">
      <c r="B2249" s="30">
        <v>2241</v>
      </c>
      <c r="C2249" s="51"/>
      <c r="D2249" s="52"/>
      <c r="E2249" s="31"/>
      <c r="F2249" s="33"/>
      <c r="G2249" s="51"/>
      <c r="H2249" s="35"/>
      <c r="I2249" s="57"/>
      <c r="J2249" s="34"/>
      <c r="K2249" s="28"/>
      <c r="L2249" s="16" t="s">
        <v>29</v>
      </c>
    </row>
    <row r="2250" spans="2:12" ht="22.5" customHeight="1" x14ac:dyDescent="0.45">
      <c r="B2250" s="30">
        <v>2242</v>
      </c>
      <c r="C2250" s="51"/>
      <c r="D2250" s="52"/>
      <c r="E2250" s="31"/>
      <c r="F2250" s="33"/>
      <c r="G2250" s="51"/>
      <c r="H2250" s="35"/>
      <c r="I2250" s="57"/>
      <c r="J2250" s="34"/>
      <c r="K2250" s="28"/>
      <c r="L2250" s="16" t="s">
        <v>29</v>
      </c>
    </row>
    <row r="2251" spans="2:12" ht="22.5" customHeight="1" x14ac:dyDescent="0.45">
      <c r="B2251" s="30">
        <v>2243</v>
      </c>
      <c r="C2251" s="51"/>
      <c r="D2251" s="52"/>
      <c r="E2251" s="31"/>
      <c r="F2251" s="33"/>
      <c r="G2251" s="51"/>
      <c r="H2251" s="35"/>
      <c r="I2251" s="57"/>
      <c r="J2251" s="34"/>
      <c r="K2251" s="28"/>
      <c r="L2251" s="16" t="s">
        <v>29</v>
      </c>
    </row>
    <row r="2252" spans="2:12" ht="22.5" customHeight="1" x14ac:dyDescent="0.45">
      <c r="B2252" s="30">
        <v>2244</v>
      </c>
      <c r="C2252" s="51"/>
      <c r="D2252" s="52"/>
      <c r="E2252" s="31"/>
      <c r="F2252" s="33"/>
      <c r="G2252" s="51"/>
      <c r="H2252" s="35"/>
      <c r="I2252" s="57"/>
      <c r="J2252" s="34"/>
      <c r="K2252" s="28"/>
      <c r="L2252" s="16" t="s">
        <v>29</v>
      </c>
    </row>
    <row r="2253" spans="2:12" ht="22.5" customHeight="1" x14ac:dyDescent="0.45">
      <c r="B2253" s="30">
        <v>2245</v>
      </c>
      <c r="C2253" s="51"/>
      <c r="D2253" s="52"/>
      <c r="E2253" s="31"/>
      <c r="F2253" s="33"/>
      <c r="G2253" s="51"/>
      <c r="H2253" s="35"/>
      <c r="I2253" s="57"/>
      <c r="J2253" s="34"/>
      <c r="K2253" s="28"/>
      <c r="L2253" s="16" t="s">
        <v>29</v>
      </c>
    </row>
    <row r="2254" spans="2:12" ht="22.5" customHeight="1" x14ac:dyDescent="0.45">
      <c r="B2254" s="30">
        <v>2246</v>
      </c>
      <c r="C2254" s="51"/>
      <c r="D2254" s="52"/>
      <c r="E2254" s="31"/>
      <c r="F2254" s="33"/>
      <c r="G2254" s="51"/>
      <c r="H2254" s="35"/>
      <c r="I2254" s="57"/>
      <c r="J2254" s="34"/>
      <c r="K2254" s="28"/>
      <c r="L2254" s="16" t="s">
        <v>29</v>
      </c>
    </row>
    <row r="2255" spans="2:12" ht="22.5" customHeight="1" x14ac:dyDescent="0.45">
      <c r="B2255" s="30">
        <v>2247</v>
      </c>
      <c r="C2255" s="51"/>
      <c r="D2255" s="52"/>
      <c r="E2255" s="31"/>
      <c r="F2255" s="33"/>
      <c r="G2255" s="51"/>
      <c r="H2255" s="35"/>
      <c r="I2255" s="57"/>
      <c r="J2255" s="34"/>
      <c r="K2255" s="28"/>
      <c r="L2255" s="16" t="s">
        <v>29</v>
      </c>
    </row>
    <row r="2256" spans="2:12" ht="22.5" customHeight="1" x14ac:dyDescent="0.45">
      <c r="B2256" s="30">
        <v>2248</v>
      </c>
      <c r="C2256" s="51"/>
      <c r="D2256" s="52"/>
      <c r="E2256" s="31"/>
      <c r="F2256" s="33"/>
      <c r="G2256" s="51"/>
      <c r="H2256" s="35"/>
      <c r="I2256" s="57"/>
      <c r="J2256" s="34"/>
      <c r="K2256" s="28"/>
      <c r="L2256" s="16" t="s">
        <v>29</v>
      </c>
    </row>
    <row r="2257" spans="2:12" ht="22.5" customHeight="1" x14ac:dyDescent="0.45">
      <c r="B2257" s="30">
        <v>2249</v>
      </c>
      <c r="C2257" s="51"/>
      <c r="D2257" s="52"/>
      <c r="E2257" s="31"/>
      <c r="F2257" s="33"/>
      <c r="G2257" s="51"/>
      <c r="H2257" s="35"/>
      <c r="I2257" s="57"/>
      <c r="J2257" s="34"/>
      <c r="K2257" s="28"/>
      <c r="L2257" s="16" t="s">
        <v>29</v>
      </c>
    </row>
    <row r="2258" spans="2:12" ht="22.5" customHeight="1" x14ac:dyDescent="0.45">
      <c r="B2258" s="30">
        <v>2250</v>
      </c>
      <c r="C2258" s="51"/>
      <c r="D2258" s="52"/>
      <c r="E2258" s="31"/>
      <c r="F2258" s="33"/>
      <c r="G2258" s="51"/>
      <c r="H2258" s="35"/>
      <c r="I2258" s="57"/>
      <c r="J2258" s="34"/>
      <c r="K2258" s="28"/>
      <c r="L2258" s="16" t="s">
        <v>29</v>
      </c>
    </row>
    <row r="2259" spans="2:12" ht="22.5" customHeight="1" x14ac:dyDescent="0.45">
      <c r="B2259" s="30">
        <v>2251</v>
      </c>
      <c r="C2259" s="51"/>
      <c r="D2259" s="52"/>
      <c r="E2259" s="31"/>
      <c r="F2259" s="33"/>
      <c r="G2259" s="51"/>
      <c r="H2259" s="35"/>
      <c r="I2259" s="57"/>
      <c r="J2259" s="34"/>
      <c r="K2259" s="28"/>
      <c r="L2259" s="16" t="s">
        <v>29</v>
      </c>
    </row>
    <row r="2260" spans="2:12" ht="22.5" customHeight="1" x14ac:dyDescent="0.45">
      <c r="B2260" s="30">
        <v>2252</v>
      </c>
      <c r="C2260" s="51"/>
      <c r="D2260" s="52"/>
      <c r="E2260" s="31"/>
      <c r="F2260" s="33"/>
      <c r="G2260" s="51"/>
      <c r="H2260" s="35"/>
      <c r="I2260" s="57"/>
      <c r="J2260" s="34"/>
      <c r="K2260" s="28"/>
      <c r="L2260" s="16" t="s">
        <v>29</v>
      </c>
    </row>
    <row r="2261" spans="2:12" ht="22.5" customHeight="1" x14ac:dyDescent="0.45">
      <c r="B2261" s="30">
        <v>2253</v>
      </c>
      <c r="C2261" s="51"/>
      <c r="D2261" s="52"/>
      <c r="E2261" s="31"/>
      <c r="F2261" s="33"/>
      <c r="G2261" s="51"/>
      <c r="H2261" s="35"/>
      <c r="I2261" s="57"/>
      <c r="J2261" s="34"/>
      <c r="K2261" s="28"/>
      <c r="L2261" s="16" t="s">
        <v>29</v>
      </c>
    </row>
    <row r="2262" spans="2:12" ht="22.5" customHeight="1" x14ac:dyDescent="0.45">
      <c r="B2262" s="30">
        <v>2254</v>
      </c>
      <c r="C2262" s="51"/>
      <c r="D2262" s="52"/>
      <c r="E2262" s="31"/>
      <c r="F2262" s="33"/>
      <c r="G2262" s="51"/>
      <c r="H2262" s="35"/>
      <c r="I2262" s="57"/>
      <c r="J2262" s="34"/>
      <c r="K2262" s="28"/>
      <c r="L2262" s="16" t="s">
        <v>29</v>
      </c>
    </row>
    <row r="2263" spans="2:12" ht="22.5" customHeight="1" x14ac:dyDescent="0.45">
      <c r="B2263" s="30">
        <v>2255</v>
      </c>
      <c r="C2263" s="51"/>
      <c r="D2263" s="52"/>
      <c r="E2263" s="31"/>
      <c r="F2263" s="33"/>
      <c r="G2263" s="51"/>
      <c r="H2263" s="35"/>
      <c r="I2263" s="57"/>
      <c r="J2263" s="34"/>
      <c r="K2263" s="28"/>
      <c r="L2263" s="16" t="s">
        <v>29</v>
      </c>
    </row>
    <row r="2264" spans="2:12" ht="22.5" customHeight="1" x14ac:dyDescent="0.45">
      <c r="B2264" s="30">
        <v>2256</v>
      </c>
      <c r="C2264" s="51"/>
      <c r="D2264" s="52"/>
      <c r="E2264" s="31"/>
      <c r="F2264" s="33"/>
      <c r="G2264" s="51"/>
      <c r="H2264" s="35"/>
      <c r="I2264" s="57"/>
      <c r="J2264" s="34"/>
      <c r="K2264" s="28"/>
      <c r="L2264" s="16" t="s">
        <v>29</v>
      </c>
    </row>
    <row r="2265" spans="2:12" ht="22.5" customHeight="1" x14ac:dyDescent="0.45">
      <c r="B2265" s="30">
        <v>2257</v>
      </c>
      <c r="C2265" s="51"/>
      <c r="D2265" s="52"/>
      <c r="E2265" s="31"/>
      <c r="F2265" s="33"/>
      <c r="G2265" s="51"/>
      <c r="H2265" s="35"/>
      <c r="I2265" s="57"/>
      <c r="J2265" s="34"/>
      <c r="K2265" s="28"/>
      <c r="L2265" s="16" t="s">
        <v>29</v>
      </c>
    </row>
    <row r="2266" spans="2:12" ht="22.5" customHeight="1" x14ac:dyDescent="0.45">
      <c r="B2266" s="30">
        <v>2258</v>
      </c>
      <c r="C2266" s="51"/>
      <c r="D2266" s="52"/>
      <c r="E2266" s="31"/>
      <c r="F2266" s="33"/>
      <c r="G2266" s="51"/>
      <c r="H2266" s="35"/>
      <c r="I2266" s="57"/>
      <c r="J2266" s="34"/>
      <c r="K2266" s="28"/>
      <c r="L2266" s="16" t="s">
        <v>29</v>
      </c>
    </row>
    <row r="2267" spans="2:12" ht="22.5" customHeight="1" x14ac:dyDescent="0.45">
      <c r="B2267" s="30">
        <v>2259</v>
      </c>
      <c r="C2267" s="51"/>
      <c r="D2267" s="52"/>
      <c r="E2267" s="31"/>
      <c r="F2267" s="33"/>
      <c r="G2267" s="51"/>
      <c r="H2267" s="35"/>
      <c r="I2267" s="57"/>
      <c r="J2267" s="34"/>
      <c r="K2267" s="28"/>
      <c r="L2267" s="16" t="s">
        <v>29</v>
      </c>
    </row>
    <row r="2268" spans="2:12" ht="22.5" customHeight="1" x14ac:dyDescent="0.45">
      <c r="B2268" s="30">
        <v>2260</v>
      </c>
      <c r="C2268" s="51"/>
      <c r="D2268" s="52"/>
      <c r="E2268" s="31"/>
      <c r="F2268" s="33"/>
      <c r="G2268" s="51"/>
      <c r="H2268" s="35"/>
      <c r="I2268" s="57"/>
      <c r="J2268" s="34"/>
      <c r="K2268" s="28"/>
      <c r="L2268" s="16" t="s">
        <v>29</v>
      </c>
    </row>
    <row r="2269" spans="2:12" ht="22.5" customHeight="1" x14ac:dyDescent="0.45">
      <c r="B2269" s="30">
        <v>2261</v>
      </c>
      <c r="C2269" s="51"/>
      <c r="D2269" s="52"/>
      <c r="E2269" s="31"/>
      <c r="F2269" s="33"/>
      <c r="G2269" s="51"/>
      <c r="H2269" s="35"/>
      <c r="I2269" s="57"/>
      <c r="J2269" s="34"/>
      <c r="K2269" s="28"/>
      <c r="L2269" s="16" t="s">
        <v>29</v>
      </c>
    </row>
    <row r="2270" spans="2:12" ht="22.5" customHeight="1" x14ac:dyDescent="0.45">
      <c r="B2270" s="30">
        <v>2262</v>
      </c>
      <c r="C2270" s="51"/>
      <c r="D2270" s="52"/>
      <c r="E2270" s="31"/>
      <c r="F2270" s="33"/>
      <c r="G2270" s="51"/>
      <c r="H2270" s="35"/>
      <c r="I2270" s="57"/>
      <c r="J2270" s="34"/>
      <c r="K2270" s="28"/>
      <c r="L2270" s="16" t="s">
        <v>29</v>
      </c>
    </row>
    <row r="2271" spans="2:12" ht="22.5" customHeight="1" x14ac:dyDescent="0.45">
      <c r="B2271" s="30">
        <v>2263</v>
      </c>
      <c r="C2271" s="51"/>
      <c r="D2271" s="52"/>
      <c r="E2271" s="31"/>
      <c r="F2271" s="33"/>
      <c r="G2271" s="51"/>
      <c r="H2271" s="35"/>
      <c r="I2271" s="57"/>
      <c r="J2271" s="34"/>
      <c r="K2271" s="28"/>
      <c r="L2271" s="16" t="s">
        <v>29</v>
      </c>
    </row>
    <row r="2272" spans="2:12" ht="22.5" customHeight="1" x14ac:dyDescent="0.45">
      <c r="B2272" s="30">
        <v>2264</v>
      </c>
      <c r="C2272" s="51"/>
      <c r="D2272" s="52"/>
      <c r="E2272" s="31"/>
      <c r="F2272" s="33"/>
      <c r="G2272" s="51"/>
      <c r="H2272" s="35"/>
      <c r="I2272" s="57"/>
      <c r="J2272" s="34"/>
      <c r="K2272" s="28"/>
      <c r="L2272" s="16" t="s">
        <v>29</v>
      </c>
    </row>
    <row r="2273" spans="2:12" ht="22.5" customHeight="1" x14ac:dyDescent="0.45">
      <c r="B2273" s="30">
        <v>2265</v>
      </c>
      <c r="C2273" s="51"/>
      <c r="D2273" s="52"/>
      <c r="E2273" s="31"/>
      <c r="F2273" s="33"/>
      <c r="G2273" s="51"/>
      <c r="H2273" s="35"/>
      <c r="I2273" s="57"/>
      <c r="J2273" s="34"/>
      <c r="K2273" s="28"/>
      <c r="L2273" s="16" t="s">
        <v>29</v>
      </c>
    </row>
    <row r="2274" spans="2:12" ht="22.5" customHeight="1" x14ac:dyDescent="0.45">
      <c r="B2274" s="30">
        <v>2266</v>
      </c>
      <c r="C2274" s="51"/>
      <c r="D2274" s="52"/>
      <c r="E2274" s="31"/>
      <c r="F2274" s="33"/>
      <c r="G2274" s="51"/>
      <c r="H2274" s="35"/>
      <c r="I2274" s="57"/>
      <c r="J2274" s="34"/>
      <c r="K2274" s="28"/>
      <c r="L2274" s="16" t="s">
        <v>29</v>
      </c>
    </row>
    <row r="2275" spans="2:12" ht="22.5" customHeight="1" x14ac:dyDescent="0.45">
      <c r="B2275" s="30">
        <v>2267</v>
      </c>
      <c r="C2275" s="51"/>
      <c r="D2275" s="52"/>
      <c r="E2275" s="31"/>
      <c r="F2275" s="33"/>
      <c r="G2275" s="51"/>
      <c r="H2275" s="35"/>
      <c r="I2275" s="57"/>
      <c r="J2275" s="34"/>
      <c r="K2275" s="28"/>
      <c r="L2275" s="16" t="s">
        <v>29</v>
      </c>
    </row>
    <row r="2276" spans="2:12" ht="22.5" customHeight="1" x14ac:dyDescent="0.45">
      <c r="B2276" s="30">
        <v>2268</v>
      </c>
      <c r="C2276" s="51"/>
      <c r="D2276" s="52"/>
      <c r="E2276" s="31"/>
      <c r="F2276" s="33"/>
      <c r="G2276" s="51"/>
      <c r="H2276" s="35"/>
      <c r="I2276" s="57"/>
      <c r="J2276" s="34"/>
      <c r="K2276" s="28"/>
      <c r="L2276" s="16" t="s">
        <v>29</v>
      </c>
    </row>
    <row r="2277" spans="2:12" ht="22.5" customHeight="1" x14ac:dyDescent="0.45">
      <c r="B2277" s="30">
        <v>2269</v>
      </c>
      <c r="C2277" s="51"/>
      <c r="D2277" s="52"/>
      <c r="E2277" s="31"/>
      <c r="F2277" s="33"/>
      <c r="G2277" s="51"/>
      <c r="H2277" s="35"/>
      <c r="I2277" s="57"/>
      <c r="J2277" s="34"/>
      <c r="K2277" s="28"/>
      <c r="L2277" s="16" t="s">
        <v>29</v>
      </c>
    </row>
    <row r="2278" spans="2:12" ht="22.5" customHeight="1" x14ac:dyDescent="0.45">
      <c r="B2278" s="30">
        <v>2270</v>
      </c>
      <c r="C2278" s="51"/>
      <c r="D2278" s="52"/>
      <c r="E2278" s="31"/>
      <c r="F2278" s="33"/>
      <c r="G2278" s="51"/>
      <c r="H2278" s="35"/>
      <c r="I2278" s="57"/>
      <c r="J2278" s="34"/>
      <c r="K2278" s="28"/>
      <c r="L2278" s="16" t="s">
        <v>29</v>
      </c>
    </row>
    <row r="2279" spans="2:12" ht="22.5" customHeight="1" x14ac:dyDescent="0.45">
      <c r="B2279" s="30">
        <v>2271</v>
      </c>
      <c r="C2279" s="51"/>
      <c r="D2279" s="52"/>
      <c r="E2279" s="31"/>
      <c r="F2279" s="33"/>
      <c r="G2279" s="51"/>
      <c r="H2279" s="35"/>
      <c r="I2279" s="57"/>
      <c r="J2279" s="34"/>
      <c r="K2279" s="28"/>
      <c r="L2279" s="16" t="s">
        <v>29</v>
      </c>
    </row>
    <row r="2280" spans="2:12" ht="22.5" customHeight="1" x14ac:dyDescent="0.45">
      <c r="B2280" s="30">
        <v>2272</v>
      </c>
      <c r="C2280" s="51"/>
      <c r="D2280" s="52"/>
      <c r="E2280" s="31"/>
      <c r="F2280" s="33"/>
      <c r="G2280" s="51"/>
      <c r="H2280" s="35"/>
      <c r="I2280" s="57"/>
      <c r="J2280" s="34"/>
      <c r="K2280" s="28"/>
      <c r="L2280" s="16" t="s">
        <v>29</v>
      </c>
    </row>
    <row r="2281" spans="2:12" ht="22.5" customHeight="1" x14ac:dyDescent="0.45">
      <c r="B2281" s="30">
        <v>2273</v>
      </c>
      <c r="C2281" s="51"/>
      <c r="D2281" s="52"/>
      <c r="E2281" s="31"/>
      <c r="F2281" s="33"/>
      <c r="G2281" s="51"/>
      <c r="H2281" s="35"/>
      <c r="I2281" s="57"/>
      <c r="J2281" s="34"/>
      <c r="K2281" s="28"/>
      <c r="L2281" s="16" t="s">
        <v>29</v>
      </c>
    </row>
    <row r="2282" spans="2:12" ht="22.5" customHeight="1" x14ac:dyDescent="0.45">
      <c r="B2282" s="30">
        <v>2274</v>
      </c>
      <c r="C2282" s="51"/>
      <c r="D2282" s="52"/>
      <c r="E2282" s="31"/>
      <c r="F2282" s="33"/>
      <c r="G2282" s="51"/>
      <c r="H2282" s="35"/>
      <c r="I2282" s="57"/>
      <c r="J2282" s="34"/>
      <c r="K2282" s="28"/>
      <c r="L2282" s="16" t="s">
        <v>29</v>
      </c>
    </row>
    <row r="2283" spans="2:12" ht="22.5" customHeight="1" x14ac:dyDescent="0.45">
      <c r="B2283" s="30">
        <v>2275</v>
      </c>
      <c r="C2283" s="51"/>
      <c r="D2283" s="52"/>
      <c r="E2283" s="31"/>
      <c r="F2283" s="33"/>
      <c r="G2283" s="51"/>
      <c r="H2283" s="35"/>
      <c r="I2283" s="57"/>
      <c r="J2283" s="34"/>
      <c r="K2283" s="28"/>
      <c r="L2283" s="16" t="s">
        <v>29</v>
      </c>
    </row>
    <row r="2284" spans="2:12" ht="22.5" customHeight="1" x14ac:dyDescent="0.45">
      <c r="B2284" s="30">
        <v>2276</v>
      </c>
      <c r="C2284" s="51"/>
      <c r="D2284" s="52"/>
      <c r="E2284" s="31"/>
      <c r="F2284" s="33"/>
      <c r="G2284" s="51"/>
      <c r="H2284" s="35"/>
      <c r="I2284" s="57"/>
      <c r="J2284" s="34"/>
      <c r="K2284" s="28"/>
      <c r="L2284" s="16" t="s">
        <v>29</v>
      </c>
    </row>
    <row r="2285" spans="2:12" ht="22.5" customHeight="1" x14ac:dyDescent="0.45">
      <c r="B2285" s="30">
        <v>2277</v>
      </c>
      <c r="C2285" s="51"/>
      <c r="D2285" s="52"/>
      <c r="E2285" s="31"/>
      <c r="F2285" s="33"/>
      <c r="G2285" s="51"/>
      <c r="H2285" s="35"/>
      <c r="I2285" s="57"/>
      <c r="J2285" s="34"/>
      <c r="K2285" s="28"/>
      <c r="L2285" s="16" t="s">
        <v>29</v>
      </c>
    </row>
    <row r="2286" spans="2:12" ht="22.5" customHeight="1" x14ac:dyDescent="0.45">
      <c r="B2286" s="30">
        <v>2278</v>
      </c>
      <c r="C2286" s="51"/>
      <c r="D2286" s="52"/>
      <c r="E2286" s="31"/>
      <c r="F2286" s="33"/>
      <c r="G2286" s="51"/>
      <c r="H2286" s="35"/>
      <c r="I2286" s="57"/>
      <c r="J2286" s="34"/>
      <c r="K2286" s="28"/>
      <c r="L2286" s="16" t="s">
        <v>29</v>
      </c>
    </row>
    <row r="2287" spans="2:12" ht="22.5" customHeight="1" x14ac:dyDescent="0.45">
      <c r="B2287" s="30">
        <v>2279</v>
      </c>
      <c r="C2287" s="51"/>
      <c r="D2287" s="52"/>
      <c r="E2287" s="31"/>
      <c r="F2287" s="33"/>
      <c r="G2287" s="51"/>
      <c r="H2287" s="35"/>
      <c r="I2287" s="57"/>
      <c r="J2287" s="34"/>
      <c r="K2287" s="28"/>
      <c r="L2287" s="16" t="s">
        <v>29</v>
      </c>
    </row>
    <row r="2288" spans="2:12" ht="22.5" customHeight="1" x14ac:dyDescent="0.45">
      <c r="B2288" s="30">
        <v>2280</v>
      </c>
      <c r="C2288" s="51"/>
      <c r="D2288" s="52"/>
      <c r="E2288" s="31"/>
      <c r="F2288" s="33"/>
      <c r="G2288" s="51"/>
      <c r="H2288" s="35"/>
      <c r="I2288" s="57"/>
      <c r="J2288" s="34"/>
      <c r="K2288" s="28"/>
      <c r="L2288" s="16" t="s">
        <v>29</v>
      </c>
    </row>
    <row r="2289" spans="2:12" ht="22.5" customHeight="1" x14ac:dyDescent="0.45">
      <c r="B2289" s="30">
        <v>2281</v>
      </c>
      <c r="C2289" s="51"/>
      <c r="D2289" s="52"/>
      <c r="E2289" s="31"/>
      <c r="F2289" s="33"/>
      <c r="G2289" s="51"/>
      <c r="H2289" s="35"/>
      <c r="I2289" s="57"/>
      <c r="J2289" s="34"/>
      <c r="K2289" s="28"/>
      <c r="L2289" s="16" t="s">
        <v>29</v>
      </c>
    </row>
    <row r="2290" spans="2:12" ht="22.5" customHeight="1" x14ac:dyDescent="0.45">
      <c r="B2290" s="30">
        <v>2282</v>
      </c>
      <c r="C2290" s="51"/>
      <c r="D2290" s="52"/>
      <c r="E2290" s="31"/>
      <c r="F2290" s="33"/>
      <c r="G2290" s="51"/>
      <c r="H2290" s="35"/>
      <c r="I2290" s="57"/>
      <c r="J2290" s="34"/>
      <c r="K2290" s="28"/>
      <c r="L2290" s="16" t="s">
        <v>29</v>
      </c>
    </row>
    <row r="2291" spans="2:12" ht="22.5" customHeight="1" x14ac:dyDescent="0.45">
      <c r="B2291" s="30">
        <v>2283</v>
      </c>
      <c r="C2291" s="51"/>
      <c r="D2291" s="52"/>
      <c r="E2291" s="31"/>
      <c r="F2291" s="33"/>
      <c r="G2291" s="51"/>
      <c r="H2291" s="35"/>
      <c r="I2291" s="57"/>
      <c r="J2291" s="34"/>
      <c r="K2291" s="28"/>
      <c r="L2291" s="16" t="s">
        <v>29</v>
      </c>
    </row>
    <row r="2292" spans="2:12" ht="22.5" customHeight="1" x14ac:dyDescent="0.45">
      <c r="B2292" s="30">
        <v>2284</v>
      </c>
      <c r="C2292" s="51"/>
      <c r="D2292" s="52"/>
      <c r="E2292" s="31"/>
      <c r="F2292" s="33"/>
      <c r="G2292" s="51"/>
      <c r="H2292" s="35"/>
      <c r="I2292" s="57"/>
      <c r="J2292" s="34"/>
      <c r="K2292" s="28"/>
      <c r="L2292" s="16" t="s">
        <v>29</v>
      </c>
    </row>
    <row r="2293" spans="2:12" ht="22.5" customHeight="1" x14ac:dyDescent="0.45">
      <c r="B2293" s="30">
        <v>2285</v>
      </c>
      <c r="C2293" s="51"/>
      <c r="D2293" s="52"/>
      <c r="E2293" s="31"/>
      <c r="F2293" s="33"/>
      <c r="G2293" s="51"/>
      <c r="H2293" s="35"/>
      <c r="I2293" s="57"/>
      <c r="J2293" s="34"/>
      <c r="K2293" s="28"/>
      <c r="L2293" s="16" t="s">
        <v>29</v>
      </c>
    </row>
    <row r="2294" spans="2:12" ht="22.5" customHeight="1" x14ac:dyDescent="0.45">
      <c r="B2294" s="30">
        <v>2286</v>
      </c>
      <c r="C2294" s="51"/>
      <c r="D2294" s="52"/>
      <c r="E2294" s="31"/>
      <c r="F2294" s="33"/>
      <c r="G2294" s="51"/>
      <c r="H2294" s="35"/>
      <c r="I2294" s="57"/>
      <c r="J2294" s="34"/>
      <c r="K2294" s="28"/>
      <c r="L2294" s="16" t="s">
        <v>29</v>
      </c>
    </row>
    <row r="2295" spans="2:12" ht="22.5" customHeight="1" x14ac:dyDescent="0.45">
      <c r="B2295" s="30">
        <v>2287</v>
      </c>
      <c r="C2295" s="51"/>
      <c r="D2295" s="52"/>
      <c r="E2295" s="31"/>
      <c r="F2295" s="33"/>
      <c r="G2295" s="51"/>
      <c r="H2295" s="35"/>
      <c r="I2295" s="57"/>
      <c r="J2295" s="34"/>
      <c r="K2295" s="28"/>
      <c r="L2295" s="16" t="s">
        <v>29</v>
      </c>
    </row>
    <row r="2296" spans="2:12" ht="22.5" customHeight="1" x14ac:dyDescent="0.45">
      <c r="B2296" s="30">
        <v>2288</v>
      </c>
      <c r="C2296" s="51"/>
      <c r="D2296" s="52"/>
      <c r="E2296" s="31"/>
      <c r="F2296" s="33"/>
      <c r="G2296" s="51"/>
      <c r="H2296" s="35"/>
      <c r="I2296" s="57"/>
      <c r="J2296" s="34"/>
      <c r="K2296" s="28"/>
      <c r="L2296" s="16" t="s">
        <v>29</v>
      </c>
    </row>
    <row r="2297" spans="2:12" ht="22.5" customHeight="1" x14ac:dyDescent="0.45">
      <c r="B2297" s="30">
        <v>2289</v>
      </c>
      <c r="C2297" s="51"/>
      <c r="D2297" s="52"/>
      <c r="E2297" s="31"/>
      <c r="F2297" s="33"/>
      <c r="G2297" s="51"/>
      <c r="H2297" s="35"/>
      <c r="I2297" s="57"/>
      <c r="J2297" s="34"/>
      <c r="K2297" s="28"/>
      <c r="L2297" s="16" t="s">
        <v>29</v>
      </c>
    </row>
    <row r="2298" spans="2:12" ht="22.5" customHeight="1" x14ac:dyDescent="0.45">
      <c r="B2298" s="30">
        <v>2290</v>
      </c>
      <c r="C2298" s="51"/>
      <c r="D2298" s="52"/>
      <c r="E2298" s="31"/>
      <c r="F2298" s="33"/>
      <c r="G2298" s="51"/>
      <c r="H2298" s="35"/>
      <c r="I2298" s="57"/>
      <c r="J2298" s="34"/>
      <c r="K2298" s="28"/>
      <c r="L2298" s="16" t="s">
        <v>29</v>
      </c>
    </row>
    <row r="2299" spans="2:12" ht="22.5" customHeight="1" x14ac:dyDescent="0.45">
      <c r="B2299" s="30">
        <v>2291</v>
      </c>
      <c r="C2299" s="51"/>
      <c r="D2299" s="52"/>
      <c r="E2299" s="31"/>
      <c r="F2299" s="33"/>
      <c r="G2299" s="51"/>
      <c r="H2299" s="35"/>
      <c r="I2299" s="57"/>
      <c r="J2299" s="34"/>
      <c r="K2299" s="28"/>
      <c r="L2299" s="16" t="s">
        <v>29</v>
      </c>
    </row>
    <row r="2300" spans="2:12" ht="22.5" customHeight="1" x14ac:dyDescent="0.45">
      <c r="B2300" s="30">
        <v>2292</v>
      </c>
      <c r="C2300" s="51"/>
      <c r="D2300" s="52"/>
      <c r="E2300" s="31"/>
      <c r="F2300" s="33"/>
      <c r="G2300" s="51"/>
      <c r="H2300" s="35"/>
      <c r="I2300" s="57"/>
      <c r="J2300" s="34"/>
      <c r="K2300" s="28"/>
      <c r="L2300" s="16" t="s">
        <v>29</v>
      </c>
    </row>
    <row r="2301" spans="2:12" ht="22.5" customHeight="1" x14ac:dyDescent="0.45">
      <c r="B2301" s="30">
        <v>2293</v>
      </c>
      <c r="C2301" s="51"/>
      <c r="D2301" s="52"/>
      <c r="E2301" s="31"/>
      <c r="F2301" s="33"/>
      <c r="G2301" s="51"/>
      <c r="H2301" s="35"/>
      <c r="I2301" s="57"/>
      <c r="J2301" s="34"/>
      <c r="K2301" s="28"/>
      <c r="L2301" s="16" t="s">
        <v>29</v>
      </c>
    </row>
    <row r="2302" spans="2:12" ht="22.5" customHeight="1" x14ac:dyDescent="0.45">
      <c r="B2302" s="30">
        <v>2294</v>
      </c>
      <c r="C2302" s="51"/>
      <c r="D2302" s="52"/>
      <c r="E2302" s="31"/>
      <c r="F2302" s="33"/>
      <c r="G2302" s="51"/>
      <c r="H2302" s="35"/>
      <c r="I2302" s="57"/>
      <c r="J2302" s="34"/>
      <c r="K2302" s="28"/>
      <c r="L2302" s="16" t="s">
        <v>29</v>
      </c>
    </row>
    <row r="2303" spans="2:12" ht="22.5" customHeight="1" x14ac:dyDescent="0.45">
      <c r="B2303" s="30">
        <v>2295</v>
      </c>
      <c r="C2303" s="51"/>
      <c r="D2303" s="52"/>
      <c r="E2303" s="31"/>
      <c r="F2303" s="33"/>
      <c r="G2303" s="51"/>
      <c r="H2303" s="35"/>
      <c r="I2303" s="57"/>
      <c r="J2303" s="34"/>
      <c r="K2303" s="28"/>
      <c r="L2303" s="16" t="s">
        <v>29</v>
      </c>
    </row>
    <row r="2304" spans="2:12" ht="22.5" customHeight="1" x14ac:dyDescent="0.45">
      <c r="B2304" s="30">
        <v>2296</v>
      </c>
      <c r="C2304" s="51"/>
      <c r="D2304" s="52"/>
      <c r="E2304" s="31"/>
      <c r="F2304" s="33"/>
      <c r="G2304" s="51"/>
      <c r="H2304" s="35"/>
      <c r="I2304" s="57"/>
      <c r="J2304" s="34"/>
      <c r="K2304" s="28"/>
      <c r="L2304" s="16" t="s">
        <v>29</v>
      </c>
    </row>
    <row r="2305" spans="2:12" ht="22.5" customHeight="1" x14ac:dyDescent="0.45">
      <c r="B2305" s="30">
        <v>2297</v>
      </c>
      <c r="C2305" s="51"/>
      <c r="D2305" s="52"/>
      <c r="E2305" s="31"/>
      <c r="F2305" s="33"/>
      <c r="G2305" s="51"/>
      <c r="H2305" s="35"/>
      <c r="I2305" s="57"/>
      <c r="J2305" s="34"/>
      <c r="K2305" s="28"/>
      <c r="L2305" s="16" t="s">
        <v>29</v>
      </c>
    </row>
    <row r="2306" spans="2:12" ht="22.5" customHeight="1" x14ac:dyDescent="0.45">
      <c r="B2306" s="30">
        <v>2298</v>
      </c>
      <c r="C2306" s="51"/>
      <c r="D2306" s="52"/>
      <c r="E2306" s="31"/>
      <c r="F2306" s="33"/>
      <c r="G2306" s="51"/>
      <c r="H2306" s="35"/>
      <c r="I2306" s="57"/>
      <c r="J2306" s="34"/>
      <c r="K2306" s="28"/>
      <c r="L2306" s="16" t="s">
        <v>29</v>
      </c>
    </row>
    <row r="2307" spans="2:12" ht="22.5" customHeight="1" x14ac:dyDescent="0.45">
      <c r="B2307" s="30">
        <v>2299</v>
      </c>
      <c r="C2307" s="51"/>
      <c r="D2307" s="52"/>
      <c r="E2307" s="31"/>
      <c r="F2307" s="33"/>
      <c r="G2307" s="51"/>
      <c r="H2307" s="35"/>
      <c r="I2307" s="57"/>
      <c r="J2307" s="34"/>
      <c r="K2307" s="28"/>
      <c r="L2307" s="16" t="s">
        <v>29</v>
      </c>
    </row>
    <row r="2308" spans="2:12" ht="22.5" customHeight="1" x14ac:dyDescent="0.45">
      <c r="B2308" s="30">
        <v>2300</v>
      </c>
      <c r="C2308" s="51"/>
      <c r="D2308" s="52"/>
      <c r="E2308" s="31"/>
      <c r="F2308" s="33"/>
      <c r="G2308" s="51"/>
      <c r="H2308" s="35"/>
      <c r="I2308" s="57"/>
      <c r="J2308" s="34"/>
      <c r="K2308" s="28"/>
      <c r="L2308" s="16" t="s">
        <v>29</v>
      </c>
    </row>
    <row r="2309" spans="2:12" ht="22.5" customHeight="1" x14ac:dyDescent="0.45">
      <c r="B2309" s="30">
        <v>2301</v>
      </c>
      <c r="C2309" s="51"/>
      <c r="D2309" s="52"/>
      <c r="E2309" s="31"/>
      <c r="F2309" s="33"/>
      <c r="G2309" s="51"/>
      <c r="H2309" s="35"/>
      <c r="I2309" s="57"/>
      <c r="J2309" s="34"/>
      <c r="K2309" s="28"/>
      <c r="L2309" s="16" t="s">
        <v>29</v>
      </c>
    </row>
    <row r="2310" spans="2:12" ht="22.5" customHeight="1" x14ac:dyDescent="0.45">
      <c r="B2310" s="30">
        <v>2302</v>
      </c>
      <c r="C2310" s="51"/>
      <c r="D2310" s="52"/>
      <c r="E2310" s="31"/>
      <c r="F2310" s="33"/>
      <c r="G2310" s="51"/>
      <c r="H2310" s="35"/>
      <c r="I2310" s="57"/>
      <c r="J2310" s="34"/>
      <c r="K2310" s="28"/>
      <c r="L2310" s="16" t="s">
        <v>29</v>
      </c>
    </row>
    <row r="2311" spans="2:12" ht="22.5" customHeight="1" x14ac:dyDescent="0.45">
      <c r="B2311" s="30">
        <v>2303</v>
      </c>
      <c r="C2311" s="51"/>
      <c r="D2311" s="52"/>
      <c r="E2311" s="31"/>
      <c r="F2311" s="33"/>
      <c r="G2311" s="51"/>
      <c r="H2311" s="35"/>
      <c r="I2311" s="57"/>
      <c r="J2311" s="34"/>
      <c r="K2311" s="28"/>
      <c r="L2311" s="16" t="s">
        <v>29</v>
      </c>
    </row>
    <row r="2312" spans="2:12" ht="22.5" customHeight="1" x14ac:dyDescent="0.45">
      <c r="B2312" s="30">
        <v>2304</v>
      </c>
      <c r="C2312" s="51"/>
      <c r="D2312" s="52"/>
      <c r="E2312" s="31"/>
      <c r="F2312" s="33"/>
      <c r="G2312" s="51"/>
      <c r="H2312" s="35"/>
      <c r="I2312" s="57"/>
      <c r="J2312" s="34"/>
      <c r="K2312" s="28"/>
      <c r="L2312" s="16" t="s">
        <v>29</v>
      </c>
    </row>
    <row r="2313" spans="2:12" ht="22.5" customHeight="1" x14ac:dyDescent="0.45">
      <c r="B2313" s="30">
        <v>2305</v>
      </c>
      <c r="C2313" s="51"/>
      <c r="D2313" s="52"/>
      <c r="E2313" s="31"/>
      <c r="F2313" s="33"/>
      <c r="G2313" s="51"/>
      <c r="H2313" s="35"/>
      <c r="I2313" s="57"/>
      <c r="J2313" s="34"/>
      <c r="K2313" s="28"/>
      <c r="L2313" s="16" t="s">
        <v>29</v>
      </c>
    </row>
    <row r="2314" spans="2:12" ht="22.5" customHeight="1" x14ac:dyDescent="0.45">
      <c r="B2314" s="30">
        <v>2306</v>
      </c>
      <c r="C2314" s="51"/>
      <c r="D2314" s="52"/>
      <c r="E2314" s="31"/>
      <c r="F2314" s="33"/>
      <c r="G2314" s="51"/>
      <c r="H2314" s="35"/>
      <c r="I2314" s="57"/>
      <c r="J2314" s="34"/>
      <c r="K2314" s="28"/>
      <c r="L2314" s="16" t="s">
        <v>29</v>
      </c>
    </row>
    <row r="2315" spans="2:12" ht="22.5" customHeight="1" x14ac:dyDescent="0.45">
      <c r="B2315" s="30">
        <v>2307</v>
      </c>
      <c r="C2315" s="51"/>
      <c r="D2315" s="52"/>
      <c r="E2315" s="31"/>
      <c r="F2315" s="33"/>
      <c r="G2315" s="51"/>
      <c r="H2315" s="35"/>
      <c r="I2315" s="57"/>
      <c r="J2315" s="34"/>
      <c r="K2315" s="28"/>
      <c r="L2315" s="16" t="s">
        <v>29</v>
      </c>
    </row>
    <row r="2316" spans="2:12" ht="22.5" customHeight="1" x14ac:dyDescent="0.45">
      <c r="B2316" s="30">
        <v>2308</v>
      </c>
      <c r="C2316" s="51"/>
      <c r="D2316" s="52"/>
      <c r="E2316" s="31"/>
      <c r="F2316" s="33"/>
      <c r="G2316" s="51"/>
      <c r="H2316" s="35"/>
      <c r="I2316" s="57"/>
      <c r="J2316" s="34"/>
      <c r="K2316" s="28"/>
      <c r="L2316" s="16" t="s">
        <v>29</v>
      </c>
    </row>
    <row r="2317" spans="2:12" ht="22.5" customHeight="1" x14ac:dyDescent="0.45">
      <c r="B2317" s="30">
        <v>2309</v>
      </c>
      <c r="C2317" s="51"/>
      <c r="D2317" s="52"/>
      <c r="E2317" s="31"/>
      <c r="F2317" s="33"/>
      <c r="G2317" s="51"/>
      <c r="H2317" s="35"/>
      <c r="I2317" s="57"/>
      <c r="J2317" s="34"/>
      <c r="K2317" s="28"/>
      <c r="L2317" s="16" t="s">
        <v>29</v>
      </c>
    </row>
    <row r="2318" spans="2:12" ht="22.5" customHeight="1" x14ac:dyDescent="0.45">
      <c r="B2318" s="30">
        <v>2310</v>
      </c>
      <c r="C2318" s="51"/>
      <c r="D2318" s="52"/>
      <c r="E2318" s="31"/>
      <c r="F2318" s="33"/>
      <c r="G2318" s="51"/>
      <c r="H2318" s="35"/>
      <c r="I2318" s="57"/>
      <c r="J2318" s="34"/>
      <c r="K2318" s="28"/>
      <c r="L2318" s="16" t="s">
        <v>29</v>
      </c>
    </row>
    <row r="2319" spans="2:12" ht="22.5" customHeight="1" x14ac:dyDescent="0.45">
      <c r="B2319" s="30">
        <v>2311</v>
      </c>
      <c r="C2319" s="51"/>
      <c r="D2319" s="52"/>
      <c r="E2319" s="31"/>
      <c r="F2319" s="33"/>
      <c r="G2319" s="51"/>
      <c r="H2319" s="35"/>
      <c r="I2319" s="57"/>
      <c r="J2319" s="34"/>
      <c r="K2319" s="28"/>
      <c r="L2319" s="16" t="s">
        <v>29</v>
      </c>
    </row>
    <row r="2320" spans="2:12" ht="22.5" customHeight="1" x14ac:dyDescent="0.45">
      <c r="B2320" s="30">
        <v>2312</v>
      </c>
      <c r="C2320" s="51"/>
      <c r="D2320" s="52"/>
      <c r="E2320" s="31"/>
      <c r="F2320" s="33"/>
      <c r="G2320" s="51"/>
      <c r="H2320" s="35"/>
      <c r="I2320" s="57"/>
      <c r="J2320" s="34"/>
      <c r="K2320" s="28"/>
      <c r="L2320" s="16" t="s">
        <v>29</v>
      </c>
    </row>
    <row r="2321" spans="2:12" ht="22.5" customHeight="1" x14ac:dyDescent="0.45">
      <c r="B2321" s="30">
        <v>2313</v>
      </c>
      <c r="C2321" s="51"/>
      <c r="D2321" s="52"/>
      <c r="E2321" s="31"/>
      <c r="F2321" s="33"/>
      <c r="G2321" s="51"/>
      <c r="H2321" s="35"/>
      <c r="I2321" s="57"/>
      <c r="J2321" s="34"/>
      <c r="K2321" s="28"/>
      <c r="L2321" s="16" t="s">
        <v>29</v>
      </c>
    </row>
    <row r="2322" spans="2:12" ht="22.5" customHeight="1" x14ac:dyDescent="0.45">
      <c r="B2322" s="30">
        <v>2314</v>
      </c>
      <c r="C2322" s="51"/>
      <c r="D2322" s="52"/>
      <c r="E2322" s="31"/>
      <c r="F2322" s="33"/>
      <c r="G2322" s="51"/>
      <c r="H2322" s="35"/>
      <c r="I2322" s="57"/>
      <c r="J2322" s="34"/>
      <c r="K2322" s="28"/>
      <c r="L2322" s="16" t="s">
        <v>29</v>
      </c>
    </row>
    <row r="2323" spans="2:12" ht="22.5" customHeight="1" x14ac:dyDescent="0.45">
      <c r="B2323" s="30">
        <v>2315</v>
      </c>
      <c r="C2323" s="51"/>
      <c r="D2323" s="52"/>
      <c r="E2323" s="31"/>
      <c r="F2323" s="33"/>
      <c r="G2323" s="51"/>
      <c r="H2323" s="35"/>
      <c r="I2323" s="57"/>
      <c r="J2323" s="34"/>
      <c r="K2323" s="28"/>
      <c r="L2323" s="16" t="s">
        <v>29</v>
      </c>
    </row>
    <row r="2324" spans="2:12" ht="22.5" customHeight="1" x14ac:dyDescent="0.45">
      <c r="B2324" s="30">
        <v>2316</v>
      </c>
      <c r="C2324" s="51"/>
      <c r="D2324" s="52"/>
      <c r="E2324" s="31"/>
      <c r="F2324" s="33"/>
      <c r="G2324" s="51"/>
      <c r="H2324" s="35"/>
      <c r="I2324" s="57"/>
      <c r="J2324" s="34"/>
      <c r="K2324" s="28"/>
      <c r="L2324" s="16" t="s">
        <v>29</v>
      </c>
    </row>
    <row r="2325" spans="2:12" ht="22.5" customHeight="1" x14ac:dyDescent="0.45">
      <c r="B2325" s="30">
        <v>2317</v>
      </c>
      <c r="C2325" s="51"/>
      <c r="D2325" s="52"/>
      <c r="E2325" s="31"/>
      <c r="F2325" s="33"/>
      <c r="G2325" s="51"/>
      <c r="H2325" s="35"/>
      <c r="I2325" s="57"/>
      <c r="J2325" s="34"/>
      <c r="K2325" s="28"/>
      <c r="L2325" s="16" t="s">
        <v>29</v>
      </c>
    </row>
    <row r="2326" spans="2:12" ht="22.5" customHeight="1" x14ac:dyDescent="0.45">
      <c r="B2326" s="30">
        <v>2318</v>
      </c>
      <c r="C2326" s="51"/>
      <c r="D2326" s="52"/>
      <c r="E2326" s="31"/>
      <c r="F2326" s="33"/>
      <c r="G2326" s="51"/>
      <c r="H2326" s="35"/>
      <c r="I2326" s="57"/>
      <c r="J2326" s="34"/>
      <c r="K2326" s="28"/>
      <c r="L2326" s="16" t="s">
        <v>29</v>
      </c>
    </row>
    <row r="2327" spans="2:12" ht="22.5" customHeight="1" x14ac:dyDescent="0.45">
      <c r="B2327" s="30">
        <v>2319</v>
      </c>
      <c r="C2327" s="51"/>
      <c r="D2327" s="52"/>
      <c r="E2327" s="31"/>
      <c r="F2327" s="33"/>
      <c r="G2327" s="51"/>
      <c r="H2327" s="35"/>
      <c r="I2327" s="57"/>
      <c r="J2327" s="34"/>
      <c r="K2327" s="28"/>
      <c r="L2327" s="16" t="s">
        <v>29</v>
      </c>
    </row>
    <row r="2328" spans="2:12" ht="22.5" customHeight="1" x14ac:dyDescent="0.45">
      <c r="B2328" s="30">
        <v>2320</v>
      </c>
      <c r="C2328" s="51"/>
      <c r="D2328" s="52"/>
      <c r="E2328" s="31"/>
      <c r="F2328" s="33"/>
      <c r="G2328" s="51"/>
      <c r="H2328" s="35"/>
      <c r="I2328" s="57"/>
      <c r="J2328" s="34"/>
      <c r="K2328" s="28"/>
      <c r="L2328" s="16" t="s">
        <v>29</v>
      </c>
    </row>
    <row r="2329" spans="2:12" ht="22.5" customHeight="1" x14ac:dyDescent="0.45">
      <c r="B2329" s="30">
        <v>2321</v>
      </c>
      <c r="C2329" s="51"/>
      <c r="D2329" s="52"/>
      <c r="E2329" s="31"/>
      <c r="F2329" s="33"/>
      <c r="G2329" s="51"/>
      <c r="H2329" s="35"/>
      <c r="I2329" s="57"/>
      <c r="J2329" s="34"/>
      <c r="K2329" s="28"/>
      <c r="L2329" s="16" t="s">
        <v>29</v>
      </c>
    </row>
    <row r="2330" spans="2:12" ht="22.5" customHeight="1" x14ac:dyDescent="0.45">
      <c r="B2330" s="30">
        <v>2322</v>
      </c>
      <c r="C2330" s="51"/>
      <c r="D2330" s="52"/>
      <c r="E2330" s="31"/>
      <c r="F2330" s="33"/>
      <c r="G2330" s="51"/>
      <c r="H2330" s="35"/>
      <c r="I2330" s="57"/>
      <c r="J2330" s="34"/>
      <c r="K2330" s="28"/>
      <c r="L2330" s="16" t="s">
        <v>29</v>
      </c>
    </row>
    <row r="2331" spans="2:12" ht="22.5" customHeight="1" x14ac:dyDescent="0.45">
      <c r="B2331" s="30">
        <v>2323</v>
      </c>
      <c r="C2331" s="51"/>
      <c r="D2331" s="52"/>
      <c r="E2331" s="31"/>
      <c r="F2331" s="33"/>
      <c r="G2331" s="51"/>
      <c r="H2331" s="35"/>
      <c r="I2331" s="57"/>
      <c r="J2331" s="34"/>
      <c r="K2331" s="28"/>
      <c r="L2331" s="16" t="s">
        <v>29</v>
      </c>
    </row>
    <row r="2332" spans="2:12" ht="22.5" customHeight="1" x14ac:dyDescent="0.45">
      <c r="B2332" s="30">
        <v>2324</v>
      </c>
      <c r="C2332" s="51"/>
      <c r="D2332" s="52"/>
      <c r="E2332" s="31"/>
      <c r="F2332" s="33"/>
      <c r="G2332" s="51"/>
      <c r="H2332" s="35"/>
      <c r="I2332" s="57"/>
      <c r="J2332" s="34"/>
      <c r="K2332" s="28"/>
      <c r="L2332" s="16" t="s">
        <v>29</v>
      </c>
    </row>
    <row r="2333" spans="2:12" ht="22.5" customHeight="1" x14ac:dyDescent="0.45">
      <c r="B2333" s="30">
        <v>2325</v>
      </c>
      <c r="C2333" s="51"/>
      <c r="D2333" s="52"/>
      <c r="E2333" s="31"/>
      <c r="F2333" s="33"/>
      <c r="G2333" s="51"/>
      <c r="H2333" s="35"/>
      <c r="I2333" s="57"/>
      <c r="J2333" s="34"/>
      <c r="K2333" s="28"/>
      <c r="L2333" s="16" t="s">
        <v>29</v>
      </c>
    </row>
    <row r="2334" spans="2:12" ht="22.5" customHeight="1" x14ac:dyDescent="0.45">
      <c r="B2334" s="30">
        <v>2326</v>
      </c>
      <c r="C2334" s="51"/>
      <c r="D2334" s="52"/>
      <c r="E2334" s="31"/>
      <c r="F2334" s="33"/>
      <c r="G2334" s="51"/>
      <c r="H2334" s="35"/>
      <c r="I2334" s="57"/>
      <c r="J2334" s="34"/>
      <c r="K2334" s="28"/>
      <c r="L2334" s="16" t="s">
        <v>29</v>
      </c>
    </row>
    <row r="2335" spans="2:12" ht="22.5" customHeight="1" x14ac:dyDescent="0.45">
      <c r="B2335" s="30">
        <v>2327</v>
      </c>
      <c r="C2335" s="51"/>
      <c r="D2335" s="52"/>
      <c r="E2335" s="31"/>
      <c r="F2335" s="33"/>
      <c r="G2335" s="51"/>
      <c r="H2335" s="35"/>
      <c r="I2335" s="57"/>
      <c r="J2335" s="34"/>
      <c r="K2335" s="28"/>
      <c r="L2335" s="16" t="s">
        <v>29</v>
      </c>
    </row>
    <row r="2336" spans="2:12" ht="22.5" customHeight="1" x14ac:dyDescent="0.45">
      <c r="B2336" s="30">
        <v>2328</v>
      </c>
      <c r="C2336" s="51"/>
      <c r="D2336" s="52"/>
      <c r="E2336" s="31"/>
      <c r="F2336" s="33"/>
      <c r="G2336" s="51"/>
      <c r="H2336" s="35"/>
      <c r="I2336" s="57"/>
      <c r="J2336" s="34"/>
      <c r="K2336" s="28"/>
      <c r="L2336" s="16" t="s">
        <v>29</v>
      </c>
    </row>
    <row r="2337" spans="2:12" ht="22.5" customHeight="1" x14ac:dyDescent="0.45">
      <c r="B2337" s="30">
        <v>2329</v>
      </c>
      <c r="C2337" s="51"/>
      <c r="D2337" s="52"/>
      <c r="E2337" s="31"/>
      <c r="F2337" s="33"/>
      <c r="G2337" s="51"/>
      <c r="H2337" s="35"/>
      <c r="I2337" s="57"/>
      <c r="J2337" s="34"/>
      <c r="K2337" s="28"/>
      <c r="L2337" s="16" t="s">
        <v>29</v>
      </c>
    </row>
    <row r="2338" spans="2:12" ht="22.5" customHeight="1" x14ac:dyDescent="0.45">
      <c r="B2338" s="30">
        <v>2330</v>
      </c>
      <c r="C2338" s="51"/>
      <c r="D2338" s="52"/>
      <c r="E2338" s="31"/>
      <c r="F2338" s="33"/>
      <c r="G2338" s="51"/>
      <c r="H2338" s="35"/>
      <c r="I2338" s="57"/>
      <c r="J2338" s="34"/>
      <c r="K2338" s="28"/>
      <c r="L2338" s="16" t="s">
        <v>29</v>
      </c>
    </row>
    <row r="2339" spans="2:12" ht="22.5" customHeight="1" x14ac:dyDescent="0.45">
      <c r="B2339" s="30">
        <v>2331</v>
      </c>
      <c r="C2339" s="51"/>
      <c r="D2339" s="52"/>
      <c r="E2339" s="31"/>
      <c r="F2339" s="33"/>
      <c r="G2339" s="51"/>
      <c r="H2339" s="35"/>
      <c r="I2339" s="57"/>
      <c r="J2339" s="34"/>
      <c r="K2339" s="28"/>
      <c r="L2339" s="16" t="s">
        <v>29</v>
      </c>
    </row>
    <row r="2340" spans="2:12" ht="22.5" customHeight="1" x14ac:dyDescent="0.45">
      <c r="B2340" s="30">
        <v>2332</v>
      </c>
      <c r="C2340" s="51"/>
      <c r="D2340" s="52"/>
      <c r="E2340" s="31"/>
      <c r="F2340" s="33"/>
      <c r="G2340" s="51"/>
      <c r="H2340" s="35"/>
      <c r="I2340" s="57"/>
      <c r="J2340" s="34"/>
      <c r="K2340" s="28"/>
      <c r="L2340" s="16" t="s">
        <v>29</v>
      </c>
    </row>
    <row r="2341" spans="2:12" ht="22.5" customHeight="1" x14ac:dyDescent="0.45">
      <c r="B2341" s="30">
        <v>2333</v>
      </c>
      <c r="C2341" s="51"/>
      <c r="D2341" s="52"/>
      <c r="E2341" s="31"/>
      <c r="F2341" s="33"/>
      <c r="G2341" s="51"/>
      <c r="H2341" s="35"/>
      <c r="I2341" s="57"/>
      <c r="J2341" s="34"/>
      <c r="K2341" s="28"/>
      <c r="L2341" s="16" t="s">
        <v>29</v>
      </c>
    </row>
    <row r="2342" spans="2:12" ht="22.5" customHeight="1" x14ac:dyDescent="0.45">
      <c r="B2342" s="30">
        <v>2334</v>
      </c>
      <c r="C2342" s="51"/>
      <c r="D2342" s="52"/>
      <c r="E2342" s="31"/>
      <c r="F2342" s="33"/>
      <c r="G2342" s="51"/>
      <c r="H2342" s="35"/>
      <c r="I2342" s="57"/>
      <c r="J2342" s="34"/>
      <c r="K2342" s="28"/>
      <c r="L2342" s="16" t="s">
        <v>29</v>
      </c>
    </row>
    <row r="2343" spans="2:12" ht="22.5" customHeight="1" x14ac:dyDescent="0.45">
      <c r="B2343" s="30">
        <v>2335</v>
      </c>
      <c r="C2343" s="51"/>
      <c r="D2343" s="52"/>
      <c r="E2343" s="31"/>
      <c r="F2343" s="33"/>
      <c r="G2343" s="51"/>
      <c r="H2343" s="35"/>
      <c r="I2343" s="57"/>
      <c r="J2343" s="34"/>
      <c r="K2343" s="28"/>
      <c r="L2343" s="16" t="s">
        <v>29</v>
      </c>
    </row>
    <row r="2344" spans="2:12" ht="22.5" customHeight="1" x14ac:dyDescent="0.45">
      <c r="B2344" s="30">
        <v>2336</v>
      </c>
      <c r="C2344" s="51"/>
      <c r="D2344" s="52"/>
      <c r="E2344" s="31"/>
      <c r="F2344" s="33"/>
      <c r="G2344" s="51"/>
      <c r="H2344" s="35"/>
      <c r="I2344" s="57"/>
      <c r="J2344" s="34"/>
      <c r="K2344" s="28"/>
      <c r="L2344" s="16" t="s">
        <v>29</v>
      </c>
    </row>
    <row r="2345" spans="2:12" ht="22.5" customHeight="1" x14ac:dyDescent="0.45">
      <c r="B2345" s="30">
        <v>2337</v>
      </c>
      <c r="C2345" s="51"/>
      <c r="D2345" s="52"/>
      <c r="E2345" s="31"/>
      <c r="F2345" s="33"/>
      <c r="G2345" s="51"/>
      <c r="H2345" s="35"/>
      <c r="I2345" s="57"/>
      <c r="J2345" s="34"/>
      <c r="K2345" s="28"/>
      <c r="L2345" s="16" t="s">
        <v>29</v>
      </c>
    </row>
    <row r="2346" spans="2:12" ht="22.5" customHeight="1" x14ac:dyDescent="0.45">
      <c r="B2346" s="30">
        <v>2338</v>
      </c>
      <c r="C2346" s="51"/>
      <c r="D2346" s="52"/>
      <c r="E2346" s="31"/>
      <c r="F2346" s="33"/>
      <c r="G2346" s="51"/>
      <c r="H2346" s="35"/>
      <c r="I2346" s="57"/>
      <c r="J2346" s="34"/>
      <c r="K2346" s="28"/>
      <c r="L2346" s="16" t="s">
        <v>29</v>
      </c>
    </row>
    <row r="2347" spans="2:12" ht="22.5" customHeight="1" x14ac:dyDescent="0.45">
      <c r="B2347" s="30">
        <v>2339</v>
      </c>
      <c r="C2347" s="51"/>
      <c r="D2347" s="52"/>
      <c r="E2347" s="31"/>
      <c r="F2347" s="33"/>
      <c r="G2347" s="51"/>
      <c r="H2347" s="35"/>
      <c r="I2347" s="57"/>
      <c r="J2347" s="34"/>
      <c r="K2347" s="28"/>
      <c r="L2347" s="16" t="s">
        <v>29</v>
      </c>
    </row>
    <row r="2348" spans="2:12" ht="22.5" customHeight="1" x14ac:dyDescent="0.45">
      <c r="B2348" s="30">
        <v>2340</v>
      </c>
      <c r="C2348" s="51"/>
      <c r="D2348" s="52"/>
      <c r="E2348" s="31"/>
      <c r="F2348" s="33"/>
      <c r="G2348" s="51"/>
      <c r="H2348" s="35"/>
      <c r="I2348" s="57"/>
      <c r="J2348" s="34"/>
      <c r="K2348" s="28"/>
      <c r="L2348" s="16" t="s">
        <v>29</v>
      </c>
    </row>
    <row r="2349" spans="2:12" ht="22.5" customHeight="1" x14ac:dyDescent="0.45">
      <c r="B2349" s="30">
        <v>2341</v>
      </c>
      <c r="C2349" s="51"/>
      <c r="D2349" s="52"/>
      <c r="E2349" s="31"/>
      <c r="F2349" s="33"/>
      <c r="G2349" s="51"/>
      <c r="H2349" s="35"/>
      <c r="I2349" s="57"/>
      <c r="J2349" s="34"/>
      <c r="K2349" s="28"/>
      <c r="L2349" s="16" t="s">
        <v>29</v>
      </c>
    </row>
    <row r="2350" spans="2:12" ht="22.5" customHeight="1" x14ac:dyDescent="0.45">
      <c r="B2350" s="30">
        <v>2342</v>
      </c>
      <c r="C2350" s="51"/>
      <c r="D2350" s="52"/>
      <c r="E2350" s="31"/>
      <c r="F2350" s="33"/>
      <c r="G2350" s="51"/>
      <c r="H2350" s="35"/>
      <c r="I2350" s="57"/>
      <c r="J2350" s="34"/>
      <c r="K2350" s="28"/>
      <c r="L2350" s="16" t="s">
        <v>29</v>
      </c>
    </row>
    <row r="2351" spans="2:12" ht="22.5" customHeight="1" x14ac:dyDescent="0.45">
      <c r="B2351" s="30">
        <v>2343</v>
      </c>
      <c r="C2351" s="51"/>
      <c r="D2351" s="52"/>
      <c r="E2351" s="31"/>
      <c r="F2351" s="33"/>
      <c r="G2351" s="51"/>
      <c r="H2351" s="35"/>
      <c r="I2351" s="57"/>
      <c r="J2351" s="34"/>
      <c r="K2351" s="28"/>
      <c r="L2351" s="16" t="s">
        <v>29</v>
      </c>
    </row>
    <row r="2352" spans="2:12" ht="22.5" customHeight="1" x14ac:dyDescent="0.45">
      <c r="B2352" s="30">
        <v>2344</v>
      </c>
      <c r="C2352" s="51"/>
      <c r="D2352" s="52"/>
      <c r="E2352" s="31"/>
      <c r="F2352" s="33"/>
      <c r="G2352" s="51"/>
      <c r="H2352" s="35"/>
      <c r="I2352" s="57"/>
      <c r="J2352" s="34"/>
      <c r="K2352" s="28"/>
      <c r="L2352" s="16" t="s">
        <v>29</v>
      </c>
    </row>
    <row r="2353" spans="2:12" ht="22.5" customHeight="1" x14ac:dyDescent="0.45">
      <c r="B2353" s="30">
        <v>2345</v>
      </c>
      <c r="C2353" s="51"/>
      <c r="D2353" s="52"/>
      <c r="E2353" s="31"/>
      <c r="F2353" s="33"/>
      <c r="G2353" s="51"/>
      <c r="H2353" s="35"/>
      <c r="I2353" s="57"/>
      <c r="J2353" s="34"/>
      <c r="K2353" s="28"/>
      <c r="L2353" s="16" t="s">
        <v>29</v>
      </c>
    </row>
    <row r="2354" spans="2:12" ht="22.5" customHeight="1" x14ac:dyDescent="0.45">
      <c r="B2354" s="30">
        <v>2346</v>
      </c>
      <c r="C2354" s="51"/>
      <c r="D2354" s="52"/>
      <c r="E2354" s="31"/>
      <c r="F2354" s="33"/>
      <c r="G2354" s="51"/>
      <c r="H2354" s="35"/>
      <c r="I2354" s="57"/>
      <c r="J2354" s="34"/>
      <c r="K2354" s="28"/>
      <c r="L2354" s="16" t="s">
        <v>29</v>
      </c>
    </row>
    <row r="2355" spans="2:12" ht="22.5" customHeight="1" x14ac:dyDescent="0.45">
      <c r="B2355" s="30">
        <v>2347</v>
      </c>
      <c r="C2355" s="51"/>
      <c r="D2355" s="52"/>
      <c r="E2355" s="31"/>
      <c r="F2355" s="33"/>
      <c r="G2355" s="51"/>
      <c r="H2355" s="35"/>
      <c r="I2355" s="57"/>
      <c r="J2355" s="34"/>
      <c r="K2355" s="28"/>
      <c r="L2355" s="16" t="s">
        <v>29</v>
      </c>
    </row>
    <row r="2356" spans="2:12" ht="22.5" customHeight="1" x14ac:dyDescent="0.45">
      <c r="B2356" s="30">
        <v>2348</v>
      </c>
      <c r="C2356" s="51"/>
      <c r="D2356" s="52"/>
      <c r="E2356" s="31"/>
      <c r="F2356" s="33"/>
      <c r="G2356" s="51"/>
      <c r="H2356" s="35"/>
      <c r="I2356" s="57"/>
      <c r="J2356" s="34"/>
      <c r="K2356" s="28"/>
      <c r="L2356" s="16" t="s">
        <v>29</v>
      </c>
    </row>
    <row r="2357" spans="2:12" ht="22.5" customHeight="1" x14ac:dyDescent="0.45">
      <c r="B2357" s="30">
        <v>2349</v>
      </c>
      <c r="C2357" s="51"/>
      <c r="D2357" s="52"/>
      <c r="E2357" s="31"/>
      <c r="F2357" s="33"/>
      <c r="G2357" s="51"/>
      <c r="H2357" s="35"/>
      <c r="I2357" s="57"/>
      <c r="J2357" s="34"/>
      <c r="K2357" s="28"/>
      <c r="L2357" s="16" t="s">
        <v>29</v>
      </c>
    </row>
    <row r="2358" spans="2:12" ht="22.5" customHeight="1" x14ac:dyDescent="0.45">
      <c r="B2358" s="30">
        <v>2350</v>
      </c>
      <c r="C2358" s="51"/>
      <c r="D2358" s="52"/>
      <c r="E2358" s="31"/>
      <c r="F2358" s="33"/>
      <c r="G2358" s="51"/>
      <c r="H2358" s="35"/>
      <c r="I2358" s="57"/>
      <c r="J2358" s="34"/>
      <c r="K2358" s="28"/>
      <c r="L2358" s="16" t="s">
        <v>29</v>
      </c>
    </row>
    <row r="2359" spans="2:12" ht="22.5" customHeight="1" x14ac:dyDescent="0.45">
      <c r="B2359" s="30">
        <v>2351</v>
      </c>
      <c r="C2359" s="51"/>
      <c r="D2359" s="52"/>
      <c r="E2359" s="31"/>
      <c r="F2359" s="33"/>
      <c r="G2359" s="51"/>
      <c r="H2359" s="35"/>
      <c r="I2359" s="57"/>
      <c r="J2359" s="34"/>
      <c r="K2359" s="28"/>
      <c r="L2359" s="16" t="s">
        <v>29</v>
      </c>
    </row>
    <row r="2360" spans="2:12" ht="22.5" customHeight="1" x14ac:dyDescent="0.45">
      <c r="B2360" s="30">
        <v>2352</v>
      </c>
      <c r="C2360" s="51"/>
      <c r="D2360" s="52"/>
      <c r="E2360" s="31"/>
      <c r="F2360" s="33"/>
      <c r="G2360" s="51"/>
      <c r="H2360" s="35"/>
      <c r="I2360" s="57"/>
      <c r="J2360" s="34"/>
      <c r="K2360" s="28"/>
      <c r="L2360" s="16" t="s">
        <v>29</v>
      </c>
    </row>
    <row r="2361" spans="2:12" ht="22.5" customHeight="1" x14ac:dyDescent="0.45">
      <c r="B2361" s="30">
        <v>2353</v>
      </c>
      <c r="C2361" s="51"/>
      <c r="D2361" s="52"/>
      <c r="E2361" s="31"/>
      <c r="F2361" s="33"/>
      <c r="G2361" s="51"/>
      <c r="H2361" s="35"/>
      <c r="I2361" s="57"/>
      <c r="J2361" s="34"/>
      <c r="K2361" s="28"/>
      <c r="L2361" s="16" t="s">
        <v>29</v>
      </c>
    </row>
    <row r="2362" spans="2:12" ht="22.5" customHeight="1" x14ac:dyDescent="0.45">
      <c r="B2362" s="30">
        <v>2354</v>
      </c>
      <c r="C2362" s="51"/>
      <c r="D2362" s="52"/>
      <c r="E2362" s="31"/>
      <c r="F2362" s="33"/>
      <c r="G2362" s="51"/>
      <c r="H2362" s="35"/>
      <c r="I2362" s="57"/>
      <c r="J2362" s="34"/>
      <c r="K2362" s="28"/>
      <c r="L2362" s="16" t="s">
        <v>29</v>
      </c>
    </row>
    <row r="2363" spans="2:12" ht="22.5" customHeight="1" x14ac:dyDescent="0.45">
      <c r="B2363" s="30">
        <v>2355</v>
      </c>
      <c r="C2363" s="51"/>
      <c r="D2363" s="52"/>
      <c r="E2363" s="31"/>
      <c r="F2363" s="33"/>
      <c r="G2363" s="51"/>
      <c r="H2363" s="35"/>
      <c r="I2363" s="57"/>
      <c r="J2363" s="34"/>
      <c r="K2363" s="28"/>
      <c r="L2363" s="16" t="s">
        <v>29</v>
      </c>
    </row>
    <row r="2364" spans="2:12" ht="22.5" customHeight="1" x14ac:dyDescent="0.45">
      <c r="B2364" s="30">
        <v>2356</v>
      </c>
      <c r="C2364" s="51"/>
      <c r="D2364" s="52"/>
      <c r="E2364" s="31"/>
      <c r="F2364" s="33"/>
      <c r="G2364" s="51"/>
      <c r="H2364" s="35"/>
      <c r="I2364" s="57"/>
      <c r="J2364" s="34"/>
      <c r="K2364" s="28"/>
      <c r="L2364" s="16" t="s">
        <v>29</v>
      </c>
    </row>
    <row r="2365" spans="2:12" ht="22.5" customHeight="1" x14ac:dyDescent="0.45">
      <c r="B2365" s="30">
        <v>2357</v>
      </c>
      <c r="C2365" s="51"/>
      <c r="D2365" s="52"/>
      <c r="E2365" s="31"/>
      <c r="F2365" s="33"/>
      <c r="G2365" s="51"/>
      <c r="H2365" s="35"/>
      <c r="I2365" s="57"/>
      <c r="J2365" s="34"/>
      <c r="K2365" s="28"/>
      <c r="L2365" s="16" t="s">
        <v>29</v>
      </c>
    </row>
    <row r="2366" spans="2:12" ht="22.5" customHeight="1" x14ac:dyDescent="0.45">
      <c r="B2366" s="30">
        <v>2358</v>
      </c>
      <c r="C2366" s="51"/>
      <c r="D2366" s="52"/>
      <c r="E2366" s="31"/>
      <c r="F2366" s="33"/>
      <c r="G2366" s="51"/>
      <c r="H2366" s="35"/>
      <c r="I2366" s="57"/>
      <c r="J2366" s="34"/>
      <c r="K2366" s="28"/>
      <c r="L2366" s="16" t="s">
        <v>29</v>
      </c>
    </row>
    <row r="2367" spans="2:12" ht="22.5" customHeight="1" x14ac:dyDescent="0.45">
      <c r="B2367" s="30">
        <v>2359</v>
      </c>
      <c r="C2367" s="51"/>
      <c r="D2367" s="52"/>
      <c r="E2367" s="31"/>
      <c r="F2367" s="33"/>
      <c r="G2367" s="51"/>
      <c r="H2367" s="35"/>
      <c r="I2367" s="57"/>
      <c r="J2367" s="34"/>
      <c r="K2367" s="28"/>
      <c r="L2367" s="16" t="s">
        <v>29</v>
      </c>
    </row>
    <row r="2368" spans="2:12" ht="22.5" customHeight="1" x14ac:dyDescent="0.45">
      <c r="B2368" s="30">
        <v>2360</v>
      </c>
      <c r="C2368" s="51"/>
      <c r="D2368" s="52"/>
      <c r="E2368" s="31"/>
      <c r="F2368" s="33"/>
      <c r="G2368" s="51"/>
      <c r="H2368" s="35"/>
      <c r="I2368" s="57"/>
      <c r="J2368" s="34"/>
      <c r="K2368" s="28"/>
      <c r="L2368" s="16" t="s">
        <v>29</v>
      </c>
    </row>
    <row r="2369" spans="2:12" ht="22.5" customHeight="1" x14ac:dyDescent="0.45">
      <c r="B2369" s="30">
        <v>2361</v>
      </c>
      <c r="C2369" s="51"/>
      <c r="D2369" s="52"/>
      <c r="E2369" s="31"/>
      <c r="F2369" s="33"/>
      <c r="G2369" s="51"/>
      <c r="H2369" s="35"/>
      <c r="I2369" s="57"/>
      <c r="J2369" s="34"/>
      <c r="K2369" s="28"/>
      <c r="L2369" s="16" t="s">
        <v>29</v>
      </c>
    </row>
    <row r="2370" spans="2:12" ht="22.5" customHeight="1" x14ac:dyDescent="0.45">
      <c r="B2370" s="30">
        <v>2362</v>
      </c>
      <c r="C2370" s="51"/>
      <c r="D2370" s="52"/>
      <c r="E2370" s="31"/>
      <c r="F2370" s="33"/>
      <c r="G2370" s="51"/>
      <c r="H2370" s="35"/>
      <c r="I2370" s="57"/>
      <c r="J2370" s="34"/>
      <c r="K2370" s="28"/>
      <c r="L2370" s="16" t="s">
        <v>29</v>
      </c>
    </row>
    <row r="2371" spans="2:12" ht="22.5" customHeight="1" x14ac:dyDescent="0.45">
      <c r="B2371" s="30">
        <v>2363</v>
      </c>
      <c r="C2371" s="51"/>
      <c r="D2371" s="52"/>
      <c r="E2371" s="31"/>
      <c r="F2371" s="33"/>
      <c r="G2371" s="51"/>
      <c r="H2371" s="35"/>
      <c r="I2371" s="57"/>
      <c r="J2371" s="34"/>
      <c r="K2371" s="28"/>
      <c r="L2371" s="16" t="s">
        <v>29</v>
      </c>
    </row>
    <row r="2372" spans="2:12" ht="22.5" customHeight="1" x14ac:dyDescent="0.45">
      <c r="B2372" s="30">
        <v>2364</v>
      </c>
      <c r="C2372" s="51"/>
      <c r="D2372" s="52"/>
      <c r="E2372" s="31"/>
      <c r="F2372" s="33"/>
      <c r="G2372" s="51"/>
      <c r="H2372" s="35"/>
      <c r="I2372" s="57"/>
      <c r="J2372" s="34"/>
      <c r="K2372" s="28"/>
      <c r="L2372" s="16" t="s">
        <v>29</v>
      </c>
    </row>
    <row r="2373" spans="2:12" ht="22.5" customHeight="1" x14ac:dyDescent="0.45">
      <c r="B2373" s="30">
        <v>2365</v>
      </c>
      <c r="C2373" s="51"/>
      <c r="D2373" s="52"/>
      <c r="E2373" s="31"/>
      <c r="F2373" s="33"/>
      <c r="G2373" s="51"/>
      <c r="H2373" s="35"/>
      <c r="I2373" s="57"/>
      <c r="J2373" s="34"/>
      <c r="K2373" s="28"/>
      <c r="L2373" s="16" t="s">
        <v>29</v>
      </c>
    </row>
    <row r="2374" spans="2:12" ht="22.5" customHeight="1" x14ac:dyDescent="0.45">
      <c r="B2374" s="30">
        <v>2366</v>
      </c>
      <c r="C2374" s="51"/>
      <c r="D2374" s="52"/>
      <c r="E2374" s="31"/>
      <c r="F2374" s="33"/>
      <c r="G2374" s="51"/>
      <c r="H2374" s="35"/>
      <c r="I2374" s="57"/>
      <c r="J2374" s="34"/>
      <c r="K2374" s="28"/>
      <c r="L2374" s="16" t="s">
        <v>29</v>
      </c>
    </row>
    <row r="2375" spans="2:12" ht="22.5" customHeight="1" x14ac:dyDescent="0.45">
      <c r="B2375" s="30">
        <v>2367</v>
      </c>
      <c r="C2375" s="51"/>
      <c r="D2375" s="52"/>
      <c r="E2375" s="31"/>
      <c r="F2375" s="33"/>
      <c r="G2375" s="51"/>
      <c r="H2375" s="35"/>
      <c r="I2375" s="57"/>
      <c r="J2375" s="34"/>
      <c r="K2375" s="28"/>
      <c r="L2375" s="16" t="s">
        <v>29</v>
      </c>
    </row>
    <row r="2376" spans="2:12" ht="22.5" customHeight="1" x14ac:dyDescent="0.45">
      <c r="B2376" s="30">
        <v>2368</v>
      </c>
      <c r="C2376" s="51"/>
      <c r="D2376" s="52"/>
      <c r="E2376" s="31"/>
      <c r="F2376" s="33"/>
      <c r="G2376" s="51"/>
      <c r="H2376" s="35"/>
      <c r="I2376" s="57"/>
      <c r="J2376" s="34"/>
      <c r="K2376" s="28"/>
      <c r="L2376" s="16" t="s">
        <v>29</v>
      </c>
    </row>
    <row r="2377" spans="2:12" ht="22.5" customHeight="1" x14ac:dyDescent="0.45">
      <c r="B2377" s="30">
        <v>2369</v>
      </c>
      <c r="C2377" s="51"/>
      <c r="D2377" s="52"/>
      <c r="E2377" s="31"/>
      <c r="F2377" s="33"/>
      <c r="G2377" s="51"/>
      <c r="H2377" s="35"/>
      <c r="I2377" s="57"/>
      <c r="J2377" s="34"/>
      <c r="K2377" s="28"/>
      <c r="L2377" s="16" t="s">
        <v>29</v>
      </c>
    </row>
    <row r="2378" spans="2:12" ht="22.5" customHeight="1" x14ac:dyDescent="0.45">
      <c r="B2378" s="30">
        <v>2370</v>
      </c>
      <c r="C2378" s="51"/>
      <c r="D2378" s="52"/>
      <c r="E2378" s="31"/>
      <c r="F2378" s="33"/>
      <c r="G2378" s="51"/>
      <c r="H2378" s="35"/>
      <c r="I2378" s="57"/>
      <c r="J2378" s="34"/>
      <c r="K2378" s="28"/>
      <c r="L2378" s="16" t="s">
        <v>29</v>
      </c>
    </row>
    <row r="2379" spans="2:12" ht="22.5" customHeight="1" x14ac:dyDescent="0.45">
      <c r="B2379" s="30">
        <v>2371</v>
      </c>
      <c r="C2379" s="51"/>
      <c r="D2379" s="52"/>
      <c r="E2379" s="31"/>
      <c r="F2379" s="33"/>
      <c r="G2379" s="51"/>
      <c r="H2379" s="35"/>
      <c r="I2379" s="57"/>
      <c r="J2379" s="34"/>
      <c r="K2379" s="28"/>
      <c r="L2379" s="16" t="s">
        <v>29</v>
      </c>
    </row>
    <row r="2380" spans="2:12" ht="22.5" customHeight="1" x14ac:dyDescent="0.45">
      <c r="B2380" s="30">
        <v>2372</v>
      </c>
      <c r="C2380" s="51"/>
      <c r="D2380" s="52"/>
      <c r="E2380" s="31"/>
      <c r="F2380" s="33"/>
      <c r="G2380" s="51"/>
      <c r="H2380" s="35"/>
      <c r="I2380" s="57"/>
      <c r="J2380" s="34"/>
      <c r="K2380" s="28"/>
      <c r="L2380" s="16" t="s">
        <v>29</v>
      </c>
    </row>
    <row r="2381" spans="2:12" ht="22.5" customHeight="1" x14ac:dyDescent="0.45">
      <c r="B2381" s="30">
        <v>2373</v>
      </c>
      <c r="C2381" s="51"/>
      <c r="D2381" s="52"/>
      <c r="E2381" s="31"/>
      <c r="F2381" s="33"/>
      <c r="G2381" s="51"/>
      <c r="H2381" s="35"/>
      <c r="I2381" s="57"/>
      <c r="J2381" s="34"/>
      <c r="K2381" s="28"/>
      <c r="L2381" s="16" t="s">
        <v>29</v>
      </c>
    </row>
    <row r="2382" spans="2:12" ht="22.5" customHeight="1" x14ac:dyDescent="0.45">
      <c r="B2382" s="30">
        <v>2374</v>
      </c>
      <c r="C2382" s="51"/>
      <c r="D2382" s="52"/>
      <c r="E2382" s="31"/>
      <c r="F2382" s="33"/>
      <c r="G2382" s="51"/>
      <c r="H2382" s="35"/>
      <c r="I2382" s="57"/>
      <c r="J2382" s="34"/>
      <c r="K2382" s="28"/>
      <c r="L2382" s="16" t="s">
        <v>29</v>
      </c>
    </row>
    <row r="2383" spans="2:12" ht="22.5" customHeight="1" x14ac:dyDescent="0.45">
      <c r="B2383" s="30">
        <v>2375</v>
      </c>
      <c r="C2383" s="51"/>
      <c r="D2383" s="52"/>
      <c r="E2383" s="31"/>
      <c r="F2383" s="33"/>
      <c r="G2383" s="51"/>
      <c r="H2383" s="35"/>
      <c r="I2383" s="57"/>
      <c r="J2383" s="34"/>
      <c r="K2383" s="28"/>
      <c r="L2383" s="16" t="s">
        <v>29</v>
      </c>
    </row>
    <row r="2384" spans="2:12" ht="22.5" customHeight="1" x14ac:dyDescent="0.45">
      <c r="B2384" s="30">
        <v>2376</v>
      </c>
      <c r="C2384" s="51"/>
      <c r="D2384" s="52"/>
      <c r="E2384" s="31"/>
      <c r="F2384" s="33"/>
      <c r="G2384" s="51"/>
      <c r="H2384" s="35"/>
      <c r="I2384" s="57"/>
      <c r="J2384" s="34"/>
      <c r="K2384" s="28"/>
      <c r="L2384" s="16" t="s">
        <v>29</v>
      </c>
    </row>
    <row r="2385" spans="2:12" ht="22.5" customHeight="1" x14ac:dyDescent="0.45">
      <c r="B2385" s="30">
        <v>2377</v>
      </c>
      <c r="C2385" s="51"/>
      <c r="D2385" s="52"/>
      <c r="E2385" s="31"/>
      <c r="F2385" s="33"/>
      <c r="G2385" s="51"/>
      <c r="H2385" s="35"/>
      <c r="I2385" s="57"/>
      <c r="J2385" s="34"/>
      <c r="K2385" s="28"/>
      <c r="L2385" s="16" t="s">
        <v>29</v>
      </c>
    </row>
    <row r="2386" spans="2:12" ht="22.5" customHeight="1" x14ac:dyDescent="0.45">
      <c r="B2386" s="30">
        <v>2378</v>
      </c>
      <c r="C2386" s="51"/>
      <c r="D2386" s="52"/>
      <c r="E2386" s="31"/>
      <c r="F2386" s="33"/>
      <c r="G2386" s="51"/>
      <c r="H2386" s="35"/>
      <c r="I2386" s="57"/>
      <c r="J2386" s="34"/>
      <c r="K2386" s="28"/>
      <c r="L2386" s="16" t="s">
        <v>29</v>
      </c>
    </row>
    <row r="2387" spans="2:12" ht="22.5" customHeight="1" x14ac:dyDescent="0.45">
      <c r="B2387" s="30">
        <v>2379</v>
      </c>
      <c r="C2387" s="51"/>
      <c r="D2387" s="52"/>
      <c r="E2387" s="31"/>
      <c r="F2387" s="33"/>
      <c r="G2387" s="51"/>
      <c r="H2387" s="35"/>
      <c r="I2387" s="57"/>
      <c r="J2387" s="34"/>
      <c r="K2387" s="28"/>
      <c r="L2387" s="16" t="s">
        <v>29</v>
      </c>
    </row>
    <row r="2388" spans="2:12" ht="22.5" customHeight="1" x14ac:dyDescent="0.45">
      <c r="B2388" s="30">
        <v>2380</v>
      </c>
      <c r="C2388" s="51"/>
      <c r="D2388" s="52"/>
      <c r="E2388" s="31"/>
      <c r="F2388" s="33"/>
      <c r="G2388" s="51"/>
      <c r="H2388" s="35"/>
      <c r="I2388" s="57"/>
      <c r="J2388" s="34"/>
      <c r="K2388" s="28"/>
      <c r="L2388" s="16" t="s">
        <v>29</v>
      </c>
    </row>
    <row r="2389" spans="2:12" ht="22.5" customHeight="1" x14ac:dyDescent="0.45">
      <c r="B2389" s="30">
        <v>2381</v>
      </c>
      <c r="C2389" s="51"/>
      <c r="D2389" s="52"/>
      <c r="E2389" s="31"/>
      <c r="F2389" s="33"/>
      <c r="G2389" s="51"/>
      <c r="H2389" s="35"/>
      <c r="I2389" s="57"/>
      <c r="J2389" s="34"/>
      <c r="K2389" s="28"/>
      <c r="L2389" s="16" t="s">
        <v>29</v>
      </c>
    </row>
    <row r="2390" spans="2:12" ht="22.5" customHeight="1" x14ac:dyDescent="0.45">
      <c r="B2390" s="30">
        <v>2382</v>
      </c>
      <c r="C2390" s="51"/>
      <c r="D2390" s="52"/>
      <c r="E2390" s="31"/>
      <c r="F2390" s="33"/>
      <c r="G2390" s="51"/>
      <c r="H2390" s="35"/>
      <c r="I2390" s="57"/>
      <c r="J2390" s="34"/>
      <c r="K2390" s="28"/>
      <c r="L2390" s="16" t="s">
        <v>29</v>
      </c>
    </row>
    <row r="2391" spans="2:12" ht="22.5" customHeight="1" x14ac:dyDescent="0.45">
      <c r="B2391" s="30">
        <v>2383</v>
      </c>
      <c r="C2391" s="51"/>
      <c r="D2391" s="52"/>
      <c r="E2391" s="31"/>
      <c r="F2391" s="33"/>
      <c r="G2391" s="51"/>
      <c r="H2391" s="35"/>
      <c r="I2391" s="57"/>
      <c r="J2391" s="34"/>
      <c r="K2391" s="28"/>
      <c r="L2391" s="16" t="s">
        <v>29</v>
      </c>
    </row>
    <row r="2392" spans="2:12" ht="22.5" customHeight="1" x14ac:dyDescent="0.45">
      <c r="B2392" s="30">
        <v>2384</v>
      </c>
      <c r="C2392" s="51"/>
      <c r="D2392" s="52"/>
      <c r="E2392" s="31"/>
      <c r="F2392" s="33"/>
      <c r="G2392" s="51"/>
      <c r="H2392" s="35"/>
      <c r="I2392" s="57"/>
      <c r="J2392" s="34"/>
      <c r="K2392" s="28"/>
      <c r="L2392" s="16" t="s">
        <v>29</v>
      </c>
    </row>
    <row r="2393" spans="2:12" ht="22.5" customHeight="1" x14ac:dyDescent="0.45">
      <c r="B2393" s="30">
        <v>2385</v>
      </c>
      <c r="C2393" s="51"/>
      <c r="D2393" s="52"/>
      <c r="E2393" s="31"/>
      <c r="F2393" s="33"/>
      <c r="G2393" s="51"/>
      <c r="H2393" s="35"/>
      <c r="I2393" s="57"/>
      <c r="J2393" s="34"/>
      <c r="K2393" s="28"/>
      <c r="L2393" s="16" t="s">
        <v>29</v>
      </c>
    </row>
    <row r="2394" spans="2:12" ht="22.5" customHeight="1" x14ac:dyDescent="0.45">
      <c r="B2394" s="30">
        <v>2386</v>
      </c>
      <c r="C2394" s="51"/>
      <c r="D2394" s="52"/>
      <c r="E2394" s="31"/>
      <c r="F2394" s="33"/>
      <c r="G2394" s="51"/>
      <c r="H2394" s="35"/>
      <c r="I2394" s="57"/>
      <c r="J2394" s="34"/>
      <c r="K2394" s="28"/>
      <c r="L2394" s="16" t="s">
        <v>29</v>
      </c>
    </row>
    <row r="2395" spans="2:12" ht="22.5" customHeight="1" x14ac:dyDescent="0.45">
      <c r="B2395" s="30">
        <v>2387</v>
      </c>
      <c r="C2395" s="51"/>
      <c r="D2395" s="52"/>
      <c r="E2395" s="31"/>
      <c r="F2395" s="33"/>
      <c r="G2395" s="51"/>
      <c r="H2395" s="35"/>
      <c r="I2395" s="57"/>
      <c r="J2395" s="34"/>
      <c r="K2395" s="28"/>
      <c r="L2395" s="16" t="s">
        <v>29</v>
      </c>
    </row>
    <row r="2396" spans="2:12" ht="22.5" customHeight="1" x14ac:dyDescent="0.45">
      <c r="B2396" s="30">
        <v>2388</v>
      </c>
      <c r="C2396" s="51"/>
      <c r="D2396" s="52"/>
      <c r="E2396" s="31"/>
      <c r="F2396" s="33"/>
      <c r="G2396" s="51"/>
      <c r="H2396" s="35"/>
      <c r="I2396" s="57"/>
      <c r="J2396" s="34"/>
      <c r="K2396" s="28"/>
      <c r="L2396" s="16" t="s">
        <v>29</v>
      </c>
    </row>
    <row r="2397" spans="2:12" ht="22.5" customHeight="1" x14ac:dyDescent="0.45">
      <c r="B2397" s="30">
        <v>2389</v>
      </c>
      <c r="C2397" s="51"/>
      <c r="D2397" s="52"/>
      <c r="E2397" s="31"/>
      <c r="F2397" s="33"/>
      <c r="G2397" s="51"/>
      <c r="H2397" s="35"/>
      <c r="I2397" s="57"/>
      <c r="J2397" s="34"/>
      <c r="K2397" s="28"/>
      <c r="L2397" s="16" t="s">
        <v>29</v>
      </c>
    </row>
    <row r="2398" spans="2:12" ht="22.5" customHeight="1" x14ac:dyDescent="0.45">
      <c r="B2398" s="30">
        <v>2390</v>
      </c>
      <c r="C2398" s="51"/>
      <c r="D2398" s="52"/>
      <c r="E2398" s="31"/>
      <c r="F2398" s="33"/>
      <c r="G2398" s="51"/>
      <c r="H2398" s="35"/>
      <c r="I2398" s="57"/>
      <c r="J2398" s="34"/>
      <c r="K2398" s="28"/>
      <c r="L2398" s="16" t="s">
        <v>29</v>
      </c>
    </row>
    <row r="2399" spans="2:12" ht="22.5" customHeight="1" x14ac:dyDescent="0.45">
      <c r="B2399" s="30">
        <v>2391</v>
      </c>
      <c r="C2399" s="51"/>
      <c r="D2399" s="52"/>
      <c r="E2399" s="31"/>
      <c r="F2399" s="33"/>
      <c r="G2399" s="51"/>
      <c r="H2399" s="35"/>
      <c r="I2399" s="57"/>
      <c r="J2399" s="34"/>
      <c r="K2399" s="28"/>
      <c r="L2399" s="16" t="s">
        <v>29</v>
      </c>
    </row>
    <row r="2400" spans="2:12" ht="22.5" customHeight="1" x14ac:dyDescent="0.45">
      <c r="B2400" s="30">
        <v>2392</v>
      </c>
      <c r="C2400" s="51"/>
      <c r="D2400" s="52"/>
      <c r="E2400" s="31"/>
      <c r="F2400" s="33"/>
      <c r="G2400" s="51"/>
      <c r="H2400" s="35"/>
      <c r="I2400" s="57"/>
      <c r="J2400" s="34"/>
      <c r="K2400" s="28"/>
      <c r="L2400" s="16" t="s">
        <v>29</v>
      </c>
    </row>
    <row r="2401" spans="2:12" ht="22.5" customHeight="1" x14ac:dyDescent="0.45">
      <c r="B2401" s="30">
        <v>2393</v>
      </c>
      <c r="C2401" s="51"/>
      <c r="D2401" s="52"/>
      <c r="E2401" s="31"/>
      <c r="F2401" s="33"/>
      <c r="G2401" s="51"/>
      <c r="H2401" s="35"/>
      <c r="I2401" s="57"/>
      <c r="J2401" s="34"/>
      <c r="K2401" s="28"/>
      <c r="L2401" s="16" t="s">
        <v>29</v>
      </c>
    </row>
    <row r="2402" spans="2:12" ht="22.5" customHeight="1" x14ac:dyDescent="0.45">
      <c r="B2402" s="30">
        <v>2394</v>
      </c>
      <c r="C2402" s="51"/>
      <c r="D2402" s="52"/>
      <c r="E2402" s="31"/>
      <c r="F2402" s="33"/>
      <c r="G2402" s="51"/>
      <c r="H2402" s="35"/>
      <c r="I2402" s="57"/>
      <c r="J2402" s="34"/>
      <c r="K2402" s="28"/>
      <c r="L2402" s="16" t="s">
        <v>29</v>
      </c>
    </row>
    <row r="2403" spans="2:12" ht="22.5" customHeight="1" x14ac:dyDescent="0.45">
      <c r="B2403" s="30">
        <v>2395</v>
      </c>
      <c r="C2403" s="51"/>
      <c r="D2403" s="52"/>
      <c r="E2403" s="31"/>
      <c r="F2403" s="33"/>
      <c r="G2403" s="51"/>
      <c r="H2403" s="35"/>
      <c r="I2403" s="57"/>
      <c r="J2403" s="34"/>
      <c r="K2403" s="28"/>
      <c r="L2403" s="16" t="s">
        <v>29</v>
      </c>
    </row>
    <row r="2404" spans="2:12" ht="22.5" customHeight="1" x14ac:dyDescent="0.45">
      <c r="B2404" s="30">
        <v>2396</v>
      </c>
      <c r="C2404" s="51"/>
      <c r="D2404" s="52"/>
      <c r="E2404" s="31"/>
      <c r="F2404" s="33"/>
      <c r="G2404" s="51"/>
      <c r="H2404" s="35"/>
      <c r="I2404" s="57"/>
      <c r="J2404" s="34"/>
      <c r="K2404" s="28"/>
      <c r="L2404" s="16" t="s">
        <v>29</v>
      </c>
    </row>
    <row r="2405" spans="2:12" ht="22.5" customHeight="1" x14ac:dyDescent="0.45">
      <c r="B2405" s="30">
        <v>2397</v>
      </c>
      <c r="C2405" s="51"/>
      <c r="D2405" s="52"/>
      <c r="E2405" s="31"/>
      <c r="F2405" s="33"/>
      <c r="G2405" s="51"/>
      <c r="H2405" s="35"/>
      <c r="I2405" s="57"/>
      <c r="J2405" s="34"/>
      <c r="K2405" s="28"/>
      <c r="L2405" s="16" t="s">
        <v>29</v>
      </c>
    </row>
    <row r="2406" spans="2:12" ht="22.5" customHeight="1" x14ac:dyDescent="0.45">
      <c r="B2406" s="30">
        <v>2398</v>
      </c>
      <c r="C2406" s="51"/>
      <c r="D2406" s="52"/>
      <c r="E2406" s="31"/>
      <c r="F2406" s="33"/>
      <c r="G2406" s="51"/>
      <c r="H2406" s="35"/>
      <c r="I2406" s="57"/>
      <c r="J2406" s="34"/>
      <c r="K2406" s="28"/>
      <c r="L2406" s="16" t="s">
        <v>29</v>
      </c>
    </row>
    <row r="2407" spans="2:12" ht="22.5" customHeight="1" x14ac:dyDescent="0.45">
      <c r="B2407" s="30">
        <v>2399</v>
      </c>
      <c r="C2407" s="51"/>
      <c r="D2407" s="52"/>
      <c r="E2407" s="31"/>
      <c r="F2407" s="33"/>
      <c r="G2407" s="51"/>
      <c r="H2407" s="35"/>
      <c r="I2407" s="57"/>
      <c r="J2407" s="34"/>
      <c r="K2407" s="28"/>
      <c r="L2407" s="16" t="s">
        <v>29</v>
      </c>
    </row>
    <row r="2408" spans="2:12" ht="22.5" customHeight="1" x14ac:dyDescent="0.45">
      <c r="B2408" s="30">
        <v>2400</v>
      </c>
      <c r="C2408" s="51"/>
      <c r="D2408" s="52"/>
      <c r="E2408" s="31"/>
      <c r="F2408" s="33"/>
      <c r="G2408" s="51"/>
      <c r="H2408" s="35"/>
      <c r="I2408" s="57"/>
      <c r="J2408" s="34"/>
      <c r="K2408" s="28"/>
      <c r="L2408" s="16" t="s">
        <v>29</v>
      </c>
    </row>
    <row r="2409" spans="2:12" ht="22.5" customHeight="1" x14ac:dyDescent="0.45">
      <c r="B2409" s="30">
        <v>2401</v>
      </c>
      <c r="C2409" s="51"/>
      <c r="D2409" s="52"/>
      <c r="E2409" s="31"/>
      <c r="F2409" s="33"/>
      <c r="G2409" s="51"/>
      <c r="H2409" s="35"/>
      <c r="I2409" s="57"/>
      <c r="J2409" s="34"/>
      <c r="K2409" s="28"/>
      <c r="L2409" s="16" t="s">
        <v>29</v>
      </c>
    </row>
    <row r="2410" spans="2:12" ht="22.5" customHeight="1" x14ac:dyDescent="0.45">
      <c r="B2410" s="30">
        <v>2402</v>
      </c>
      <c r="C2410" s="51"/>
      <c r="D2410" s="52"/>
      <c r="E2410" s="31"/>
      <c r="F2410" s="33"/>
      <c r="G2410" s="51"/>
      <c r="H2410" s="35"/>
      <c r="I2410" s="57"/>
      <c r="J2410" s="34"/>
      <c r="K2410" s="28"/>
      <c r="L2410" s="16" t="s">
        <v>29</v>
      </c>
    </row>
    <row r="2411" spans="2:12" ht="22.5" customHeight="1" x14ac:dyDescent="0.45">
      <c r="B2411" s="30">
        <v>2403</v>
      </c>
      <c r="C2411" s="51"/>
      <c r="D2411" s="52"/>
      <c r="E2411" s="31"/>
      <c r="F2411" s="33"/>
      <c r="G2411" s="51"/>
      <c r="H2411" s="35"/>
      <c r="I2411" s="57"/>
      <c r="J2411" s="34"/>
      <c r="K2411" s="28"/>
      <c r="L2411" s="16" t="s">
        <v>29</v>
      </c>
    </row>
    <row r="2412" spans="2:12" ht="22.5" customHeight="1" x14ac:dyDescent="0.45">
      <c r="B2412" s="30">
        <v>2404</v>
      </c>
      <c r="C2412" s="51"/>
      <c r="D2412" s="52"/>
      <c r="E2412" s="31"/>
      <c r="F2412" s="33"/>
      <c r="G2412" s="51"/>
      <c r="H2412" s="35"/>
      <c r="I2412" s="57"/>
      <c r="J2412" s="34"/>
      <c r="K2412" s="28"/>
      <c r="L2412" s="16" t="s">
        <v>29</v>
      </c>
    </row>
    <row r="2413" spans="2:12" ht="22.5" customHeight="1" x14ac:dyDescent="0.45">
      <c r="B2413" s="30">
        <v>2405</v>
      </c>
      <c r="C2413" s="51"/>
      <c r="D2413" s="52"/>
      <c r="E2413" s="31"/>
      <c r="F2413" s="33"/>
      <c r="G2413" s="51"/>
      <c r="H2413" s="35"/>
      <c r="I2413" s="57"/>
      <c r="J2413" s="34"/>
      <c r="K2413" s="28"/>
      <c r="L2413" s="16" t="s">
        <v>29</v>
      </c>
    </row>
    <row r="2414" spans="2:12" ht="22.5" customHeight="1" x14ac:dyDescent="0.45">
      <c r="B2414" s="30">
        <v>2406</v>
      </c>
      <c r="C2414" s="51"/>
      <c r="D2414" s="52"/>
      <c r="E2414" s="31"/>
      <c r="F2414" s="33"/>
      <c r="G2414" s="51"/>
      <c r="H2414" s="35"/>
      <c r="I2414" s="57"/>
      <c r="J2414" s="34"/>
      <c r="K2414" s="28"/>
      <c r="L2414" s="16" t="s">
        <v>29</v>
      </c>
    </row>
    <row r="2415" spans="2:12" ht="22.5" customHeight="1" x14ac:dyDescent="0.45">
      <c r="B2415" s="30">
        <v>2407</v>
      </c>
      <c r="C2415" s="51"/>
      <c r="D2415" s="52"/>
      <c r="E2415" s="31"/>
      <c r="F2415" s="33"/>
      <c r="G2415" s="51"/>
      <c r="H2415" s="35"/>
      <c r="I2415" s="57"/>
      <c r="J2415" s="34"/>
      <c r="K2415" s="28"/>
      <c r="L2415" s="16" t="s">
        <v>29</v>
      </c>
    </row>
    <row r="2416" spans="2:12" ht="22.5" customHeight="1" x14ac:dyDescent="0.45">
      <c r="B2416" s="30">
        <v>2408</v>
      </c>
      <c r="C2416" s="51"/>
      <c r="D2416" s="52"/>
      <c r="E2416" s="31"/>
      <c r="F2416" s="33"/>
      <c r="G2416" s="51"/>
      <c r="H2416" s="35"/>
      <c r="I2416" s="57"/>
      <c r="J2416" s="34"/>
      <c r="K2416" s="28"/>
      <c r="L2416" s="16" t="s">
        <v>29</v>
      </c>
    </row>
    <row r="2417" spans="2:12" ht="22.5" customHeight="1" x14ac:dyDescent="0.45">
      <c r="B2417" s="30">
        <v>2409</v>
      </c>
      <c r="C2417" s="51"/>
      <c r="D2417" s="52"/>
      <c r="E2417" s="31"/>
      <c r="F2417" s="33"/>
      <c r="G2417" s="51"/>
      <c r="H2417" s="35"/>
      <c r="I2417" s="57"/>
      <c r="J2417" s="34"/>
      <c r="K2417" s="28"/>
      <c r="L2417" s="16" t="s">
        <v>29</v>
      </c>
    </row>
    <row r="2418" spans="2:12" ht="22.5" customHeight="1" x14ac:dyDescent="0.45">
      <c r="B2418" s="30">
        <v>2410</v>
      </c>
      <c r="C2418" s="51"/>
      <c r="D2418" s="52"/>
      <c r="E2418" s="31"/>
      <c r="F2418" s="33"/>
      <c r="G2418" s="51"/>
      <c r="H2418" s="35"/>
      <c r="I2418" s="57"/>
      <c r="J2418" s="34"/>
      <c r="K2418" s="28"/>
      <c r="L2418" s="16" t="s">
        <v>29</v>
      </c>
    </row>
    <row r="2419" spans="2:12" ht="22.5" customHeight="1" x14ac:dyDescent="0.45">
      <c r="B2419" s="30">
        <v>2411</v>
      </c>
      <c r="C2419" s="51"/>
      <c r="D2419" s="52"/>
      <c r="E2419" s="31"/>
      <c r="F2419" s="33"/>
      <c r="G2419" s="51"/>
      <c r="H2419" s="35"/>
      <c r="I2419" s="57"/>
      <c r="J2419" s="34"/>
      <c r="K2419" s="28"/>
      <c r="L2419" s="16" t="s">
        <v>29</v>
      </c>
    </row>
    <row r="2420" spans="2:12" ht="22.5" customHeight="1" x14ac:dyDescent="0.45">
      <c r="B2420" s="30">
        <v>2412</v>
      </c>
      <c r="C2420" s="51"/>
      <c r="D2420" s="52"/>
      <c r="E2420" s="31"/>
      <c r="F2420" s="33"/>
      <c r="G2420" s="51"/>
      <c r="H2420" s="35"/>
      <c r="I2420" s="57"/>
      <c r="J2420" s="34"/>
      <c r="K2420" s="28"/>
      <c r="L2420" s="16" t="s">
        <v>29</v>
      </c>
    </row>
    <row r="2421" spans="2:12" ht="22.5" customHeight="1" x14ac:dyDescent="0.45">
      <c r="B2421" s="30">
        <v>2413</v>
      </c>
      <c r="C2421" s="51"/>
      <c r="D2421" s="52"/>
      <c r="E2421" s="31"/>
      <c r="F2421" s="33"/>
      <c r="G2421" s="51"/>
      <c r="H2421" s="35"/>
      <c r="I2421" s="57"/>
      <c r="J2421" s="34"/>
      <c r="K2421" s="28"/>
      <c r="L2421" s="16" t="s">
        <v>29</v>
      </c>
    </row>
    <row r="2422" spans="2:12" ht="22.5" customHeight="1" x14ac:dyDescent="0.45">
      <c r="B2422" s="30">
        <v>2414</v>
      </c>
      <c r="C2422" s="51"/>
      <c r="D2422" s="52"/>
      <c r="E2422" s="31"/>
      <c r="F2422" s="33"/>
      <c r="G2422" s="51"/>
      <c r="H2422" s="35"/>
      <c r="I2422" s="57"/>
      <c r="J2422" s="34"/>
      <c r="K2422" s="28"/>
      <c r="L2422" s="16" t="s">
        <v>29</v>
      </c>
    </row>
    <row r="2423" spans="2:12" ht="22.5" customHeight="1" x14ac:dyDescent="0.45">
      <c r="B2423" s="30">
        <v>2415</v>
      </c>
      <c r="C2423" s="51"/>
      <c r="D2423" s="52"/>
      <c r="E2423" s="31"/>
      <c r="F2423" s="33"/>
      <c r="G2423" s="51"/>
      <c r="H2423" s="35"/>
      <c r="I2423" s="57"/>
      <c r="J2423" s="34"/>
      <c r="K2423" s="28"/>
      <c r="L2423" s="16" t="s">
        <v>29</v>
      </c>
    </row>
    <row r="2424" spans="2:12" ht="22.5" customHeight="1" x14ac:dyDescent="0.45">
      <c r="B2424" s="30">
        <v>2416</v>
      </c>
      <c r="C2424" s="51"/>
      <c r="D2424" s="52"/>
      <c r="E2424" s="31"/>
      <c r="F2424" s="33"/>
      <c r="G2424" s="51"/>
      <c r="H2424" s="35"/>
      <c r="I2424" s="57"/>
      <c r="J2424" s="34"/>
      <c r="K2424" s="28"/>
      <c r="L2424" s="16" t="s">
        <v>29</v>
      </c>
    </row>
    <row r="2425" spans="2:12" ht="22.5" customHeight="1" x14ac:dyDescent="0.45">
      <c r="B2425" s="30">
        <v>2417</v>
      </c>
      <c r="C2425" s="51"/>
      <c r="D2425" s="52"/>
      <c r="E2425" s="31"/>
      <c r="F2425" s="33"/>
      <c r="G2425" s="51"/>
      <c r="H2425" s="35"/>
      <c r="I2425" s="57"/>
      <c r="J2425" s="34"/>
      <c r="K2425" s="28"/>
      <c r="L2425" s="16" t="s">
        <v>29</v>
      </c>
    </row>
    <row r="2426" spans="2:12" ht="22.5" customHeight="1" x14ac:dyDescent="0.45">
      <c r="B2426" s="30">
        <v>2418</v>
      </c>
      <c r="C2426" s="51"/>
      <c r="D2426" s="52"/>
      <c r="E2426" s="31"/>
      <c r="F2426" s="33"/>
      <c r="G2426" s="51"/>
      <c r="H2426" s="35"/>
      <c r="I2426" s="57"/>
      <c r="J2426" s="34"/>
      <c r="K2426" s="28"/>
      <c r="L2426" s="16" t="s">
        <v>29</v>
      </c>
    </row>
    <row r="2427" spans="2:12" ht="22.5" customHeight="1" x14ac:dyDescent="0.45">
      <c r="B2427" s="30">
        <v>2419</v>
      </c>
      <c r="C2427" s="51"/>
      <c r="D2427" s="52"/>
      <c r="E2427" s="31"/>
      <c r="F2427" s="33"/>
      <c r="G2427" s="51"/>
      <c r="H2427" s="35"/>
      <c r="I2427" s="57"/>
      <c r="J2427" s="34"/>
      <c r="K2427" s="28"/>
      <c r="L2427" s="16" t="s">
        <v>29</v>
      </c>
    </row>
    <row r="2428" spans="2:12" ht="22.5" customHeight="1" x14ac:dyDescent="0.45">
      <c r="B2428" s="30">
        <v>2420</v>
      </c>
      <c r="C2428" s="51"/>
      <c r="D2428" s="52"/>
      <c r="E2428" s="31"/>
      <c r="F2428" s="33"/>
      <c r="G2428" s="51"/>
      <c r="H2428" s="35"/>
      <c r="I2428" s="57"/>
      <c r="J2428" s="34"/>
      <c r="K2428" s="28"/>
      <c r="L2428" s="16" t="s">
        <v>29</v>
      </c>
    </row>
    <row r="2429" spans="2:12" ht="22.5" customHeight="1" x14ac:dyDescent="0.45">
      <c r="B2429" s="30">
        <v>2421</v>
      </c>
      <c r="C2429" s="51"/>
      <c r="D2429" s="52"/>
      <c r="E2429" s="31"/>
      <c r="F2429" s="33"/>
      <c r="G2429" s="51"/>
      <c r="H2429" s="35"/>
      <c r="I2429" s="57"/>
      <c r="J2429" s="34"/>
      <c r="K2429" s="28"/>
      <c r="L2429" s="16" t="s">
        <v>29</v>
      </c>
    </row>
    <row r="2430" spans="2:12" ht="22.5" customHeight="1" x14ac:dyDescent="0.45">
      <c r="B2430" s="30">
        <v>2422</v>
      </c>
      <c r="C2430" s="51"/>
      <c r="D2430" s="52"/>
      <c r="E2430" s="31"/>
      <c r="F2430" s="33"/>
      <c r="G2430" s="51"/>
      <c r="H2430" s="35"/>
      <c r="I2430" s="57"/>
      <c r="J2430" s="34"/>
      <c r="K2430" s="28"/>
      <c r="L2430" s="16" t="s">
        <v>29</v>
      </c>
    </row>
    <row r="2431" spans="2:12" ht="22.5" customHeight="1" x14ac:dyDescent="0.45">
      <c r="B2431" s="30">
        <v>2423</v>
      </c>
      <c r="C2431" s="51"/>
      <c r="D2431" s="52"/>
      <c r="E2431" s="31"/>
      <c r="F2431" s="33"/>
      <c r="G2431" s="51"/>
      <c r="H2431" s="35"/>
      <c r="I2431" s="57"/>
      <c r="J2431" s="34"/>
      <c r="K2431" s="28"/>
      <c r="L2431" s="16" t="s">
        <v>29</v>
      </c>
    </row>
    <row r="2432" spans="2:12" ht="22.5" customHeight="1" x14ac:dyDescent="0.45">
      <c r="B2432" s="30">
        <v>2424</v>
      </c>
      <c r="C2432" s="51"/>
      <c r="D2432" s="52"/>
      <c r="E2432" s="31"/>
      <c r="F2432" s="33"/>
      <c r="G2432" s="51"/>
      <c r="H2432" s="35"/>
      <c r="I2432" s="57"/>
      <c r="J2432" s="34"/>
      <c r="K2432" s="28"/>
      <c r="L2432" s="16" t="s">
        <v>29</v>
      </c>
    </row>
    <row r="2433" spans="2:12" ht="22.5" customHeight="1" x14ac:dyDescent="0.45">
      <c r="B2433" s="30">
        <v>2425</v>
      </c>
      <c r="C2433" s="51"/>
      <c r="D2433" s="52"/>
      <c r="E2433" s="31"/>
      <c r="F2433" s="33"/>
      <c r="G2433" s="51"/>
      <c r="H2433" s="35"/>
      <c r="I2433" s="57"/>
      <c r="J2433" s="34"/>
      <c r="K2433" s="28"/>
      <c r="L2433" s="16" t="s">
        <v>29</v>
      </c>
    </row>
    <row r="2434" spans="2:12" ht="22.5" customHeight="1" x14ac:dyDescent="0.45">
      <c r="B2434" s="30">
        <v>2426</v>
      </c>
      <c r="C2434" s="51"/>
      <c r="D2434" s="52"/>
      <c r="E2434" s="31"/>
      <c r="F2434" s="33"/>
      <c r="G2434" s="51"/>
      <c r="H2434" s="35"/>
      <c r="I2434" s="57"/>
      <c r="J2434" s="34"/>
      <c r="K2434" s="28"/>
      <c r="L2434" s="16" t="s">
        <v>29</v>
      </c>
    </row>
    <row r="2435" spans="2:12" ht="22.5" customHeight="1" x14ac:dyDescent="0.45">
      <c r="B2435" s="30">
        <v>2427</v>
      </c>
      <c r="C2435" s="51"/>
      <c r="D2435" s="52"/>
      <c r="E2435" s="31"/>
      <c r="F2435" s="33"/>
      <c r="G2435" s="51"/>
      <c r="H2435" s="35"/>
      <c r="I2435" s="57"/>
      <c r="J2435" s="34"/>
      <c r="K2435" s="28"/>
      <c r="L2435" s="16" t="s">
        <v>29</v>
      </c>
    </row>
    <row r="2436" spans="2:12" ht="22.5" customHeight="1" x14ac:dyDescent="0.45">
      <c r="B2436" s="30">
        <v>2428</v>
      </c>
      <c r="C2436" s="51"/>
      <c r="D2436" s="52"/>
      <c r="E2436" s="31"/>
      <c r="F2436" s="33"/>
      <c r="G2436" s="51"/>
      <c r="H2436" s="35"/>
      <c r="I2436" s="57"/>
      <c r="J2436" s="34"/>
      <c r="K2436" s="28"/>
      <c r="L2436" s="16" t="s">
        <v>29</v>
      </c>
    </row>
    <row r="2437" spans="2:12" ht="22.5" customHeight="1" x14ac:dyDescent="0.45">
      <c r="B2437" s="30">
        <v>2429</v>
      </c>
      <c r="C2437" s="51"/>
      <c r="D2437" s="52"/>
      <c r="E2437" s="31"/>
      <c r="F2437" s="33"/>
      <c r="G2437" s="51"/>
      <c r="H2437" s="35"/>
      <c r="I2437" s="57"/>
      <c r="J2437" s="34"/>
      <c r="K2437" s="28"/>
      <c r="L2437" s="16" t="s">
        <v>29</v>
      </c>
    </row>
    <row r="2438" spans="2:12" ht="22.5" customHeight="1" x14ac:dyDescent="0.45">
      <c r="B2438" s="30">
        <v>2430</v>
      </c>
      <c r="C2438" s="51"/>
      <c r="D2438" s="52"/>
      <c r="E2438" s="31"/>
      <c r="F2438" s="33"/>
      <c r="G2438" s="51"/>
      <c r="H2438" s="35"/>
      <c r="I2438" s="57"/>
      <c r="J2438" s="34"/>
      <c r="K2438" s="28"/>
      <c r="L2438" s="16" t="s">
        <v>29</v>
      </c>
    </row>
    <row r="2439" spans="2:12" ht="22.5" customHeight="1" x14ac:dyDescent="0.45">
      <c r="B2439" s="30">
        <v>2431</v>
      </c>
      <c r="C2439" s="51"/>
      <c r="D2439" s="52"/>
      <c r="E2439" s="31"/>
      <c r="F2439" s="33"/>
      <c r="G2439" s="51"/>
      <c r="H2439" s="35"/>
      <c r="I2439" s="57"/>
      <c r="J2439" s="34"/>
      <c r="K2439" s="28"/>
      <c r="L2439" s="16" t="s">
        <v>29</v>
      </c>
    </row>
    <row r="2440" spans="2:12" ht="22.5" customHeight="1" x14ac:dyDescent="0.45">
      <c r="B2440" s="30">
        <v>2432</v>
      </c>
      <c r="C2440" s="51"/>
      <c r="D2440" s="52"/>
      <c r="E2440" s="31"/>
      <c r="F2440" s="33"/>
      <c r="G2440" s="51"/>
      <c r="H2440" s="35"/>
      <c r="I2440" s="57"/>
      <c r="J2440" s="34"/>
      <c r="K2440" s="28"/>
      <c r="L2440" s="16" t="s">
        <v>29</v>
      </c>
    </row>
    <row r="2441" spans="2:12" ht="22.5" customHeight="1" x14ac:dyDescent="0.45">
      <c r="B2441" s="30">
        <v>2433</v>
      </c>
      <c r="C2441" s="51"/>
      <c r="D2441" s="52"/>
      <c r="E2441" s="31"/>
      <c r="F2441" s="33"/>
      <c r="G2441" s="51"/>
      <c r="H2441" s="35"/>
      <c r="I2441" s="57"/>
      <c r="J2441" s="34"/>
      <c r="K2441" s="28"/>
      <c r="L2441" s="16" t="s">
        <v>29</v>
      </c>
    </row>
    <row r="2442" spans="2:12" ht="22.5" customHeight="1" x14ac:dyDescent="0.45">
      <c r="B2442" s="30">
        <v>2434</v>
      </c>
      <c r="C2442" s="51"/>
      <c r="D2442" s="52"/>
      <c r="E2442" s="31"/>
      <c r="F2442" s="33"/>
      <c r="G2442" s="51"/>
      <c r="H2442" s="35"/>
      <c r="I2442" s="57"/>
      <c r="J2442" s="34"/>
      <c r="K2442" s="28"/>
      <c r="L2442" s="16" t="s">
        <v>29</v>
      </c>
    </row>
    <row r="2443" spans="2:12" ht="22.5" customHeight="1" x14ac:dyDescent="0.45">
      <c r="B2443" s="30">
        <v>2435</v>
      </c>
      <c r="C2443" s="51"/>
      <c r="D2443" s="52"/>
      <c r="E2443" s="31"/>
      <c r="F2443" s="33"/>
      <c r="G2443" s="51"/>
      <c r="H2443" s="35"/>
      <c r="I2443" s="57"/>
      <c r="J2443" s="34"/>
      <c r="K2443" s="28"/>
      <c r="L2443" s="16" t="s">
        <v>29</v>
      </c>
    </row>
    <row r="2444" spans="2:12" ht="22.5" customHeight="1" x14ac:dyDescent="0.45">
      <c r="B2444" s="30">
        <v>2436</v>
      </c>
      <c r="C2444" s="51"/>
      <c r="D2444" s="52"/>
      <c r="E2444" s="31"/>
      <c r="F2444" s="33"/>
      <c r="G2444" s="51"/>
      <c r="H2444" s="35"/>
      <c r="I2444" s="57"/>
      <c r="J2444" s="34"/>
      <c r="K2444" s="28"/>
      <c r="L2444" s="16" t="s">
        <v>29</v>
      </c>
    </row>
    <row r="2445" spans="2:12" ht="22.5" customHeight="1" x14ac:dyDescent="0.45">
      <c r="B2445" s="30">
        <v>2437</v>
      </c>
      <c r="C2445" s="51"/>
      <c r="D2445" s="52"/>
      <c r="E2445" s="31"/>
      <c r="F2445" s="33"/>
      <c r="G2445" s="51"/>
      <c r="H2445" s="35"/>
      <c r="I2445" s="57"/>
      <c r="J2445" s="34"/>
      <c r="K2445" s="28"/>
      <c r="L2445" s="16" t="s">
        <v>29</v>
      </c>
    </row>
    <row r="2446" spans="2:12" ht="22.5" customHeight="1" x14ac:dyDescent="0.45">
      <c r="B2446" s="30">
        <v>2438</v>
      </c>
      <c r="C2446" s="51"/>
      <c r="D2446" s="52"/>
      <c r="E2446" s="31"/>
      <c r="F2446" s="33"/>
      <c r="G2446" s="51"/>
      <c r="H2446" s="35"/>
      <c r="I2446" s="57"/>
      <c r="J2446" s="34"/>
      <c r="K2446" s="28"/>
      <c r="L2446" s="16" t="s">
        <v>29</v>
      </c>
    </row>
    <row r="2447" spans="2:12" ht="22.5" customHeight="1" x14ac:dyDescent="0.45">
      <c r="B2447" s="30">
        <v>2439</v>
      </c>
      <c r="C2447" s="51"/>
      <c r="D2447" s="52"/>
      <c r="E2447" s="31"/>
      <c r="F2447" s="33"/>
      <c r="G2447" s="51"/>
      <c r="H2447" s="35"/>
      <c r="I2447" s="57"/>
      <c r="J2447" s="34"/>
      <c r="K2447" s="28"/>
      <c r="L2447" s="16" t="s">
        <v>29</v>
      </c>
    </row>
    <row r="2448" spans="2:12" ht="22.5" customHeight="1" x14ac:dyDescent="0.45">
      <c r="B2448" s="30">
        <v>2440</v>
      </c>
      <c r="C2448" s="51"/>
      <c r="D2448" s="52"/>
      <c r="E2448" s="31"/>
      <c r="F2448" s="33"/>
      <c r="G2448" s="51"/>
      <c r="H2448" s="35"/>
      <c r="I2448" s="57"/>
      <c r="J2448" s="34"/>
      <c r="K2448" s="28"/>
      <c r="L2448" s="16" t="s">
        <v>29</v>
      </c>
    </row>
    <row r="2449" spans="2:12" ht="22.5" customHeight="1" x14ac:dyDescent="0.45">
      <c r="B2449" s="30">
        <v>2441</v>
      </c>
      <c r="C2449" s="51"/>
      <c r="D2449" s="52"/>
      <c r="E2449" s="31"/>
      <c r="F2449" s="33"/>
      <c r="G2449" s="51"/>
      <c r="H2449" s="35"/>
      <c r="I2449" s="57"/>
      <c r="J2449" s="34"/>
      <c r="K2449" s="28"/>
      <c r="L2449" s="16" t="s">
        <v>29</v>
      </c>
    </row>
    <row r="2450" spans="2:12" ht="22.5" customHeight="1" x14ac:dyDescent="0.45">
      <c r="B2450" s="30">
        <v>2442</v>
      </c>
      <c r="C2450" s="51"/>
      <c r="D2450" s="52"/>
      <c r="E2450" s="31"/>
      <c r="F2450" s="33"/>
      <c r="G2450" s="51"/>
      <c r="H2450" s="35"/>
      <c r="I2450" s="57"/>
      <c r="J2450" s="34"/>
      <c r="K2450" s="28"/>
      <c r="L2450" s="16" t="s">
        <v>29</v>
      </c>
    </row>
    <row r="2451" spans="2:12" ht="22.5" customHeight="1" x14ac:dyDescent="0.45">
      <c r="B2451" s="30">
        <v>2443</v>
      </c>
      <c r="C2451" s="51"/>
      <c r="D2451" s="52"/>
      <c r="E2451" s="31"/>
      <c r="F2451" s="33"/>
      <c r="G2451" s="51"/>
      <c r="H2451" s="35"/>
      <c r="I2451" s="57"/>
      <c r="J2451" s="34"/>
      <c r="K2451" s="28"/>
      <c r="L2451" s="16" t="s">
        <v>29</v>
      </c>
    </row>
    <row r="2452" spans="2:12" ht="22.5" customHeight="1" x14ac:dyDescent="0.45">
      <c r="B2452" s="30">
        <v>2444</v>
      </c>
      <c r="C2452" s="51"/>
      <c r="D2452" s="52"/>
      <c r="E2452" s="31"/>
      <c r="F2452" s="33"/>
      <c r="G2452" s="51"/>
      <c r="H2452" s="35"/>
      <c r="I2452" s="57"/>
      <c r="J2452" s="34"/>
      <c r="K2452" s="28"/>
      <c r="L2452" s="16" t="s">
        <v>29</v>
      </c>
    </row>
    <row r="2453" spans="2:12" ht="22.5" customHeight="1" x14ac:dyDescent="0.45">
      <c r="B2453" s="30">
        <v>2445</v>
      </c>
      <c r="C2453" s="51"/>
      <c r="D2453" s="52"/>
      <c r="E2453" s="31"/>
      <c r="F2453" s="33"/>
      <c r="G2453" s="51"/>
      <c r="H2453" s="35"/>
      <c r="I2453" s="57"/>
      <c r="J2453" s="34"/>
      <c r="K2453" s="28"/>
      <c r="L2453" s="16" t="s">
        <v>29</v>
      </c>
    </row>
    <row r="2454" spans="2:12" ht="22.5" customHeight="1" x14ac:dyDescent="0.45">
      <c r="B2454" s="30">
        <v>2446</v>
      </c>
      <c r="C2454" s="51"/>
      <c r="D2454" s="52"/>
      <c r="E2454" s="31"/>
      <c r="F2454" s="33"/>
      <c r="G2454" s="51"/>
      <c r="H2454" s="35"/>
      <c r="I2454" s="57"/>
      <c r="J2454" s="34"/>
      <c r="K2454" s="28"/>
      <c r="L2454" s="16" t="s">
        <v>29</v>
      </c>
    </row>
    <row r="2455" spans="2:12" ht="22.5" customHeight="1" x14ac:dyDescent="0.45">
      <c r="B2455" s="30">
        <v>2447</v>
      </c>
      <c r="C2455" s="51"/>
      <c r="D2455" s="52"/>
      <c r="E2455" s="31"/>
      <c r="F2455" s="33"/>
      <c r="G2455" s="51"/>
      <c r="H2455" s="35"/>
      <c r="I2455" s="57"/>
      <c r="J2455" s="34"/>
      <c r="K2455" s="28"/>
      <c r="L2455" s="16" t="s">
        <v>29</v>
      </c>
    </row>
    <row r="2456" spans="2:12" ht="22.5" customHeight="1" x14ac:dyDescent="0.45">
      <c r="B2456" s="30">
        <v>2448</v>
      </c>
      <c r="C2456" s="51"/>
      <c r="D2456" s="52"/>
      <c r="E2456" s="31"/>
      <c r="F2456" s="33"/>
      <c r="G2456" s="51"/>
      <c r="H2456" s="35"/>
      <c r="I2456" s="57"/>
      <c r="J2456" s="34"/>
      <c r="K2456" s="28"/>
      <c r="L2456" s="16" t="s">
        <v>29</v>
      </c>
    </row>
    <row r="2457" spans="2:12" ht="22.5" customHeight="1" x14ac:dyDescent="0.45">
      <c r="B2457" s="30">
        <v>2449</v>
      </c>
      <c r="C2457" s="51"/>
      <c r="D2457" s="52"/>
      <c r="E2457" s="31"/>
      <c r="F2457" s="33"/>
      <c r="G2457" s="51"/>
      <c r="H2457" s="35"/>
      <c r="I2457" s="57"/>
      <c r="J2457" s="34"/>
      <c r="K2457" s="28"/>
      <c r="L2457" s="16" t="s">
        <v>29</v>
      </c>
    </row>
    <row r="2458" spans="2:12" ht="22.5" customHeight="1" x14ac:dyDescent="0.45">
      <c r="B2458" s="30">
        <v>2450</v>
      </c>
      <c r="C2458" s="51"/>
      <c r="D2458" s="52"/>
      <c r="E2458" s="31"/>
      <c r="F2458" s="33"/>
      <c r="G2458" s="51"/>
      <c r="H2458" s="35"/>
      <c r="I2458" s="57"/>
      <c r="J2458" s="34"/>
      <c r="K2458" s="28"/>
      <c r="L2458" s="16" t="s">
        <v>29</v>
      </c>
    </row>
    <row r="2459" spans="2:12" ht="22.5" customHeight="1" x14ac:dyDescent="0.45">
      <c r="B2459" s="30">
        <v>2451</v>
      </c>
      <c r="C2459" s="51"/>
      <c r="D2459" s="52"/>
      <c r="E2459" s="31"/>
      <c r="F2459" s="33"/>
      <c r="G2459" s="51"/>
      <c r="H2459" s="35"/>
      <c r="I2459" s="57"/>
      <c r="J2459" s="34"/>
      <c r="K2459" s="28"/>
      <c r="L2459" s="16" t="s">
        <v>29</v>
      </c>
    </row>
    <row r="2460" spans="2:12" ht="22.5" customHeight="1" x14ac:dyDescent="0.45">
      <c r="B2460" s="30">
        <v>2452</v>
      </c>
      <c r="C2460" s="51"/>
      <c r="D2460" s="52"/>
      <c r="E2460" s="31"/>
      <c r="F2460" s="33"/>
      <c r="G2460" s="51"/>
      <c r="H2460" s="35"/>
      <c r="I2460" s="57"/>
      <c r="J2460" s="34"/>
      <c r="K2460" s="28"/>
      <c r="L2460" s="16" t="s">
        <v>29</v>
      </c>
    </row>
    <row r="2461" spans="2:12" ht="22.5" customHeight="1" x14ac:dyDescent="0.45">
      <c r="B2461" s="30">
        <v>2453</v>
      </c>
      <c r="C2461" s="51"/>
      <c r="D2461" s="52"/>
      <c r="E2461" s="31"/>
      <c r="F2461" s="33"/>
      <c r="G2461" s="51"/>
      <c r="H2461" s="35"/>
      <c r="I2461" s="57"/>
      <c r="J2461" s="34"/>
      <c r="K2461" s="28"/>
      <c r="L2461" s="16" t="s">
        <v>29</v>
      </c>
    </row>
    <row r="2462" spans="2:12" ht="22.5" customHeight="1" x14ac:dyDescent="0.45">
      <c r="B2462" s="30">
        <v>2454</v>
      </c>
      <c r="C2462" s="51"/>
      <c r="D2462" s="52"/>
      <c r="E2462" s="31"/>
      <c r="F2462" s="33"/>
      <c r="G2462" s="51"/>
      <c r="H2462" s="35"/>
      <c r="I2462" s="57"/>
      <c r="J2462" s="34"/>
      <c r="K2462" s="28"/>
      <c r="L2462" s="16" t="s">
        <v>29</v>
      </c>
    </row>
    <row r="2463" spans="2:12" ht="22.5" customHeight="1" x14ac:dyDescent="0.45">
      <c r="B2463" s="30">
        <v>2455</v>
      </c>
      <c r="C2463" s="51"/>
      <c r="D2463" s="52"/>
      <c r="E2463" s="31"/>
      <c r="F2463" s="33"/>
      <c r="G2463" s="51"/>
      <c r="H2463" s="35"/>
      <c r="I2463" s="57"/>
      <c r="J2463" s="34"/>
      <c r="K2463" s="28"/>
      <c r="L2463" s="16" t="s">
        <v>29</v>
      </c>
    </row>
    <row r="2464" spans="2:12" ht="22.5" customHeight="1" x14ac:dyDescent="0.45">
      <c r="B2464" s="30">
        <v>2456</v>
      </c>
      <c r="C2464" s="51"/>
      <c r="D2464" s="52"/>
      <c r="E2464" s="31"/>
      <c r="F2464" s="33"/>
      <c r="G2464" s="51"/>
      <c r="H2464" s="35"/>
      <c r="I2464" s="57"/>
      <c r="J2464" s="34"/>
      <c r="K2464" s="28"/>
      <c r="L2464" s="16" t="s">
        <v>29</v>
      </c>
    </row>
    <row r="2465" spans="2:12" ht="22.5" customHeight="1" x14ac:dyDescent="0.45">
      <c r="B2465" s="30">
        <v>2457</v>
      </c>
      <c r="C2465" s="51"/>
      <c r="D2465" s="52"/>
      <c r="E2465" s="31"/>
      <c r="F2465" s="33"/>
      <c r="G2465" s="51"/>
      <c r="H2465" s="35"/>
      <c r="I2465" s="57"/>
      <c r="J2465" s="34"/>
      <c r="K2465" s="28"/>
      <c r="L2465" s="16" t="s">
        <v>29</v>
      </c>
    </row>
    <row r="2466" spans="2:12" ht="22.5" customHeight="1" x14ac:dyDescent="0.45">
      <c r="B2466" s="30">
        <v>2458</v>
      </c>
      <c r="C2466" s="51"/>
      <c r="D2466" s="52"/>
      <c r="E2466" s="31"/>
      <c r="F2466" s="33"/>
      <c r="G2466" s="51"/>
      <c r="H2466" s="35"/>
      <c r="I2466" s="57"/>
      <c r="J2466" s="34"/>
      <c r="K2466" s="28"/>
      <c r="L2466" s="16" t="s">
        <v>29</v>
      </c>
    </row>
    <row r="2467" spans="2:12" ht="22.5" customHeight="1" x14ac:dyDescent="0.45">
      <c r="B2467" s="30">
        <v>2459</v>
      </c>
      <c r="C2467" s="51"/>
      <c r="D2467" s="52"/>
      <c r="E2467" s="31"/>
      <c r="F2467" s="33"/>
      <c r="G2467" s="51"/>
      <c r="H2467" s="35"/>
      <c r="I2467" s="57"/>
      <c r="J2467" s="34"/>
      <c r="K2467" s="28"/>
      <c r="L2467" s="16" t="s">
        <v>29</v>
      </c>
    </row>
    <row r="2468" spans="2:12" ht="22.5" customHeight="1" x14ac:dyDescent="0.45">
      <c r="B2468" s="30">
        <v>2460</v>
      </c>
      <c r="C2468" s="51"/>
      <c r="D2468" s="52"/>
      <c r="E2468" s="31"/>
      <c r="F2468" s="33"/>
      <c r="G2468" s="51"/>
      <c r="H2468" s="35"/>
      <c r="I2468" s="57"/>
      <c r="J2468" s="34"/>
      <c r="K2468" s="28"/>
      <c r="L2468" s="16" t="s">
        <v>29</v>
      </c>
    </row>
    <row r="2469" spans="2:12" ht="22.5" customHeight="1" x14ac:dyDescent="0.45">
      <c r="B2469" s="30">
        <v>2461</v>
      </c>
      <c r="C2469" s="51"/>
      <c r="D2469" s="52"/>
      <c r="E2469" s="31"/>
      <c r="F2469" s="33"/>
      <c r="G2469" s="51"/>
      <c r="H2469" s="35"/>
      <c r="I2469" s="57"/>
      <c r="J2469" s="34"/>
      <c r="K2469" s="28"/>
      <c r="L2469" s="16" t="s">
        <v>29</v>
      </c>
    </row>
    <row r="2470" spans="2:12" ht="22.5" customHeight="1" x14ac:dyDescent="0.45">
      <c r="B2470" s="30">
        <v>2462</v>
      </c>
      <c r="C2470" s="51"/>
      <c r="D2470" s="52"/>
      <c r="E2470" s="31"/>
      <c r="F2470" s="33"/>
      <c r="G2470" s="51"/>
      <c r="H2470" s="35"/>
      <c r="I2470" s="57"/>
      <c r="J2470" s="34"/>
      <c r="K2470" s="28"/>
      <c r="L2470" s="16" t="s">
        <v>29</v>
      </c>
    </row>
    <row r="2471" spans="2:12" ht="22.5" customHeight="1" x14ac:dyDescent="0.45">
      <c r="B2471" s="30">
        <v>2463</v>
      </c>
      <c r="C2471" s="51"/>
      <c r="D2471" s="52"/>
      <c r="E2471" s="31"/>
      <c r="F2471" s="33"/>
      <c r="G2471" s="51"/>
      <c r="H2471" s="35"/>
      <c r="I2471" s="57"/>
      <c r="J2471" s="34"/>
      <c r="K2471" s="28"/>
      <c r="L2471" s="16" t="s">
        <v>29</v>
      </c>
    </row>
    <row r="2472" spans="2:12" ht="22.5" customHeight="1" x14ac:dyDescent="0.45">
      <c r="B2472" s="30">
        <v>2464</v>
      </c>
      <c r="C2472" s="51"/>
      <c r="D2472" s="52"/>
      <c r="E2472" s="31"/>
      <c r="F2472" s="33"/>
      <c r="G2472" s="51"/>
      <c r="H2472" s="35"/>
      <c r="I2472" s="57"/>
      <c r="J2472" s="34"/>
      <c r="K2472" s="28"/>
      <c r="L2472" s="16" t="s">
        <v>29</v>
      </c>
    </row>
    <row r="2473" spans="2:12" ht="22.5" customHeight="1" x14ac:dyDescent="0.45">
      <c r="B2473" s="30">
        <v>2465</v>
      </c>
      <c r="C2473" s="51"/>
      <c r="D2473" s="52"/>
      <c r="E2473" s="31"/>
      <c r="F2473" s="33"/>
      <c r="G2473" s="51"/>
      <c r="H2473" s="35"/>
      <c r="I2473" s="57"/>
      <c r="J2473" s="34"/>
      <c r="K2473" s="28"/>
      <c r="L2473" s="16" t="s">
        <v>29</v>
      </c>
    </row>
    <row r="2474" spans="2:12" ht="22.5" customHeight="1" x14ac:dyDescent="0.45">
      <c r="B2474" s="30">
        <v>2466</v>
      </c>
      <c r="C2474" s="51"/>
      <c r="D2474" s="52"/>
      <c r="E2474" s="31"/>
      <c r="F2474" s="33"/>
      <c r="G2474" s="51"/>
      <c r="H2474" s="35"/>
      <c r="I2474" s="57"/>
      <c r="J2474" s="34"/>
      <c r="K2474" s="28"/>
      <c r="L2474" s="16" t="s">
        <v>29</v>
      </c>
    </row>
    <row r="2475" spans="2:12" ht="22.5" customHeight="1" x14ac:dyDescent="0.45">
      <c r="B2475" s="30">
        <v>2467</v>
      </c>
      <c r="C2475" s="51"/>
      <c r="D2475" s="52"/>
      <c r="E2475" s="31"/>
      <c r="F2475" s="33"/>
      <c r="G2475" s="51"/>
      <c r="H2475" s="35"/>
      <c r="I2475" s="57"/>
      <c r="J2475" s="34"/>
      <c r="K2475" s="28"/>
      <c r="L2475" s="16" t="s">
        <v>29</v>
      </c>
    </row>
    <row r="2476" spans="2:12" ht="22.5" customHeight="1" x14ac:dyDescent="0.45">
      <c r="B2476" s="30">
        <v>2468</v>
      </c>
      <c r="C2476" s="51"/>
      <c r="D2476" s="52"/>
      <c r="E2476" s="31"/>
      <c r="F2476" s="33"/>
      <c r="G2476" s="51"/>
      <c r="H2476" s="35"/>
      <c r="I2476" s="57"/>
      <c r="J2476" s="34"/>
      <c r="K2476" s="28"/>
      <c r="L2476" s="16" t="s">
        <v>29</v>
      </c>
    </row>
    <row r="2477" spans="2:12" ht="22.5" customHeight="1" x14ac:dyDescent="0.45">
      <c r="B2477" s="30">
        <v>2469</v>
      </c>
      <c r="C2477" s="51"/>
      <c r="D2477" s="52"/>
      <c r="E2477" s="31"/>
      <c r="F2477" s="33"/>
      <c r="G2477" s="51"/>
      <c r="H2477" s="35"/>
      <c r="I2477" s="57"/>
      <c r="J2477" s="34"/>
      <c r="K2477" s="28"/>
      <c r="L2477" s="16" t="s">
        <v>29</v>
      </c>
    </row>
    <row r="2478" spans="2:12" ht="22.5" customHeight="1" x14ac:dyDescent="0.45">
      <c r="B2478" s="30">
        <v>2470</v>
      </c>
      <c r="C2478" s="51"/>
      <c r="D2478" s="52"/>
      <c r="E2478" s="31"/>
      <c r="F2478" s="33"/>
      <c r="G2478" s="51"/>
      <c r="H2478" s="35"/>
      <c r="I2478" s="57"/>
      <c r="J2478" s="34"/>
      <c r="K2478" s="28"/>
      <c r="L2478" s="16" t="s">
        <v>29</v>
      </c>
    </row>
    <row r="2479" spans="2:12" ht="22.5" customHeight="1" x14ac:dyDescent="0.45">
      <c r="B2479" s="30">
        <v>2471</v>
      </c>
      <c r="C2479" s="51"/>
      <c r="D2479" s="52"/>
      <c r="E2479" s="31"/>
      <c r="F2479" s="33"/>
      <c r="G2479" s="51"/>
      <c r="H2479" s="35"/>
      <c r="I2479" s="57"/>
      <c r="J2479" s="34"/>
      <c r="K2479" s="28"/>
      <c r="L2479" s="16" t="s">
        <v>29</v>
      </c>
    </row>
    <row r="2480" spans="2:12" ht="22.5" customHeight="1" x14ac:dyDescent="0.45">
      <c r="B2480" s="30">
        <v>2472</v>
      </c>
      <c r="C2480" s="51"/>
      <c r="D2480" s="52"/>
      <c r="E2480" s="31"/>
      <c r="F2480" s="33"/>
      <c r="G2480" s="51"/>
      <c r="H2480" s="35"/>
      <c r="I2480" s="57"/>
      <c r="J2480" s="34"/>
      <c r="K2480" s="28"/>
      <c r="L2480" s="16" t="s">
        <v>29</v>
      </c>
    </row>
    <row r="2481" spans="2:12" ht="22.5" customHeight="1" x14ac:dyDescent="0.45">
      <c r="B2481" s="30">
        <v>2473</v>
      </c>
      <c r="C2481" s="51"/>
      <c r="D2481" s="52"/>
      <c r="E2481" s="31"/>
      <c r="F2481" s="33"/>
      <c r="G2481" s="51"/>
      <c r="H2481" s="35"/>
      <c r="I2481" s="57"/>
      <c r="J2481" s="34"/>
      <c r="K2481" s="28"/>
      <c r="L2481" s="16" t="s">
        <v>29</v>
      </c>
    </row>
    <row r="2482" spans="2:12" ht="22.5" customHeight="1" x14ac:dyDescent="0.45">
      <c r="B2482" s="30">
        <v>2474</v>
      </c>
      <c r="C2482" s="51"/>
      <c r="D2482" s="52"/>
      <c r="E2482" s="31"/>
      <c r="F2482" s="33"/>
      <c r="G2482" s="51"/>
      <c r="H2482" s="35"/>
      <c r="I2482" s="57"/>
      <c r="J2482" s="34"/>
      <c r="K2482" s="28"/>
      <c r="L2482" s="16" t="s">
        <v>29</v>
      </c>
    </row>
    <row r="2483" spans="2:12" ht="22.5" customHeight="1" x14ac:dyDescent="0.45">
      <c r="B2483" s="30">
        <v>2475</v>
      </c>
      <c r="C2483" s="51"/>
      <c r="D2483" s="52"/>
      <c r="E2483" s="31"/>
      <c r="F2483" s="33"/>
      <c r="G2483" s="51"/>
      <c r="H2483" s="35"/>
      <c r="I2483" s="57"/>
      <c r="J2483" s="34"/>
      <c r="K2483" s="28"/>
      <c r="L2483" s="16" t="s">
        <v>29</v>
      </c>
    </row>
    <row r="2484" spans="2:12" ht="22.5" customHeight="1" x14ac:dyDescent="0.45">
      <c r="B2484" s="30">
        <v>2476</v>
      </c>
      <c r="C2484" s="51"/>
      <c r="D2484" s="52"/>
      <c r="E2484" s="31"/>
      <c r="F2484" s="33"/>
      <c r="G2484" s="51"/>
      <c r="H2484" s="35"/>
      <c r="I2484" s="57"/>
      <c r="J2484" s="34"/>
      <c r="K2484" s="28"/>
      <c r="L2484" s="16" t="s">
        <v>29</v>
      </c>
    </row>
    <row r="2485" spans="2:12" ht="22.5" customHeight="1" x14ac:dyDescent="0.45">
      <c r="B2485" s="30">
        <v>2477</v>
      </c>
      <c r="C2485" s="51"/>
      <c r="D2485" s="52"/>
      <c r="E2485" s="31"/>
      <c r="F2485" s="33"/>
      <c r="G2485" s="51"/>
      <c r="H2485" s="35"/>
      <c r="I2485" s="57"/>
      <c r="J2485" s="34"/>
      <c r="K2485" s="28"/>
      <c r="L2485" s="16" t="s">
        <v>29</v>
      </c>
    </row>
    <row r="2486" spans="2:12" ht="22.5" customHeight="1" x14ac:dyDescent="0.45">
      <c r="B2486" s="30">
        <v>2478</v>
      </c>
      <c r="C2486" s="51"/>
      <c r="D2486" s="52"/>
      <c r="E2486" s="31"/>
      <c r="F2486" s="33"/>
      <c r="G2486" s="51"/>
      <c r="H2486" s="35"/>
      <c r="I2486" s="57"/>
      <c r="J2486" s="34"/>
      <c r="K2486" s="28"/>
      <c r="L2486" s="16" t="s">
        <v>29</v>
      </c>
    </row>
    <row r="2487" spans="2:12" ht="22.5" customHeight="1" x14ac:dyDescent="0.45">
      <c r="B2487" s="30">
        <v>2479</v>
      </c>
      <c r="C2487" s="51"/>
      <c r="D2487" s="52"/>
      <c r="E2487" s="31"/>
      <c r="F2487" s="33"/>
      <c r="G2487" s="51"/>
      <c r="H2487" s="35"/>
      <c r="I2487" s="57"/>
      <c r="J2487" s="34"/>
      <c r="K2487" s="28"/>
      <c r="L2487" s="16" t="s">
        <v>29</v>
      </c>
    </row>
    <row r="2488" spans="2:12" ht="22.5" customHeight="1" x14ac:dyDescent="0.45">
      <c r="B2488" s="30">
        <v>2480</v>
      </c>
      <c r="C2488" s="51"/>
      <c r="D2488" s="52"/>
      <c r="E2488" s="31"/>
      <c r="F2488" s="33"/>
      <c r="G2488" s="51"/>
      <c r="H2488" s="35"/>
      <c r="I2488" s="57"/>
      <c r="J2488" s="34"/>
      <c r="K2488" s="28"/>
      <c r="L2488" s="16" t="s">
        <v>29</v>
      </c>
    </row>
    <row r="2489" spans="2:12" ht="22.5" customHeight="1" x14ac:dyDescent="0.45">
      <c r="B2489" s="30">
        <v>2481</v>
      </c>
      <c r="C2489" s="51"/>
      <c r="D2489" s="52"/>
      <c r="E2489" s="31"/>
      <c r="F2489" s="33"/>
      <c r="G2489" s="51"/>
      <c r="H2489" s="35"/>
      <c r="I2489" s="57"/>
      <c r="J2489" s="34"/>
      <c r="K2489" s="28"/>
      <c r="L2489" s="16" t="s">
        <v>29</v>
      </c>
    </row>
    <row r="2490" spans="2:12" ht="22.5" customHeight="1" x14ac:dyDescent="0.45">
      <c r="B2490" s="30">
        <v>2482</v>
      </c>
      <c r="C2490" s="51"/>
      <c r="D2490" s="52"/>
      <c r="E2490" s="31"/>
      <c r="F2490" s="33"/>
      <c r="G2490" s="51"/>
      <c r="H2490" s="35"/>
      <c r="I2490" s="57"/>
      <c r="J2490" s="34"/>
      <c r="K2490" s="28"/>
      <c r="L2490" s="16" t="s">
        <v>29</v>
      </c>
    </row>
    <row r="2491" spans="2:12" ht="22.5" customHeight="1" x14ac:dyDescent="0.45">
      <c r="B2491" s="30">
        <v>2483</v>
      </c>
      <c r="C2491" s="51"/>
      <c r="D2491" s="52"/>
      <c r="E2491" s="31"/>
      <c r="F2491" s="33"/>
      <c r="G2491" s="51"/>
      <c r="H2491" s="35"/>
      <c r="I2491" s="57"/>
      <c r="J2491" s="34"/>
      <c r="K2491" s="28"/>
      <c r="L2491" s="16" t="s">
        <v>29</v>
      </c>
    </row>
    <row r="2492" spans="2:12" ht="22.5" customHeight="1" x14ac:dyDescent="0.45">
      <c r="B2492" s="30">
        <v>2484</v>
      </c>
      <c r="C2492" s="51"/>
      <c r="D2492" s="52"/>
      <c r="E2492" s="31"/>
      <c r="F2492" s="33"/>
      <c r="G2492" s="51"/>
      <c r="H2492" s="35"/>
      <c r="I2492" s="57"/>
      <c r="J2492" s="34"/>
      <c r="K2492" s="28"/>
      <c r="L2492" s="16" t="s">
        <v>29</v>
      </c>
    </row>
    <row r="2493" spans="2:12" ht="22.5" customHeight="1" x14ac:dyDescent="0.45">
      <c r="B2493" s="30">
        <v>2485</v>
      </c>
      <c r="C2493" s="51"/>
      <c r="D2493" s="52"/>
      <c r="E2493" s="31"/>
      <c r="F2493" s="33"/>
      <c r="G2493" s="51"/>
      <c r="H2493" s="35"/>
      <c r="I2493" s="57"/>
      <c r="J2493" s="34"/>
      <c r="K2493" s="28"/>
      <c r="L2493" s="16" t="s">
        <v>29</v>
      </c>
    </row>
    <row r="2494" spans="2:12" ht="22.5" customHeight="1" x14ac:dyDescent="0.45">
      <c r="B2494" s="30">
        <v>2486</v>
      </c>
      <c r="C2494" s="51"/>
      <c r="D2494" s="52"/>
      <c r="E2494" s="31"/>
      <c r="F2494" s="33"/>
      <c r="G2494" s="51"/>
      <c r="H2494" s="35"/>
      <c r="I2494" s="57"/>
      <c r="J2494" s="34"/>
      <c r="K2494" s="28"/>
      <c r="L2494" s="16" t="s">
        <v>29</v>
      </c>
    </row>
    <row r="2495" spans="2:12" ht="22.5" customHeight="1" x14ac:dyDescent="0.45">
      <c r="B2495" s="30">
        <v>2487</v>
      </c>
      <c r="C2495" s="51"/>
      <c r="D2495" s="52"/>
      <c r="E2495" s="31"/>
      <c r="F2495" s="33"/>
      <c r="G2495" s="51"/>
      <c r="H2495" s="35"/>
      <c r="I2495" s="57"/>
      <c r="J2495" s="34"/>
      <c r="K2495" s="28"/>
      <c r="L2495" s="16" t="s">
        <v>29</v>
      </c>
    </row>
    <row r="2496" spans="2:12" ht="22.5" customHeight="1" x14ac:dyDescent="0.45">
      <c r="B2496" s="30">
        <v>2488</v>
      </c>
      <c r="C2496" s="51"/>
      <c r="D2496" s="52"/>
      <c r="E2496" s="31"/>
      <c r="F2496" s="33"/>
      <c r="G2496" s="51"/>
      <c r="H2496" s="35"/>
      <c r="I2496" s="57"/>
      <c r="J2496" s="34"/>
      <c r="K2496" s="28"/>
      <c r="L2496" s="16" t="s">
        <v>29</v>
      </c>
    </row>
    <row r="2497" spans="2:12" ht="22.5" customHeight="1" x14ac:dyDescent="0.45">
      <c r="B2497" s="30">
        <v>2489</v>
      </c>
      <c r="C2497" s="51"/>
      <c r="D2497" s="52"/>
      <c r="E2497" s="31"/>
      <c r="F2497" s="33"/>
      <c r="G2497" s="51"/>
      <c r="H2497" s="35"/>
      <c r="I2497" s="57"/>
      <c r="J2497" s="34"/>
      <c r="K2497" s="28"/>
      <c r="L2497" s="16" t="s">
        <v>29</v>
      </c>
    </row>
    <row r="2498" spans="2:12" ht="22.5" customHeight="1" x14ac:dyDescent="0.45">
      <c r="B2498" s="30">
        <v>2490</v>
      </c>
      <c r="C2498" s="51"/>
      <c r="D2498" s="52"/>
      <c r="E2498" s="31"/>
      <c r="F2498" s="33"/>
      <c r="G2498" s="51"/>
      <c r="H2498" s="35"/>
      <c r="I2498" s="57"/>
      <c r="J2498" s="34"/>
      <c r="K2498" s="28"/>
      <c r="L2498" s="16" t="s">
        <v>29</v>
      </c>
    </row>
    <row r="2499" spans="2:12" ht="22.5" customHeight="1" x14ac:dyDescent="0.45">
      <c r="B2499" s="30">
        <v>2491</v>
      </c>
      <c r="C2499" s="51"/>
      <c r="D2499" s="52"/>
      <c r="E2499" s="31"/>
      <c r="F2499" s="33"/>
      <c r="G2499" s="51"/>
      <c r="H2499" s="35"/>
      <c r="I2499" s="57"/>
      <c r="J2499" s="34"/>
      <c r="K2499" s="28"/>
      <c r="L2499" s="16" t="s">
        <v>29</v>
      </c>
    </row>
    <row r="2500" spans="2:12" ht="22.5" customHeight="1" x14ac:dyDescent="0.45">
      <c r="B2500" s="30">
        <v>2492</v>
      </c>
      <c r="C2500" s="51"/>
      <c r="D2500" s="52"/>
      <c r="E2500" s="31"/>
      <c r="F2500" s="33"/>
      <c r="G2500" s="51"/>
      <c r="H2500" s="35"/>
      <c r="I2500" s="57"/>
      <c r="J2500" s="34"/>
      <c r="K2500" s="28"/>
      <c r="L2500" s="16" t="s">
        <v>29</v>
      </c>
    </row>
    <row r="2501" spans="2:12" ht="22.5" customHeight="1" x14ac:dyDescent="0.45">
      <c r="B2501" s="30">
        <v>2493</v>
      </c>
      <c r="C2501" s="51"/>
      <c r="D2501" s="52"/>
      <c r="E2501" s="31"/>
      <c r="F2501" s="33"/>
      <c r="G2501" s="51"/>
      <c r="H2501" s="35"/>
      <c r="I2501" s="57"/>
      <c r="J2501" s="34"/>
      <c r="K2501" s="28"/>
      <c r="L2501" s="16" t="s">
        <v>29</v>
      </c>
    </row>
    <row r="2502" spans="2:12" ht="22.5" customHeight="1" x14ac:dyDescent="0.45">
      <c r="B2502" s="30">
        <v>2494</v>
      </c>
      <c r="C2502" s="51"/>
      <c r="D2502" s="52"/>
      <c r="E2502" s="31"/>
      <c r="F2502" s="33"/>
      <c r="G2502" s="51"/>
      <c r="H2502" s="35"/>
      <c r="I2502" s="57"/>
      <c r="J2502" s="34"/>
      <c r="K2502" s="28"/>
      <c r="L2502" s="16" t="s">
        <v>29</v>
      </c>
    </row>
    <row r="2503" spans="2:12" ht="22.5" customHeight="1" x14ac:dyDescent="0.45">
      <c r="B2503" s="30">
        <v>2495</v>
      </c>
      <c r="C2503" s="51"/>
      <c r="D2503" s="52"/>
      <c r="E2503" s="31"/>
      <c r="F2503" s="33"/>
      <c r="G2503" s="51"/>
      <c r="H2503" s="35"/>
      <c r="I2503" s="57"/>
      <c r="J2503" s="34"/>
      <c r="K2503" s="28"/>
      <c r="L2503" s="16" t="s">
        <v>29</v>
      </c>
    </row>
    <row r="2504" spans="2:12" ht="22.5" customHeight="1" x14ac:dyDescent="0.45">
      <c r="B2504" s="30">
        <v>2496</v>
      </c>
      <c r="C2504" s="51"/>
      <c r="D2504" s="52"/>
      <c r="E2504" s="31"/>
      <c r="F2504" s="33"/>
      <c r="G2504" s="51"/>
      <c r="H2504" s="35"/>
      <c r="I2504" s="57"/>
      <c r="J2504" s="34"/>
      <c r="K2504" s="28"/>
      <c r="L2504" s="16" t="s">
        <v>29</v>
      </c>
    </row>
    <row r="2505" spans="2:12" ht="22.5" customHeight="1" x14ac:dyDescent="0.45">
      <c r="B2505" s="30">
        <v>2497</v>
      </c>
      <c r="C2505" s="51"/>
      <c r="D2505" s="52"/>
      <c r="E2505" s="31"/>
      <c r="F2505" s="33"/>
      <c r="G2505" s="51"/>
      <c r="H2505" s="35"/>
      <c r="I2505" s="57"/>
      <c r="J2505" s="34"/>
      <c r="K2505" s="28"/>
      <c r="L2505" s="16" t="s">
        <v>29</v>
      </c>
    </row>
    <row r="2506" spans="2:12" ht="22.5" customHeight="1" x14ac:dyDescent="0.45">
      <c r="B2506" s="30">
        <v>2498</v>
      </c>
      <c r="C2506" s="51"/>
      <c r="D2506" s="52"/>
      <c r="E2506" s="31"/>
      <c r="F2506" s="33"/>
      <c r="G2506" s="51"/>
      <c r="H2506" s="35"/>
      <c r="I2506" s="57"/>
      <c r="J2506" s="34"/>
      <c r="K2506" s="28"/>
      <c r="L2506" s="16" t="s">
        <v>29</v>
      </c>
    </row>
    <row r="2507" spans="2:12" ht="22.5" customHeight="1" x14ac:dyDescent="0.45">
      <c r="B2507" s="30">
        <v>2499</v>
      </c>
      <c r="C2507" s="51"/>
      <c r="D2507" s="52"/>
      <c r="E2507" s="31"/>
      <c r="F2507" s="33"/>
      <c r="G2507" s="51"/>
      <c r="H2507" s="35"/>
      <c r="I2507" s="57"/>
      <c r="J2507" s="34"/>
      <c r="K2507" s="28"/>
      <c r="L2507" s="16" t="s">
        <v>29</v>
      </c>
    </row>
    <row r="2508" spans="2:12" ht="22.5" customHeight="1" x14ac:dyDescent="0.45">
      <c r="B2508" s="30">
        <v>2500</v>
      </c>
      <c r="C2508" s="51"/>
      <c r="D2508" s="52"/>
      <c r="E2508" s="31"/>
      <c r="F2508" s="33"/>
      <c r="G2508" s="51"/>
      <c r="H2508" s="35"/>
      <c r="I2508" s="57"/>
      <c r="J2508" s="34"/>
      <c r="K2508" s="28"/>
      <c r="L2508" s="16" t="s">
        <v>29</v>
      </c>
    </row>
    <row r="2509" spans="2:12" ht="22.5" customHeight="1" x14ac:dyDescent="0.45">
      <c r="B2509" s="30">
        <v>2501</v>
      </c>
      <c r="C2509" s="51"/>
      <c r="D2509" s="52"/>
      <c r="E2509" s="31"/>
      <c r="F2509" s="33"/>
      <c r="G2509" s="51"/>
      <c r="H2509" s="35"/>
      <c r="I2509" s="57"/>
      <c r="J2509" s="34"/>
      <c r="K2509" s="28"/>
      <c r="L2509" s="16" t="s">
        <v>29</v>
      </c>
    </row>
    <row r="2510" spans="2:12" ht="22.5" customHeight="1" x14ac:dyDescent="0.45">
      <c r="B2510" s="30">
        <v>2502</v>
      </c>
      <c r="C2510" s="51"/>
      <c r="D2510" s="52"/>
      <c r="E2510" s="31"/>
      <c r="F2510" s="33"/>
      <c r="G2510" s="51"/>
      <c r="H2510" s="35"/>
      <c r="I2510" s="57"/>
      <c r="J2510" s="34"/>
      <c r="K2510" s="28"/>
      <c r="L2510" s="16" t="s">
        <v>29</v>
      </c>
    </row>
    <row r="2511" spans="2:12" ht="22.5" customHeight="1" x14ac:dyDescent="0.45">
      <c r="B2511" s="30">
        <v>2503</v>
      </c>
      <c r="C2511" s="51"/>
      <c r="D2511" s="52"/>
      <c r="E2511" s="31"/>
      <c r="F2511" s="33"/>
      <c r="G2511" s="51"/>
      <c r="H2511" s="35"/>
      <c r="I2511" s="57"/>
      <c r="J2511" s="34"/>
      <c r="K2511" s="28"/>
      <c r="L2511" s="16" t="s">
        <v>29</v>
      </c>
    </row>
    <row r="2512" spans="2:12" ht="22.5" customHeight="1" x14ac:dyDescent="0.45">
      <c r="B2512" s="30">
        <v>2504</v>
      </c>
      <c r="C2512" s="51"/>
      <c r="D2512" s="52"/>
      <c r="E2512" s="31"/>
      <c r="F2512" s="33"/>
      <c r="G2512" s="51"/>
      <c r="H2512" s="35"/>
      <c r="I2512" s="57"/>
      <c r="J2512" s="34"/>
      <c r="K2512" s="28"/>
      <c r="L2512" s="16" t="s">
        <v>29</v>
      </c>
    </row>
    <row r="2513" spans="2:12" ht="22.5" customHeight="1" x14ac:dyDescent="0.45">
      <c r="B2513" s="30">
        <v>2505</v>
      </c>
      <c r="C2513" s="51"/>
      <c r="D2513" s="52"/>
      <c r="E2513" s="31"/>
      <c r="F2513" s="33"/>
      <c r="G2513" s="51"/>
      <c r="H2513" s="35"/>
      <c r="I2513" s="57"/>
      <c r="J2513" s="34"/>
      <c r="K2513" s="28"/>
      <c r="L2513" s="16" t="s">
        <v>29</v>
      </c>
    </row>
    <row r="2514" spans="2:12" ht="22.5" customHeight="1" x14ac:dyDescent="0.45">
      <c r="B2514" s="30">
        <v>2506</v>
      </c>
      <c r="C2514" s="51"/>
      <c r="D2514" s="52"/>
      <c r="E2514" s="31"/>
      <c r="F2514" s="33"/>
      <c r="G2514" s="51"/>
      <c r="H2514" s="35"/>
      <c r="I2514" s="57"/>
      <c r="J2514" s="34"/>
      <c r="K2514" s="28"/>
      <c r="L2514" s="16" t="s">
        <v>29</v>
      </c>
    </row>
    <row r="2515" spans="2:12" ht="22.5" customHeight="1" x14ac:dyDescent="0.45">
      <c r="B2515" s="30">
        <v>2507</v>
      </c>
      <c r="C2515" s="51"/>
      <c r="D2515" s="52"/>
      <c r="E2515" s="31"/>
      <c r="F2515" s="33"/>
      <c r="G2515" s="51"/>
      <c r="H2515" s="35"/>
      <c r="I2515" s="57"/>
      <c r="J2515" s="34"/>
      <c r="K2515" s="28"/>
      <c r="L2515" s="16" t="s">
        <v>29</v>
      </c>
    </row>
    <row r="2516" spans="2:12" ht="22.5" customHeight="1" x14ac:dyDescent="0.45">
      <c r="B2516" s="30">
        <v>2508</v>
      </c>
      <c r="C2516" s="51"/>
      <c r="D2516" s="52"/>
      <c r="E2516" s="31"/>
      <c r="F2516" s="33"/>
      <c r="G2516" s="51"/>
      <c r="H2516" s="35"/>
      <c r="I2516" s="57"/>
      <c r="J2516" s="34"/>
      <c r="K2516" s="28"/>
      <c r="L2516" s="16" t="s">
        <v>29</v>
      </c>
    </row>
    <row r="2517" spans="2:12" ht="22.5" customHeight="1" x14ac:dyDescent="0.45">
      <c r="B2517" s="30">
        <v>2509</v>
      </c>
      <c r="C2517" s="51"/>
      <c r="D2517" s="52"/>
      <c r="E2517" s="31"/>
      <c r="F2517" s="33"/>
      <c r="G2517" s="51"/>
      <c r="H2517" s="35"/>
      <c r="I2517" s="57"/>
      <c r="J2517" s="34"/>
      <c r="K2517" s="28"/>
      <c r="L2517" s="16" t="s">
        <v>29</v>
      </c>
    </row>
    <row r="2518" spans="2:12" ht="22.5" customHeight="1" x14ac:dyDescent="0.45">
      <c r="B2518" s="30">
        <v>2510</v>
      </c>
      <c r="C2518" s="51"/>
      <c r="D2518" s="52"/>
      <c r="E2518" s="31"/>
      <c r="F2518" s="33"/>
      <c r="G2518" s="51"/>
      <c r="H2518" s="35"/>
      <c r="I2518" s="57"/>
      <c r="J2518" s="34"/>
      <c r="K2518" s="28"/>
      <c r="L2518" s="16" t="s">
        <v>29</v>
      </c>
    </row>
    <row r="2519" spans="2:12" ht="22.5" customHeight="1" x14ac:dyDescent="0.45">
      <c r="B2519" s="30">
        <v>2511</v>
      </c>
      <c r="C2519" s="51"/>
      <c r="D2519" s="52"/>
      <c r="E2519" s="31"/>
      <c r="F2519" s="33"/>
      <c r="G2519" s="51"/>
      <c r="H2519" s="35"/>
      <c r="I2519" s="57"/>
      <c r="J2519" s="34"/>
      <c r="K2519" s="28"/>
      <c r="L2519" s="16" t="s">
        <v>29</v>
      </c>
    </row>
    <row r="2520" spans="2:12" ht="22.5" customHeight="1" x14ac:dyDescent="0.45">
      <c r="B2520" s="30">
        <v>2512</v>
      </c>
      <c r="C2520" s="51"/>
      <c r="D2520" s="52"/>
      <c r="E2520" s="31"/>
      <c r="F2520" s="33"/>
      <c r="G2520" s="51"/>
      <c r="H2520" s="35"/>
      <c r="I2520" s="57"/>
      <c r="J2520" s="34"/>
      <c r="K2520" s="28"/>
      <c r="L2520" s="16" t="s">
        <v>29</v>
      </c>
    </row>
    <row r="2521" spans="2:12" ht="22.5" customHeight="1" x14ac:dyDescent="0.45">
      <c r="B2521" s="30">
        <v>2513</v>
      </c>
      <c r="C2521" s="51"/>
      <c r="D2521" s="52"/>
      <c r="E2521" s="31"/>
      <c r="F2521" s="33"/>
      <c r="G2521" s="51"/>
      <c r="H2521" s="35"/>
      <c r="I2521" s="57"/>
      <c r="J2521" s="34"/>
      <c r="K2521" s="28"/>
      <c r="L2521" s="16" t="s">
        <v>29</v>
      </c>
    </row>
    <row r="2522" spans="2:12" ht="22.5" customHeight="1" x14ac:dyDescent="0.45">
      <c r="B2522" s="30">
        <v>2514</v>
      </c>
      <c r="C2522" s="51"/>
      <c r="D2522" s="52"/>
      <c r="E2522" s="31"/>
      <c r="F2522" s="33"/>
      <c r="G2522" s="51"/>
      <c r="H2522" s="35"/>
      <c r="I2522" s="57"/>
      <c r="J2522" s="34"/>
      <c r="K2522" s="28"/>
      <c r="L2522" s="16" t="s">
        <v>29</v>
      </c>
    </row>
    <row r="2523" spans="2:12" ht="22.5" customHeight="1" x14ac:dyDescent="0.45">
      <c r="B2523" s="30">
        <v>2515</v>
      </c>
      <c r="C2523" s="51"/>
      <c r="D2523" s="52"/>
      <c r="E2523" s="31"/>
      <c r="F2523" s="33"/>
      <c r="G2523" s="51"/>
      <c r="H2523" s="35"/>
      <c r="I2523" s="57"/>
      <c r="J2523" s="34"/>
      <c r="K2523" s="28"/>
      <c r="L2523" s="16" t="s">
        <v>29</v>
      </c>
    </row>
    <row r="2524" spans="2:12" ht="22.5" customHeight="1" x14ac:dyDescent="0.45">
      <c r="B2524" s="30">
        <v>2516</v>
      </c>
      <c r="C2524" s="51"/>
      <c r="D2524" s="52"/>
      <c r="E2524" s="31"/>
      <c r="F2524" s="33"/>
      <c r="G2524" s="51"/>
      <c r="H2524" s="35"/>
      <c r="I2524" s="57"/>
      <c r="J2524" s="34"/>
      <c r="K2524" s="28"/>
      <c r="L2524" s="16" t="s">
        <v>29</v>
      </c>
    </row>
    <row r="2525" spans="2:12" ht="22.5" customHeight="1" x14ac:dyDescent="0.45">
      <c r="B2525" s="30">
        <v>2517</v>
      </c>
      <c r="C2525" s="51"/>
      <c r="D2525" s="52"/>
      <c r="E2525" s="31"/>
      <c r="F2525" s="33"/>
      <c r="G2525" s="51"/>
      <c r="H2525" s="35"/>
      <c r="I2525" s="57"/>
      <c r="J2525" s="34"/>
      <c r="K2525" s="28"/>
      <c r="L2525" s="16" t="s">
        <v>29</v>
      </c>
    </row>
    <row r="2526" spans="2:12" ht="22.5" customHeight="1" x14ac:dyDescent="0.45">
      <c r="B2526" s="30">
        <v>2518</v>
      </c>
      <c r="C2526" s="51"/>
      <c r="D2526" s="52"/>
      <c r="E2526" s="31"/>
      <c r="F2526" s="33"/>
      <c r="G2526" s="51"/>
      <c r="H2526" s="35"/>
      <c r="I2526" s="57"/>
      <c r="J2526" s="34"/>
      <c r="K2526" s="28"/>
      <c r="L2526" s="16" t="s">
        <v>29</v>
      </c>
    </row>
    <row r="2527" spans="2:12" ht="22.5" customHeight="1" x14ac:dyDescent="0.45">
      <c r="B2527" s="30">
        <v>2519</v>
      </c>
      <c r="C2527" s="51"/>
      <c r="D2527" s="52"/>
      <c r="E2527" s="31"/>
      <c r="F2527" s="33"/>
      <c r="G2527" s="51"/>
      <c r="H2527" s="35"/>
      <c r="I2527" s="57"/>
      <c r="J2527" s="34"/>
      <c r="K2527" s="28"/>
      <c r="L2527" s="16" t="s">
        <v>29</v>
      </c>
    </row>
    <row r="2528" spans="2:12" ht="22.5" customHeight="1" x14ac:dyDescent="0.45">
      <c r="B2528" s="30">
        <v>2520</v>
      </c>
      <c r="C2528" s="51"/>
      <c r="D2528" s="52"/>
      <c r="E2528" s="31"/>
      <c r="F2528" s="33"/>
      <c r="G2528" s="51"/>
      <c r="H2528" s="35"/>
      <c r="I2528" s="57"/>
      <c r="J2528" s="34"/>
      <c r="K2528" s="28"/>
      <c r="L2528" s="16" t="s">
        <v>29</v>
      </c>
    </row>
    <row r="2529" spans="2:12" ht="22.5" customHeight="1" x14ac:dyDescent="0.45">
      <c r="B2529" s="30">
        <v>2521</v>
      </c>
      <c r="C2529" s="51"/>
      <c r="D2529" s="52"/>
      <c r="E2529" s="31"/>
      <c r="F2529" s="33"/>
      <c r="G2529" s="51"/>
      <c r="H2529" s="35"/>
      <c r="I2529" s="57"/>
      <c r="J2529" s="34"/>
      <c r="K2529" s="28"/>
      <c r="L2529" s="16" t="s">
        <v>29</v>
      </c>
    </row>
    <row r="2530" spans="2:12" ht="22.5" customHeight="1" x14ac:dyDescent="0.45">
      <c r="B2530" s="30">
        <v>2522</v>
      </c>
      <c r="C2530" s="51"/>
      <c r="D2530" s="52"/>
      <c r="E2530" s="31"/>
      <c r="F2530" s="33"/>
      <c r="G2530" s="51"/>
      <c r="H2530" s="35"/>
      <c r="I2530" s="57"/>
      <c r="J2530" s="34"/>
      <c r="K2530" s="28"/>
      <c r="L2530" s="16" t="s">
        <v>29</v>
      </c>
    </row>
    <row r="2531" spans="2:12" ht="22.5" customHeight="1" x14ac:dyDescent="0.45">
      <c r="B2531" s="30">
        <v>2523</v>
      </c>
      <c r="C2531" s="51"/>
      <c r="D2531" s="52"/>
      <c r="E2531" s="31"/>
      <c r="F2531" s="33"/>
      <c r="G2531" s="51"/>
      <c r="H2531" s="35"/>
      <c r="I2531" s="57"/>
      <c r="J2531" s="34"/>
      <c r="K2531" s="28"/>
      <c r="L2531" s="16" t="s">
        <v>29</v>
      </c>
    </row>
    <row r="2532" spans="2:12" ht="22.5" customHeight="1" x14ac:dyDescent="0.45">
      <c r="B2532" s="30">
        <v>2524</v>
      </c>
      <c r="C2532" s="51"/>
      <c r="D2532" s="52"/>
      <c r="E2532" s="31"/>
      <c r="F2532" s="33"/>
      <c r="G2532" s="51"/>
      <c r="H2532" s="35"/>
      <c r="I2532" s="57"/>
      <c r="J2532" s="34"/>
      <c r="K2532" s="28"/>
      <c r="L2532" s="16" t="s">
        <v>29</v>
      </c>
    </row>
    <row r="2533" spans="2:12" ht="22.5" customHeight="1" x14ac:dyDescent="0.45">
      <c r="B2533" s="30">
        <v>2525</v>
      </c>
      <c r="C2533" s="51"/>
      <c r="D2533" s="52"/>
      <c r="E2533" s="31"/>
      <c r="F2533" s="33"/>
      <c r="G2533" s="51"/>
      <c r="H2533" s="35"/>
      <c r="I2533" s="57"/>
      <c r="J2533" s="34"/>
      <c r="K2533" s="28"/>
      <c r="L2533" s="16" t="s">
        <v>29</v>
      </c>
    </row>
    <row r="2534" spans="2:12" ht="22.5" customHeight="1" x14ac:dyDescent="0.45">
      <c r="B2534" s="30">
        <v>2526</v>
      </c>
      <c r="C2534" s="51"/>
      <c r="D2534" s="52"/>
      <c r="E2534" s="31"/>
      <c r="F2534" s="33"/>
      <c r="G2534" s="51"/>
      <c r="H2534" s="35"/>
      <c r="I2534" s="57"/>
      <c r="J2534" s="34"/>
      <c r="K2534" s="28"/>
      <c r="L2534" s="16" t="s">
        <v>29</v>
      </c>
    </row>
    <row r="2535" spans="2:12" ht="22.5" customHeight="1" x14ac:dyDescent="0.45">
      <c r="B2535" s="30">
        <v>2527</v>
      </c>
      <c r="C2535" s="51"/>
      <c r="D2535" s="52"/>
      <c r="E2535" s="31"/>
      <c r="F2535" s="33"/>
      <c r="G2535" s="51"/>
      <c r="H2535" s="35"/>
      <c r="I2535" s="57"/>
      <c r="J2535" s="34"/>
      <c r="K2535" s="28"/>
      <c r="L2535" s="16" t="s">
        <v>29</v>
      </c>
    </row>
    <row r="2536" spans="2:12" ht="22.5" customHeight="1" x14ac:dyDescent="0.45">
      <c r="B2536" s="30">
        <v>2528</v>
      </c>
      <c r="C2536" s="51"/>
      <c r="D2536" s="52"/>
      <c r="E2536" s="31"/>
      <c r="F2536" s="33"/>
      <c r="G2536" s="51"/>
      <c r="H2536" s="35"/>
      <c r="I2536" s="57"/>
      <c r="J2536" s="34"/>
      <c r="K2536" s="28"/>
      <c r="L2536" s="16" t="s">
        <v>29</v>
      </c>
    </row>
    <row r="2537" spans="2:12" ht="22.5" customHeight="1" x14ac:dyDescent="0.45">
      <c r="B2537" s="30">
        <v>2529</v>
      </c>
      <c r="C2537" s="51"/>
      <c r="D2537" s="52"/>
      <c r="E2537" s="31"/>
      <c r="F2537" s="33"/>
      <c r="G2537" s="51"/>
      <c r="H2537" s="35"/>
      <c r="I2537" s="57"/>
      <c r="J2537" s="34"/>
      <c r="K2537" s="28"/>
      <c r="L2537" s="16" t="s">
        <v>29</v>
      </c>
    </row>
    <row r="2538" spans="2:12" ht="22.5" customHeight="1" x14ac:dyDescent="0.45">
      <c r="B2538" s="30">
        <v>2530</v>
      </c>
      <c r="C2538" s="51"/>
      <c r="D2538" s="52"/>
      <c r="E2538" s="31"/>
      <c r="F2538" s="33"/>
      <c r="G2538" s="51"/>
      <c r="H2538" s="35"/>
      <c r="I2538" s="57"/>
      <c r="J2538" s="34"/>
      <c r="K2538" s="28"/>
      <c r="L2538" s="16" t="s">
        <v>29</v>
      </c>
    </row>
    <row r="2539" spans="2:12" ht="22.5" customHeight="1" x14ac:dyDescent="0.45">
      <c r="B2539" s="30">
        <v>2531</v>
      </c>
      <c r="C2539" s="51"/>
      <c r="D2539" s="52"/>
      <c r="E2539" s="31"/>
      <c r="F2539" s="33"/>
      <c r="G2539" s="51"/>
      <c r="H2539" s="35"/>
      <c r="I2539" s="57"/>
      <c r="J2539" s="34"/>
      <c r="K2539" s="28"/>
      <c r="L2539" s="16" t="s">
        <v>29</v>
      </c>
    </row>
    <row r="2540" spans="2:12" ht="22.5" customHeight="1" x14ac:dyDescent="0.45">
      <c r="B2540" s="30">
        <v>2532</v>
      </c>
      <c r="C2540" s="51"/>
      <c r="D2540" s="52"/>
      <c r="E2540" s="31"/>
      <c r="F2540" s="33"/>
      <c r="G2540" s="51"/>
      <c r="H2540" s="35"/>
      <c r="I2540" s="57"/>
      <c r="J2540" s="34"/>
      <c r="K2540" s="28"/>
      <c r="L2540" s="16" t="s">
        <v>29</v>
      </c>
    </row>
    <row r="2541" spans="2:12" ht="22.5" customHeight="1" x14ac:dyDescent="0.45">
      <c r="B2541" s="30">
        <v>2533</v>
      </c>
      <c r="C2541" s="51"/>
      <c r="D2541" s="52"/>
      <c r="E2541" s="31"/>
      <c r="F2541" s="33"/>
      <c r="G2541" s="51"/>
      <c r="H2541" s="35"/>
      <c r="I2541" s="57"/>
      <c r="J2541" s="34"/>
      <c r="K2541" s="28"/>
      <c r="L2541" s="16" t="s">
        <v>29</v>
      </c>
    </row>
    <row r="2542" spans="2:12" ht="22.5" customHeight="1" x14ac:dyDescent="0.45">
      <c r="B2542" s="30">
        <v>2534</v>
      </c>
      <c r="C2542" s="51"/>
      <c r="D2542" s="52"/>
      <c r="E2542" s="31"/>
      <c r="F2542" s="33"/>
      <c r="G2542" s="51"/>
      <c r="H2542" s="35"/>
      <c r="I2542" s="57"/>
      <c r="J2542" s="34"/>
      <c r="K2542" s="28"/>
      <c r="L2542" s="16" t="s">
        <v>29</v>
      </c>
    </row>
    <row r="2543" spans="2:12" ht="22.5" customHeight="1" x14ac:dyDescent="0.45">
      <c r="B2543" s="30">
        <v>2535</v>
      </c>
      <c r="C2543" s="51"/>
      <c r="D2543" s="52"/>
      <c r="E2543" s="31"/>
      <c r="F2543" s="33"/>
      <c r="G2543" s="51"/>
      <c r="H2543" s="35"/>
      <c r="I2543" s="57"/>
      <c r="J2543" s="34"/>
      <c r="K2543" s="28"/>
      <c r="L2543" s="16" t="s">
        <v>29</v>
      </c>
    </row>
    <row r="2544" spans="2:12" ht="22.5" customHeight="1" x14ac:dyDescent="0.45">
      <c r="B2544" s="30">
        <v>2536</v>
      </c>
      <c r="C2544" s="51"/>
      <c r="D2544" s="52"/>
      <c r="E2544" s="31"/>
      <c r="F2544" s="33"/>
      <c r="G2544" s="51"/>
      <c r="H2544" s="35"/>
      <c r="I2544" s="57"/>
      <c r="J2544" s="34"/>
      <c r="K2544" s="28"/>
      <c r="L2544" s="16" t="s">
        <v>29</v>
      </c>
    </row>
    <row r="2545" spans="2:12" ht="22.5" customHeight="1" x14ac:dyDescent="0.45">
      <c r="B2545" s="30">
        <v>2537</v>
      </c>
      <c r="C2545" s="51"/>
      <c r="D2545" s="52"/>
      <c r="E2545" s="31"/>
      <c r="F2545" s="33"/>
      <c r="G2545" s="51"/>
      <c r="H2545" s="35"/>
      <c r="I2545" s="57"/>
      <c r="J2545" s="34"/>
      <c r="K2545" s="28"/>
      <c r="L2545" s="16" t="s">
        <v>29</v>
      </c>
    </row>
    <row r="2546" spans="2:12" ht="22.5" customHeight="1" x14ac:dyDescent="0.45">
      <c r="B2546" s="30">
        <v>2538</v>
      </c>
      <c r="C2546" s="51"/>
      <c r="D2546" s="52"/>
      <c r="E2546" s="31"/>
      <c r="F2546" s="33"/>
      <c r="G2546" s="51"/>
      <c r="H2546" s="35"/>
      <c r="I2546" s="57"/>
      <c r="J2546" s="34"/>
      <c r="K2546" s="28"/>
      <c r="L2546" s="16" t="s">
        <v>29</v>
      </c>
    </row>
    <row r="2547" spans="2:12" ht="22.5" customHeight="1" x14ac:dyDescent="0.45">
      <c r="B2547" s="30">
        <v>2539</v>
      </c>
      <c r="C2547" s="51"/>
      <c r="D2547" s="52"/>
      <c r="E2547" s="31"/>
      <c r="F2547" s="33"/>
      <c r="G2547" s="51"/>
      <c r="H2547" s="35"/>
      <c r="I2547" s="57"/>
      <c r="J2547" s="34"/>
      <c r="K2547" s="28"/>
      <c r="L2547" s="16" t="s">
        <v>29</v>
      </c>
    </row>
    <row r="2548" spans="2:12" ht="22.5" customHeight="1" x14ac:dyDescent="0.45">
      <c r="B2548" s="30">
        <v>2540</v>
      </c>
      <c r="C2548" s="51"/>
      <c r="D2548" s="52"/>
      <c r="E2548" s="31"/>
      <c r="F2548" s="33"/>
      <c r="G2548" s="51"/>
      <c r="H2548" s="35"/>
      <c r="I2548" s="57"/>
      <c r="J2548" s="34"/>
      <c r="K2548" s="28"/>
      <c r="L2548" s="16" t="s">
        <v>29</v>
      </c>
    </row>
    <row r="2549" spans="2:12" ht="22.5" customHeight="1" x14ac:dyDescent="0.45">
      <c r="B2549" s="30">
        <v>2541</v>
      </c>
      <c r="C2549" s="51"/>
      <c r="D2549" s="52"/>
      <c r="E2549" s="31"/>
      <c r="F2549" s="33"/>
      <c r="G2549" s="51"/>
      <c r="H2549" s="35"/>
      <c r="I2549" s="57"/>
      <c r="J2549" s="34"/>
      <c r="K2549" s="28"/>
      <c r="L2549" s="16" t="s">
        <v>29</v>
      </c>
    </row>
    <row r="2550" spans="2:12" ht="22.5" customHeight="1" x14ac:dyDescent="0.45">
      <c r="B2550" s="30">
        <v>2542</v>
      </c>
      <c r="C2550" s="51"/>
      <c r="D2550" s="52"/>
      <c r="E2550" s="31"/>
      <c r="F2550" s="33"/>
      <c r="G2550" s="51"/>
      <c r="H2550" s="35"/>
      <c r="I2550" s="57"/>
      <c r="J2550" s="34"/>
      <c r="K2550" s="28"/>
      <c r="L2550" s="16" t="s">
        <v>29</v>
      </c>
    </row>
    <row r="2551" spans="2:12" ht="22.5" customHeight="1" x14ac:dyDescent="0.45">
      <c r="B2551" s="30">
        <v>2543</v>
      </c>
      <c r="C2551" s="51"/>
      <c r="D2551" s="52"/>
      <c r="E2551" s="31"/>
      <c r="F2551" s="33"/>
      <c r="G2551" s="51"/>
      <c r="H2551" s="35"/>
      <c r="I2551" s="57"/>
      <c r="J2551" s="34"/>
      <c r="K2551" s="28"/>
      <c r="L2551" s="16" t="s">
        <v>29</v>
      </c>
    </row>
    <row r="2552" spans="2:12" ht="22.5" customHeight="1" x14ac:dyDescent="0.45">
      <c r="B2552" s="30">
        <v>2544</v>
      </c>
      <c r="C2552" s="51"/>
      <c r="D2552" s="52"/>
      <c r="E2552" s="31"/>
      <c r="F2552" s="33"/>
      <c r="G2552" s="51"/>
      <c r="H2552" s="35"/>
      <c r="I2552" s="57"/>
      <c r="J2552" s="34"/>
      <c r="K2552" s="28"/>
      <c r="L2552" s="16" t="s">
        <v>29</v>
      </c>
    </row>
    <row r="2553" spans="2:12" ht="22.5" customHeight="1" x14ac:dyDescent="0.45">
      <c r="B2553" s="30">
        <v>2545</v>
      </c>
      <c r="C2553" s="51"/>
      <c r="D2553" s="52"/>
      <c r="E2553" s="31"/>
      <c r="F2553" s="33"/>
      <c r="G2553" s="51"/>
      <c r="H2553" s="35"/>
      <c r="I2553" s="57"/>
      <c r="J2553" s="34"/>
      <c r="K2553" s="28"/>
      <c r="L2553" s="16" t="s">
        <v>29</v>
      </c>
    </row>
    <row r="2554" spans="2:12" ht="22.5" customHeight="1" x14ac:dyDescent="0.45">
      <c r="B2554" s="30">
        <v>2546</v>
      </c>
      <c r="C2554" s="51"/>
      <c r="D2554" s="52"/>
      <c r="E2554" s="31"/>
      <c r="F2554" s="33"/>
      <c r="G2554" s="51"/>
      <c r="H2554" s="35"/>
      <c r="I2554" s="57"/>
      <c r="J2554" s="34"/>
      <c r="K2554" s="28"/>
      <c r="L2554" s="16" t="s">
        <v>29</v>
      </c>
    </row>
    <row r="2555" spans="2:12" ht="22.5" customHeight="1" x14ac:dyDescent="0.45">
      <c r="B2555" s="30">
        <v>2547</v>
      </c>
      <c r="C2555" s="51"/>
      <c r="D2555" s="52"/>
      <c r="E2555" s="31"/>
      <c r="F2555" s="33"/>
      <c r="G2555" s="51"/>
      <c r="H2555" s="35"/>
      <c r="I2555" s="57"/>
      <c r="J2555" s="34"/>
      <c r="K2555" s="28"/>
      <c r="L2555" s="16" t="s">
        <v>29</v>
      </c>
    </row>
    <row r="2556" spans="2:12" ht="22.5" customHeight="1" x14ac:dyDescent="0.45">
      <c r="B2556" s="30">
        <v>2548</v>
      </c>
      <c r="C2556" s="51"/>
      <c r="D2556" s="52"/>
      <c r="E2556" s="31"/>
      <c r="F2556" s="33"/>
      <c r="G2556" s="51"/>
      <c r="H2556" s="35"/>
      <c r="I2556" s="57"/>
      <c r="J2556" s="34"/>
      <c r="K2556" s="28"/>
      <c r="L2556" s="16" t="s">
        <v>29</v>
      </c>
    </row>
    <row r="2557" spans="2:12" ht="22.5" customHeight="1" x14ac:dyDescent="0.45">
      <c r="B2557" s="30">
        <v>2549</v>
      </c>
      <c r="C2557" s="51"/>
      <c r="D2557" s="52"/>
      <c r="E2557" s="31"/>
      <c r="F2557" s="33"/>
      <c r="G2557" s="51"/>
      <c r="H2557" s="35"/>
      <c r="I2557" s="57"/>
      <c r="J2557" s="34"/>
      <c r="K2557" s="28"/>
      <c r="L2557" s="16" t="s">
        <v>29</v>
      </c>
    </row>
    <row r="2558" spans="2:12" ht="22.5" customHeight="1" x14ac:dyDescent="0.45">
      <c r="B2558" s="30">
        <v>2550</v>
      </c>
      <c r="C2558" s="51"/>
      <c r="D2558" s="52"/>
      <c r="E2558" s="31"/>
      <c r="F2558" s="33"/>
      <c r="G2558" s="51"/>
      <c r="H2558" s="35"/>
      <c r="I2558" s="57"/>
      <c r="J2558" s="34"/>
      <c r="K2558" s="28"/>
      <c r="L2558" s="16" t="s">
        <v>29</v>
      </c>
    </row>
    <row r="2559" spans="2:12" ht="22.5" customHeight="1" x14ac:dyDescent="0.45">
      <c r="B2559" s="30">
        <v>2551</v>
      </c>
      <c r="C2559" s="51"/>
      <c r="D2559" s="52"/>
      <c r="E2559" s="31"/>
      <c r="F2559" s="33"/>
      <c r="G2559" s="51"/>
      <c r="H2559" s="35"/>
      <c r="I2559" s="57"/>
      <c r="J2559" s="34"/>
      <c r="K2559" s="28"/>
      <c r="L2559" s="16" t="s">
        <v>29</v>
      </c>
    </row>
    <row r="2560" spans="2:12" ht="22.5" customHeight="1" x14ac:dyDescent="0.45">
      <c r="B2560" s="30">
        <v>2552</v>
      </c>
      <c r="C2560" s="51"/>
      <c r="D2560" s="52"/>
      <c r="E2560" s="31"/>
      <c r="F2560" s="33"/>
      <c r="G2560" s="51"/>
      <c r="H2560" s="35"/>
      <c r="I2560" s="57"/>
      <c r="J2560" s="34"/>
      <c r="K2560" s="28"/>
      <c r="L2560" s="16" t="s">
        <v>29</v>
      </c>
    </row>
    <row r="2561" spans="2:12" ht="22.5" customHeight="1" x14ac:dyDescent="0.45">
      <c r="B2561" s="30">
        <v>2553</v>
      </c>
      <c r="C2561" s="51"/>
      <c r="D2561" s="52"/>
      <c r="E2561" s="31"/>
      <c r="F2561" s="33"/>
      <c r="G2561" s="51"/>
      <c r="H2561" s="35"/>
      <c r="I2561" s="57"/>
      <c r="J2561" s="34"/>
      <c r="K2561" s="28"/>
      <c r="L2561" s="16" t="s">
        <v>29</v>
      </c>
    </row>
    <row r="2562" spans="2:12" ht="22.5" customHeight="1" x14ac:dyDescent="0.45">
      <c r="B2562" s="30">
        <v>2554</v>
      </c>
      <c r="C2562" s="51"/>
      <c r="D2562" s="52"/>
      <c r="E2562" s="31"/>
      <c r="F2562" s="33"/>
      <c r="G2562" s="51"/>
      <c r="H2562" s="35"/>
      <c r="I2562" s="57"/>
      <c r="J2562" s="34"/>
      <c r="K2562" s="28"/>
      <c r="L2562" s="16" t="s">
        <v>29</v>
      </c>
    </row>
    <row r="2563" spans="2:12" ht="22.5" customHeight="1" x14ac:dyDescent="0.45">
      <c r="B2563" s="30">
        <v>2555</v>
      </c>
      <c r="C2563" s="51"/>
      <c r="D2563" s="52"/>
      <c r="E2563" s="31"/>
      <c r="F2563" s="33"/>
      <c r="G2563" s="51"/>
      <c r="H2563" s="35"/>
      <c r="I2563" s="57"/>
      <c r="J2563" s="34"/>
      <c r="K2563" s="28"/>
      <c r="L2563" s="16" t="s">
        <v>29</v>
      </c>
    </row>
    <row r="2564" spans="2:12" ht="22.5" customHeight="1" x14ac:dyDescent="0.45">
      <c r="B2564" s="30">
        <v>2556</v>
      </c>
      <c r="C2564" s="51"/>
      <c r="D2564" s="52"/>
      <c r="E2564" s="31"/>
      <c r="F2564" s="33"/>
      <c r="G2564" s="51"/>
      <c r="H2564" s="35"/>
      <c r="I2564" s="57"/>
      <c r="J2564" s="34"/>
      <c r="K2564" s="28"/>
      <c r="L2564" s="16" t="s">
        <v>29</v>
      </c>
    </row>
    <row r="2565" spans="2:12" ht="22.5" customHeight="1" x14ac:dyDescent="0.45">
      <c r="B2565" s="30">
        <v>2557</v>
      </c>
      <c r="C2565" s="51"/>
      <c r="D2565" s="52"/>
      <c r="E2565" s="31"/>
      <c r="F2565" s="33"/>
      <c r="G2565" s="51"/>
      <c r="H2565" s="35"/>
      <c r="I2565" s="57"/>
      <c r="J2565" s="34"/>
      <c r="K2565" s="28"/>
      <c r="L2565" s="16" t="s">
        <v>29</v>
      </c>
    </row>
    <row r="2566" spans="2:12" ht="22.5" customHeight="1" x14ac:dyDescent="0.45">
      <c r="B2566" s="30">
        <v>2558</v>
      </c>
      <c r="C2566" s="51"/>
      <c r="D2566" s="52"/>
      <c r="E2566" s="31"/>
      <c r="F2566" s="33"/>
      <c r="G2566" s="51"/>
      <c r="H2566" s="35"/>
      <c r="I2566" s="57"/>
      <c r="J2566" s="34"/>
      <c r="K2566" s="28"/>
      <c r="L2566" s="16" t="s">
        <v>29</v>
      </c>
    </row>
    <row r="2567" spans="2:12" ht="22.5" customHeight="1" x14ac:dyDescent="0.45">
      <c r="B2567" s="30">
        <v>2559</v>
      </c>
      <c r="C2567" s="51"/>
      <c r="D2567" s="52"/>
      <c r="E2567" s="31"/>
      <c r="F2567" s="33"/>
      <c r="G2567" s="51"/>
      <c r="H2567" s="35"/>
      <c r="I2567" s="57"/>
      <c r="J2567" s="34"/>
      <c r="K2567" s="28"/>
      <c r="L2567" s="16" t="s">
        <v>29</v>
      </c>
    </row>
    <row r="2568" spans="2:12" ht="22.5" customHeight="1" x14ac:dyDescent="0.45">
      <c r="B2568" s="30">
        <v>2560</v>
      </c>
      <c r="C2568" s="51"/>
      <c r="D2568" s="52"/>
      <c r="E2568" s="31"/>
      <c r="F2568" s="33"/>
      <c r="G2568" s="51"/>
      <c r="H2568" s="35"/>
      <c r="I2568" s="57"/>
      <c r="J2568" s="34"/>
      <c r="K2568" s="28"/>
      <c r="L2568" s="16" t="s">
        <v>29</v>
      </c>
    </row>
    <row r="2569" spans="2:12" ht="22.5" customHeight="1" x14ac:dyDescent="0.45">
      <c r="B2569" s="30">
        <v>2561</v>
      </c>
      <c r="C2569" s="51"/>
      <c r="D2569" s="52"/>
      <c r="E2569" s="31"/>
      <c r="F2569" s="33"/>
      <c r="G2569" s="51"/>
      <c r="H2569" s="35"/>
      <c r="I2569" s="57"/>
      <c r="J2569" s="34"/>
      <c r="K2569" s="28"/>
      <c r="L2569" s="16" t="s">
        <v>29</v>
      </c>
    </row>
    <row r="2570" spans="2:12" ht="22.5" customHeight="1" x14ac:dyDescent="0.45">
      <c r="B2570" s="30">
        <v>2562</v>
      </c>
      <c r="C2570" s="51"/>
      <c r="D2570" s="52"/>
      <c r="E2570" s="31"/>
      <c r="F2570" s="33"/>
      <c r="G2570" s="51"/>
      <c r="H2570" s="35"/>
      <c r="I2570" s="57"/>
      <c r="J2570" s="34"/>
      <c r="K2570" s="28"/>
      <c r="L2570" s="16" t="s">
        <v>29</v>
      </c>
    </row>
    <row r="2571" spans="2:12" ht="22.5" customHeight="1" x14ac:dyDescent="0.45">
      <c r="B2571" s="30">
        <v>2563</v>
      </c>
      <c r="C2571" s="51"/>
      <c r="D2571" s="52"/>
      <c r="E2571" s="31"/>
      <c r="F2571" s="33"/>
      <c r="G2571" s="51"/>
      <c r="H2571" s="35"/>
      <c r="I2571" s="57"/>
      <c r="J2571" s="34"/>
      <c r="K2571" s="28"/>
      <c r="L2571" s="16" t="s">
        <v>29</v>
      </c>
    </row>
    <row r="2572" spans="2:12" ht="22.5" customHeight="1" x14ac:dyDescent="0.45">
      <c r="B2572" s="30">
        <v>2564</v>
      </c>
      <c r="C2572" s="51"/>
      <c r="D2572" s="52"/>
      <c r="E2572" s="31"/>
      <c r="F2572" s="33"/>
      <c r="G2572" s="51"/>
      <c r="H2572" s="35"/>
      <c r="I2572" s="57"/>
      <c r="J2572" s="34"/>
      <c r="K2572" s="28"/>
      <c r="L2572" s="16" t="s">
        <v>29</v>
      </c>
    </row>
    <row r="2573" spans="2:12" ht="22.5" customHeight="1" x14ac:dyDescent="0.45">
      <c r="B2573" s="30">
        <v>2565</v>
      </c>
      <c r="C2573" s="51"/>
      <c r="D2573" s="52"/>
      <c r="E2573" s="31"/>
      <c r="F2573" s="33"/>
      <c r="G2573" s="51"/>
      <c r="H2573" s="35"/>
      <c r="I2573" s="57"/>
      <c r="J2573" s="34"/>
      <c r="K2573" s="28"/>
      <c r="L2573" s="16" t="s">
        <v>29</v>
      </c>
    </row>
    <row r="2574" spans="2:12" ht="22.5" customHeight="1" x14ac:dyDescent="0.45">
      <c r="B2574" s="30">
        <v>2566</v>
      </c>
      <c r="C2574" s="51"/>
      <c r="D2574" s="52"/>
      <c r="E2574" s="31"/>
      <c r="F2574" s="33"/>
      <c r="G2574" s="51"/>
      <c r="H2574" s="35"/>
      <c r="I2574" s="57"/>
      <c r="J2574" s="34"/>
      <c r="K2574" s="28"/>
      <c r="L2574" s="16" t="s">
        <v>29</v>
      </c>
    </row>
    <row r="2575" spans="2:12" ht="22.5" customHeight="1" x14ac:dyDescent="0.45">
      <c r="B2575" s="30">
        <v>2567</v>
      </c>
      <c r="C2575" s="51"/>
      <c r="D2575" s="52"/>
      <c r="E2575" s="31"/>
      <c r="F2575" s="33"/>
      <c r="G2575" s="51"/>
      <c r="H2575" s="35"/>
      <c r="I2575" s="57"/>
      <c r="J2575" s="34"/>
      <c r="K2575" s="28"/>
      <c r="L2575" s="16" t="s">
        <v>29</v>
      </c>
    </row>
    <row r="2576" spans="2:12" ht="22.5" customHeight="1" x14ac:dyDescent="0.45">
      <c r="B2576" s="30">
        <v>2568</v>
      </c>
      <c r="C2576" s="51"/>
      <c r="D2576" s="52"/>
      <c r="E2576" s="31"/>
      <c r="F2576" s="33"/>
      <c r="G2576" s="51"/>
      <c r="H2576" s="35"/>
      <c r="I2576" s="57"/>
      <c r="J2576" s="34"/>
      <c r="K2576" s="28"/>
      <c r="L2576" s="16" t="s">
        <v>29</v>
      </c>
    </row>
    <row r="2577" spans="2:12" ht="22.5" customHeight="1" x14ac:dyDescent="0.45">
      <c r="B2577" s="30">
        <v>2569</v>
      </c>
      <c r="C2577" s="51"/>
      <c r="D2577" s="52"/>
      <c r="E2577" s="31"/>
      <c r="F2577" s="33"/>
      <c r="G2577" s="51"/>
      <c r="H2577" s="35"/>
      <c r="I2577" s="57"/>
      <c r="J2577" s="34"/>
      <c r="K2577" s="28"/>
      <c r="L2577" s="16" t="s">
        <v>29</v>
      </c>
    </row>
    <row r="2578" spans="2:12" ht="22.5" customHeight="1" x14ac:dyDescent="0.45">
      <c r="B2578" s="30">
        <v>2570</v>
      </c>
      <c r="C2578" s="51"/>
      <c r="D2578" s="52"/>
      <c r="E2578" s="31"/>
      <c r="F2578" s="33"/>
      <c r="G2578" s="51"/>
      <c r="H2578" s="35"/>
      <c r="I2578" s="57"/>
      <c r="J2578" s="34"/>
      <c r="K2578" s="28"/>
      <c r="L2578" s="16" t="s">
        <v>29</v>
      </c>
    </row>
    <row r="2579" spans="2:12" ht="22.5" customHeight="1" x14ac:dyDescent="0.45">
      <c r="B2579" s="30">
        <v>2571</v>
      </c>
      <c r="C2579" s="51"/>
      <c r="D2579" s="52"/>
      <c r="E2579" s="31"/>
      <c r="F2579" s="33"/>
      <c r="G2579" s="51"/>
      <c r="H2579" s="35"/>
      <c r="I2579" s="57"/>
      <c r="J2579" s="34"/>
      <c r="K2579" s="28"/>
      <c r="L2579" s="16" t="s">
        <v>29</v>
      </c>
    </row>
    <row r="2580" spans="2:12" ht="22.5" customHeight="1" x14ac:dyDescent="0.45">
      <c r="B2580" s="30">
        <v>2572</v>
      </c>
      <c r="C2580" s="51"/>
      <c r="D2580" s="52"/>
      <c r="E2580" s="31"/>
      <c r="F2580" s="33"/>
      <c r="G2580" s="51"/>
      <c r="H2580" s="35"/>
      <c r="I2580" s="57"/>
      <c r="J2580" s="34"/>
      <c r="K2580" s="28"/>
      <c r="L2580" s="16" t="s">
        <v>29</v>
      </c>
    </row>
    <row r="2581" spans="2:12" ht="22.5" customHeight="1" x14ac:dyDescent="0.45">
      <c r="B2581" s="30">
        <v>2573</v>
      </c>
      <c r="C2581" s="51"/>
      <c r="D2581" s="52"/>
      <c r="E2581" s="31"/>
      <c r="F2581" s="33"/>
      <c r="G2581" s="51"/>
      <c r="H2581" s="35"/>
      <c r="I2581" s="57"/>
      <c r="J2581" s="34"/>
      <c r="K2581" s="28"/>
      <c r="L2581" s="16" t="s">
        <v>29</v>
      </c>
    </row>
    <row r="2582" spans="2:12" ht="22.5" customHeight="1" x14ac:dyDescent="0.45">
      <c r="B2582" s="30">
        <v>2574</v>
      </c>
      <c r="C2582" s="51"/>
      <c r="D2582" s="52"/>
      <c r="E2582" s="31"/>
      <c r="F2582" s="33"/>
      <c r="G2582" s="51"/>
      <c r="H2582" s="35"/>
      <c r="I2582" s="57"/>
      <c r="J2582" s="34"/>
      <c r="K2582" s="28"/>
      <c r="L2582" s="16" t="s">
        <v>29</v>
      </c>
    </row>
    <row r="2583" spans="2:12" ht="22.5" customHeight="1" x14ac:dyDescent="0.45">
      <c r="B2583" s="30">
        <v>2575</v>
      </c>
      <c r="C2583" s="51"/>
      <c r="D2583" s="52"/>
      <c r="E2583" s="31"/>
      <c r="F2583" s="33"/>
      <c r="G2583" s="51"/>
      <c r="H2583" s="35"/>
      <c r="I2583" s="57"/>
      <c r="J2583" s="34"/>
      <c r="K2583" s="28"/>
      <c r="L2583" s="16" t="s">
        <v>29</v>
      </c>
    </row>
    <row r="2584" spans="2:12" ht="22.5" customHeight="1" x14ac:dyDescent="0.45">
      <c r="B2584" s="30">
        <v>2576</v>
      </c>
      <c r="C2584" s="51"/>
      <c r="D2584" s="52"/>
      <c r="E2584" s="31"/>
      <c r="F2584" s="33"/>
      <c r="G2584" s="51"/>
      <c r="H2584" s="35"/>
      <c r="I2584" s="57"/>
      <c r="J2584" s="34"/>
      <c r="K2584" s="28"/>
      <c r="L2584" s="16" t="s">
        <v>29</v>
      </c>
    </row>
    <row r="2585" spans="2:12" ht="22.5" customHeight="1" x14ac:dyDescent="0.45">
      <c r="B2585" s="30">
        <v>2577</v>
      </c>
      <c r="C2585" s="51"/>
      <c r="D2585" s="52"/>
      <c r="E2585" s="31"/>
      <c r="F2585" s="33"/>
      <c r="G2585" s="51"/>
      <c r="H2585" s="35"/>
      <c r="I2585" s="57"/>
      <c r="J2585" s="34"/>
      <c r="K2585" s="28"/>
      <c r="L2585" s="16" t="s">
        <v>29</v>
      </c>
    </row>
    <row r="2586" spans="2:12" ht="22.5" customHeight="1" x14ac:dyDescent="0.45">
      <c r="B2586" s="30">
        <v>2578</v>
      </c>
      <c r="C2586" s="51"/>
      <c r="D2586" s="52"/>
      <c r="E2586" s="31"/>
      <c r="F2586" s="33"/>
      <c r="G2586" s="51"/>
      <c r="H2586" s="35"/>
      <c r="I2586" s="57"/>
      <c r="J2586" s="34"/>
      <c r="K2586" s="28"/>
      <c r="L2586" s="16" t="s">
        <v>29</v>
      </c>
    </row>
    <row r="2587" spans="2:12" ht="22.5" customHeight="1" x14ac:dyDescent="0.45">
      <c r="B2587" s="30">
        <v>2579</v>
      </c>
      <c r="C2587" s="51"/>
      <c r="D2587" s="52"/>
      <c r="E2587" s="31"/>
      <c r="F2587" s="33"/>
      <c r="G2587" s="51"/>
      <c r="H2587" s="35"/>
      <c r="I2587" s="57"/>
      <c r="J2587" s="34"/>
      <c r="K2587" s="28"/>
      <c r="L2587" s="16" t="s">
        <v>29</v>
      </c>
    </row>
    <row r="2588" spans="2:12" ht="22.5" customHeight="1" x14ac:dyDescent="0.45">
      <c r="B2588" s="30">
        <v>2580</v>
      </c>
      <c r="C2588" s="51"/>
      <c r="D2588" s="52"/>
      <c r="E2588" s="31"/>
      <c r="F2588" s="33"/>
      <c r="G2588" s="51"/>
      <c r="H2588" s="35"/>
      <c r="I2588" s="57"/>
      <c r="J2588" s="34"/>
      <c r="K2588" s="28"/>
      <c r="L2588" s="16" t="s">
        <v>29</v>
      </c>
    </row>
    <row r="2589" spans="2:12" ht="22.5" customHeight="1" x14ac:dyDescent="0.45">
      <c r="B2589" s="30">
        <v>2581</v>
      </c>
      <c r="C2589" s="51"/>
      <c r="D2589" s="52"/>
      <c r="E2589" s="31"/>
      <c r="F2589" s="33"/>
      <c r="G2589" s="51"/>
      <c r="H2589" s="35"/>
      <c r="I2589" s="57"/>
      <c r="J2589" s="34"/>
      <c r="K2589" s="28"/>
      <c r="L2589" s="16" t="s">
        <v>29</v>
      </c>
    </row>
    <row r="2590" spans="2:12" ht="22.5" customHeight="1" x14ac:dyDescent="0.45">
      <c r="B2590" s="30">
        <v>2582</v>
      </c>
      <c r="C2590" s="51"/>
      <c r="D2590" s="52"/>
      <c r="E2590" s="31"/>
      <c r="F2590" s="33"/>
      <c r="G2590" s="51"/>
      <c r="H2590" s="35"/>
      <c r="I2590" s="57"/>
      <c r="J2590" s="34"/>
      <c r="K2590" s="28"/>
      <c r="L2590" s="16" t="s">
        <v>29</v>
      </c>
    </row>
    <row r="2591" spans="2:12" ht="22.5" customHeight="1" x14ac:dyDescent="0.45">
      <c r="B2591" s="30">
        <v>2583</v>
      </c>
      <c r="C2591" s="51"/>
      <c r="D2591" s="52"/>
      <c r="E2591" s="31"/>
      <c r="F2591" s="33"/>
      <c r="G2591" s="51"/>
      <c r="H2591" s="35"/>
      <c r="I2591" s="57"/>
      <c r="J2591" s="34"/>
      <c r="K2591" s="28"/>
      <c r="L2591" s="16" t="s">
        <v>29</v>
      </c>
    </row>
    <row r="2592" spans="2:12" ht="22.5" customHeight="1" x14ac:dyDescent="0.45">
      <c r="B2592" s="30">
        <v>2584</v>
      </c>
      <c r="C2592" s="51"/>
      <c r="D2592" s="52"/>
      <c r="E2592" s="31"/>
      <c r="F2592" s="33"/>
      <c r="G2592" s="51"/>
      <c r="H2592" s="35"/>
      <c r="I2592" s="57"/>
      <c r="J2592" s="34"/>
      <c r="K2592" s="28"/>
      <c r="L2592" s="16" t="s">
        <v>29</v>
      </c>
    </row>
    <row r="2593" spans="2:12" ht="22.5" customHeight="1" x14ac:dyDescent="0.45">
      <c r="B2593" s="30">
        <v>2585</v>
      </c>
      <c r="C2593" s="51"/>
      <c r="D2593" s="52"/>
      <c r="E2593" s="31"/>
      <c r="F2593" s="33"/>
      <c r="G2593" s="51"/>
      <c r="H2593" s="35"/>
      <c r="I2593" s="57"/>
      <c r="J2593" s="34"/>
      <c r="K2593" s="28"/>
      <c r="L2593" s="16" t="s">
        <v>29</v>
      </c>
    </row>
    <row r="2594" spans="2:12" ht="22.5" customHeight="1" x14ac:dyDescent="0.45">
      <c r="B2594" s="30">
        <v>2586</v>
      </c>
      <c r="C2594" s="51"/>
      <c r="D2594" s="52"/>
      <c r="E2594" s="31"/>
      <c r="F2594" s="33"/>
      <c r="G2594" s="51"/>
      <c r="H2594" s="35"/>
      <c r="I2594" s="57"/>
      <c r="J2594" s="34"/>
      <c r="K2594" s="28"/>
      <c r="L2594" s="16" t="s">
        <v>29</v>
      </c>
    </row>
    <row r="2595" spans="2:12" ht="22.5" customHeight="1" x14ac:dyDescent="0.45">
      <c r="B2595" s="30">
        <v>2587</v>
      </c>
      <c r="C2595" s="51"/>
      <c r="D2595" s="52"/>
      <c r="E2595" s="31"/>
      <c r="F2595" s="33"/>
      <c r="G2595" s="51"/>
      <c r="H2595" s="35"/>
      <c r="I2595" s="57"/>
      <c r="J2595" s="34"/>
      <c r="K2595" s="28"/>
      <c r="L2595" s="16" t="s">
        <v>29</v>
      </c>
    </row>
    <row r="2596" spans="2:12" ht="22.5" customHeight="1" x14ac:dyDescent="0.45">
      <c r="B2596" s="30">
        <v>2588</v>
      </c>
      <c r="C2596" s="51"/>
      <c r="D2596" s="52"/>
      <c r="E2596" s="31"/>
      <c r="F2596" s="33"/>
      <c r="G2596" s="51"/>
      <c r="H2596" s="35"/>
      <c r="I2596" s="57"/>
      <c r="J2596" s="34"/>
      <c r="K2596" s="28"/>
      <c r="L2596" s="16" t="s">
        <v>29</v>
      </c>
    </row>
    <row r="2597" spans="2:12" ht="22.5" customHeight="1" x14ac:dyDescent="0.45">
      <c r="B2597" s="30">
        <v>2589</v>
      </c>
      <c r="C2597" s="51"/>
      <c r="D2597" s="52"/>
      <c r="E2597" s="31"/>
      <c r="F2597" s="33"/>
      <c r="G2597" s="51"/>
      <c r="H2597" s="35"/>
      <c r="I2597" s="57"/>
      <c r="J2597" s="34"/>
      <c r="K2597" s="28"/>
      <c r="L2597" s="16" t="s">
        <v>29</v>
      </c>
    </row>
    <row r="2598" spans="2:12" ht="22.5" customHeight="1" x14ac:dyDescent="0.45">
      <c r="B2598" s="30">
        <v>2590</v>
      </c>
      <c r="C2598" s="51"/>
      <c r="D2598" s="52"/>
      <c r="E2598" s="31"/>
      <c r="F2598" s="33"/>
      <c r="G2598" s="51"/>
      <c r="H2598" s="35"/>
      <c r="I2598" s="57"/>
      <c r="J2598" s="34"/>
      <c r="K2598" s="28"/>
      <c r="L2598" s="16" t="s">
        <v>29</v>
      </c>
    </row>
    <row r="2599" spans="2:12" ht="22.5" customHeight="1" x14ac:dyDescent="0.45">
      <c r="B2599" s="30">
        <v>2591</v>
      </c>
      <c r="C2599" s="51"/>
      <c r="D2599" s="52"/>
      <c r="E2599" s="31"/>
      <c r="F2599" s="33"/>
      <c r="G2599" s="51"/>
      <c r="H2599" s="35"/>
      <c r="I2599" s="57"/>
      <c r="J2599" s="34"/>
      <c r="K2599" s="28"/>
      <c r="L2599" s="16" t="s">
        <v>29</v>
      </c>
    </row>
    <row r="2600" spans="2:12" ht="22.5" customHeight="1" x14ac:dyDescent="0.45">
      <c r="B2600" s="30">
        <v>2592</v>
      </c>
      <c r="C2600" s="51"/>
      <c r="D2600" s="52"/>
      <c r="E2600" s="31"/>
      <c r="F2600" s="33"/>
      <c r="G2600" s="51"/>
      <c r="H2600" s="35"/>
      <c r="I2600" s="57"/>
      <c r="J2600" s="34"/>
      <c r="K2600" s="28"/>
      <c r="L2600" s="16" t="s">
        <v>29</v>
      </c>
    </row>
    <row r="2601" spans="2:12" ht="22.5" customHeight="1" x14ac:dyDescent="0.45">
      <c r="B2601" s="30">
        <v>2593</v>
      </c>
      <c r="C2601" s="51"/>
      <c r="D2601" s="52"/>
      <c r="E2601" s="31"/>
      <c r="F2601" s="33"/>
      <c r="G2601" s="51"/>
      <c r="H2601" s="35"/>
      <c r="I2601" s="57"/>
      <c r="J2601" s="34"/>
      <c r="K2601" s="28"/>
      <c r="L2601" s="16" t="s">
        <v>29</v>
      </c>
    </row>
    <row r="2602" spans="2:12" ht="22.5" customHeight="1" x14ac:dyDescent="0.45">
      <c r="B2602" s="30">
        <v>2594</v>
      </c>
      <c r="C2602" s="51"/>
      <c r="D2602" s="52"/>
      <c r="E2602" s="31"/>
      <c r="F2602" s="33"/>
      <c r="G2602" s="51"/>
      <c r="H2602" s="35"/>
      <c r="I2602" s="57"/>
      <c r="J2602" s="34"/>
      <c r="K2602" s="28"/>
      <c r="L2602" s="16" t="s">
        <v>29</v>
      </c>
    </row>
    <row r="2603" spans="2:12" ht="22.5" customHeight="1" x14ac:dyDescent="0.45">
      <c r="B2603" s="30">
        <v>2595</v>
      </c>
      <c r="C2603" s="51"/>
      <c r="D2603" s="52"/>
      <c r="E2603" s="31"/>
      <c r="F2603" s="33"/>
      <c r="G2603" s="51"/>
      <c r="H2603" s="35"/>
      <c r="I2603" s="57"/>
      <c r="J2603" s="34"/>
      <c r="K2603" s="28"/>
      <c r="L2603" s="16" t="s">
        <v>29</v>
      </c>
    </row>
    <row r="2604" spans="2:12" ht="22.5" customHeight="1" x14ac:dyDescent="0.45">
      <c r="B2604" s="30">
        <v>2596</v>
      </c>
      <c r="C2604" s="51"/>
      <c r="D2604" s="52"/>
      <c r="E2604" s="31"/>
      <c r="F2604" s="33"/>
      <c r="G2604" s="51"/>
      <c r="H2604" s="35"/>
      <c r="I2604" s="57"/>
      <c r="J2604" s="34"/>
      <c r="K2604" s="28"/>
      <c r="L2604" s="16" t="s">
        <v>29</v>
      </c>
    </row>
    <row r="2605" spans="2:12" ht="22.5" customHeight="1" x14ac:dyDescent="0.45">
      <c r="B2605" s="30">
        <v>2597</v>
      </c>
      <c r="C2605" s="51"/>
      <c r="D2605" s="52"/>
      <c r="E2605" s="31"/>
      <c r="F2605" s="33"/>
      <c r="G2605" s="51"/>
      <c r="H2605" s="35"/>
      <c r="I2605" s="57"/>
      <c r="J2605" s="34"/>
      <c r="K2605" s="28"/>
      <c r="L2605" s="16" t="s">
        <v>29</v>
      </c>
    </row>
    <row r="2606" spans="2:12" ht="22.5" customHeight="1" x14ac:dyDescent="0.45">
      <c r="B2606" s="30">
        <v>2598</v>
      </c>
      <c r="C2606" s="51"/>
      <c r="D2606" s="52"/>
      <c r="E2606" s="31"/>
      <c r="F2606" s="33"/>
      <c r="G2606" s="51"/>
      <c r="H2606" s="35"/>
      <c r="I2606" s="57"/>
      <c r="J2606" s="34"/>
      <c r="K2606" s="28"/>
      <c r="L2606" s="16" t="s">
        <v>29</v>
      </c>
    </row>
    <row r="2607" spans="2:12" ht="22.5" customHeight="1" x14ac:dyDescent="0.45">
      <c r="B2607" s="30">
        <v>2599</v>
      </c>
      <c r="C2607" s="51"/>
      <c r="D2607" s="52"/>
      <c r="E2607" s="31"/>
      <c r="F2607" s="33"/>
      <c r="G2607" s="51"/>
      <c r="H2607" s="35"/>
      <c r="I2607" s="57"/>
      <c r="J2607" s="34"/>
      <c r="K2607" s="28"/>
      <c r="L2607" s="16" t="s">
        <v>29</v>
      </c>
    </row>
    <row r="2608" spans="2:12" ht="22.5" customHeight="1" x14ac:dyDescent="0.45">
      <c r="B2608" s="30">
        <v>2600</v>
      </c>
      <c r="C2608" s="51"/>
      <c r="D2608" s="52"/>
      <c r="E2608" s="31"/>
      <c r="F2608" s="33"/>
      <c r="G2608" s="51"/>
      <c r="H2608" s="35"/>
      <c r="I2608" s="57"/>
      <c r="J2608" s="34"/>
      <c r="K2608" s="28"/>
      <c r="L2608" s="16" t="s">
        <v>29</v>
      </c>
    </row>
    <row r="2609" spans="2:12" ht="22.5" customHeight="1" x14ac:dyDescent="0.45">
      <c r="B2609" s="30">
        <v>2601</v>
      </c>
      <c r="C2609" s="51"/>
      <c r="D2609" s="52"/>
      <c r="E2609" s="31"/>
      <c r="F2609" s="33"/>
      <c r="G2609" s="51"/>
      <c r="H2609" s="35"/>
      <c r="I2609" s="57"/>
      <c r="J2609" s="34"/>
      <c r="K2609" s="28"/>
      <c r="L2609" s="16" t="s">
        <v>29</v>
      </c>
    </row>
    <row r="2610" spans="2:12" ht="22.5" customHeight="1" x14ac:dyDescent="0.45">
      <c r="B2610" s="30">
        <v>2602</v>
      </c>
      <c r="C2610" s="51"/>
      <c r="D2610" s="52"/>
      <c r="E2610" s="31"/>
      <c r="F2610" s="33"/>
      <c r="G2610" s="51"/>
      <c r="H2610" s="35"/>
      <c r="I2610" s="57"/>
      <c r="J2610" s="34"/>
      <c r="K2610" s="28"/>
      <c r="L2610" s="16" t="s">
        <v>29</v>
      </c>
    </row>
    <row r="2611" spans="2:12" ht="22.5" customHeight="1" x14ac:dyDescent="0.45">
      <c r="B2611" s="30">
        <v>2603</v>
      </c>
      <c r="C2611" s="51"/>
      <c r="D2611" s="52"/>
      <c r="E2611" s="31"/>
      <c r="F2611" s="33"/>
      <c r="G2611" s="51"/>
      <c r="H2611" s="35"/>
      <c r="I2611" s="57"/>
      <c r="J2611" s="34"/>
      <c r="K2611" s="28"/>
      <c r="L2611" s="16" t="s">
        <v>29</v>
      </c>
    </row>
    <row r="2612" spans="2:12" ht="22.5" customHeight="1" x14ac:dyDescent="0.45">
      <c r="B2612" s="30">
        <v>2604</v>
      </c>
      <c r="C2612" s="51"/>
      <c r="D2612" s="52"/>
      <c r="E2612" s="31"/>
      <c r="F2612" s="33"/>
      <c r="G2612" s="51"/>
      <c r="H2612" s="35"/>
      <c r="I2612" s="57"/>
      <c r="J2612" s="34"/>
      <c r="K2612" s="28"/>
      <c r="L2612" s="16" t="s">
        <v>29</v>
      </c>
    </row>
    <row r="2613" spans="2:12" ht="22.5" customHeight="1" x14ac:dyDescent="0.45">
      <c r="B2613" s="30">
        <v>2605</v>
      </c>
      <c r="C2613" s="51"/>
      <c r="D2613" s="52"/>
      <c r="E2613" s="31"/>
      <c r="F2613" s="33"/>
      <c r="G2613" s="51"/>
      <c r="H2613" s="35"/>
      <c r="I2613" s="57"/>
      <c r="J2613" s="34"/>
      <c r="K2613" s="28"/>
      <c r="L2613" s="16" t="s">
        <v>29</v>
      </c>
    </row>
    <row r="2614" spans="2:12" ht="22.5" customHeight="1" x14ac:dyDescent="0.45">
      <c r="B2614" s="30">
        <v>2606</v>
      </c>
      <c r="C2614" s="51"/>
      <c r="D2614" s="52"/>
      <c r="E2614" s="31"/>
      <c r="F2614" s="33"/>
      <c r="G2614" s="51"/>
      <c r="H2614" s="35"/>
      <c r="I2614" s="57"/>
      <c r="J2614" s="34"/>
      <c r="K2614" s="28"/>
      <c r="L2614" s="16" t="s">
        <v>29</v>
      </c>
    </row>
    <row r="2615" spans="2:12" ht="22.5" customHeight="1" x14ac:dyDescent="0.45">
      <c r="B2615" s="30">
        <v>2607</v>
      </c>
      <c r="C2615" s="51"/>
      <c r="D2615" s="52"/>
      <c r="E2615" s="31"/>
      <c r="F2615" s="33"/>
      <c r="G2615" s="51"/>
      <c r="H2615" s="35"/>
      <c r="I2615" s="57"/>
      <c r="J2615" s="34"/>
      <c r="K2615" s="28"/>
      <c r="L2615" s="16" t="s">
        <v>29</v>
      </c>
    </row>
    <row r="2616" spans="2:12" ht="22.5" customHeight="1" x14ac:dyDescent="0.45">
      <c r="B2616" s="30">
        <v>2608</v>
      </c>
      <c r="C2616" s="51"/>
      <c r="D2616" s="52"/>
      <c r="E2616" s="31"/>
      <c r="F2616" s="33"/>
      <c r="G2616" s="51"/>
      <c r="H2616" s="35"/>
      <c r="I2616" s="57"/>
      <c r="J2616" s="34"/>
      <c r="K2616" s="28"/>
      <c r="L2616" s="16" t="s">
        <v>29</v>
      </c>
    </row>
    <row r="2617" spans="2:12" ht="22.5" customHeight="1" x14ac:dyDescent="0.45">
      <c r="B2617" s="30">
        <v>2609</v>
      </c>
      <c r="C2617" s="51"/>
      <c r="D2617" s="52"/>
      <c r="E2617" s="31"/>
      <c r="F2617" s="33"/>
      <c r="G2617" s="51"/>
      <c r="H2617" s="35"/>
      <c r="I2617" s="57"/>
      <c r="J2617" s="34"/>
      <c r="K2617" s="28"/>
      <c r="L2617" s="16" t="s">
        <v>29</v>
      </c>
    </row>
    <row r="2618" spans="2:12" ht="22.5" customHeight="1" x14ac:dyDescent="0.45">
      <c r="B2618" s="30">
        <v>2610</v>
      </c>
      <c r="C2618" s="51"/>
      <c r="D2618" s="52"/>
      <c r="E2618" s="31"/>
      <c r="F2618" s="33"/>
      <c r="G2618" s="51"/>
      <c r="H2618" s="35"/>
      <c r="I2618" s="57"/>
      <c r="J2618" s="34"/>
      <c r="K2618" s="28"/>
      <c r="L2618" s="16" t="s">
        <v>29</v>
      </c>
    </row>
    <row r="2619" spans="2:12" ht="22.5" customHeight="1" x14ac:dyDescent="0.45">
      <c r="B2619" s="30">
        <v>2611</v>
      </c>
      <c r="C2619" s="51"/>
      <c r="D2619" s="52"/>
      <c r="E2619" s="31"/>
      <c r="F2619" s="33"/>
      <c r="G2619" s="51"/>
      <c r="H2619" s="35"/>
      <c r="I2619" s="57"/>
      <c r="J2619" s="34"/>
      <c r="K2619" s="28"/>
      <c r="L2619" s="16" t="s">
        <v>29</v>
      </c>
    </row>
    <row r="2620" spans="2:12" ht="22.5" customHeight="1" x14ac:dyDescent="0.45">
      <c r="B2620" s="30">
        <v>2612</v>
      </c>
      <c r="C2620" s="51"/>
      <c r="D2620" s="52"/>
      <c r="E2620" s="31"/>
      <c r="F2620" s="33"/>
      <c r="G2620" s="51"/>
      <c r="H2620" s="35"/>
      <c r="I2620" s="57"/>
      <c r="J2620" s="34"/>
      <c r="K2620" s="28"/>
      <c r="L2620" s="16" t="s">
        <v>29</v>
      </c>
    </row>
    <row r="2621" spans="2:12" ht="22.5" customHeight="1" x14ac:dyDescent="0.45">
      <c r="B2621" s="30">
        <v>2613</v>
      </c>
      <c r="C2621" s="51"/>
      <c r="D2621" s="52"/>
      <c r="E2621" s="31"/>
      <c r="F2621" s="33"/>
      <c r="G2621" s="51"/>
      <c r="H2621" s="35"/>
      <c r="I2621" s="57"/>
      <c r="J2621" s="34"/>
      <c r="K2621" s="28"/>
      <c r="L2621" s="16" t="s">
        <v>29</v>
      </c>
    </row>
    <row r="2622" spans="2:12" ht="22.5" customHeight="1" x14ac:dyDescent="0.45">
      <c r="B2622" s="30">
        <v>2614</v>
      </c>
      <c r="C2622" s="51"/>
      <c r="D2622" s="52"/>
      <c r="E2622" s="31"/>
      <c r="F2622" s="33"/>
      <c r="G2622" s="51"/>
      <c r="H2622" s="35"/>
      <c r="I2622" s="57"/>
      <c r="J2622" s="34"/>
      <c r="K2622" s="28"/>
      <c r="L2622" s="16" t="s">
        <v>29</v>
      </c>
    </row>
    <row r="2623" spans="2:12" ht="22.5" customHeight="1" x14ac:dyDescent="0.45">
      <c r="B2623" s="30">
        <v>2615</v>
      </c>
      <c r="C2623" s="51"/>
      <c r="D2623" s="52"/>
      <c r="E2623" s="31"/>
      <c r="F2623" s="33"/>
      <c r="G2623" s="51"/>
      <c r="H2623" s="35"/>
      <c r="I2623" s="57"/>
      <c r="J2623" s="34"/>
      <c r="K2623" s="28"/>
      <c r="L2623" s="16" t="s">
        <v>29</v>
      </c>
    </row>
    <row r="2624" spans="2:12" ht="22.5" customHeight="1" x14ac:dyDescent="0.45">
      <c r="B2624" s="30">
        <v>2616</v>
      </c>
      <c r="C2624" s="51"/>
      <c r="D2624" s="52"/>
      <c r="E2624" s="31"/>
      <c r="F2624" s="33"/>
      <c r="G2624" s="51"/>
      <c r="H2624" s="35"/>
      <c r="I2624" s="57"/>
      <c r="J2624" s="34"/>
      <c r="K2624" s="28"/>
      <c r="L2624" s="16" t="s">
        <v>29</v>
      </c>
    </row>
    <row r="2625" spans="2:12" ht="22.5" customHeight="1" x14ac:dyDescent="0.45">
      <c r="B2625" s="30">
        <v>2617</v>
      </c>
      <c r="C2625" s="51"/>
      <c r="D2625" s="52"/>
      <c r="E2625" s="31"/>
      <c r="F2625" s="33"/>
      <c r="G2625" s="51"/>
      <c r="H2625" s="35"/>
      <c r="I2625" s="57"/>
      <c r="J2625" s="34"/>
      <c r="K2625" s="28"/>
      <c r="L2625" s="16" t="s">
        <v>29</v>
      </c>
    </row>
    <row r="2626" spans="2:12" ht="22.5" customHeight="1" x14ac:dyDescent="0.45">
      <c r="B2626" s="30">
        <v>2618</v>
      </c>
      <c r="C2626" s="51"/>
      <c r="D2626" s="52"/>
      <c r="E2626" s="31"/>
      <c r="F2626" s="33"/>
      <c r="G2626" s="51"/>
      <c r="H2626" s="35"/>
      <c r="I2626" s="57"/>
      <c r="J2626" s="34"/>
      <c r="K2626" s="28"/>
      <c r="L2626" s="16" t="s">
        <v>29</v>
      </c>
    </row>
    <row r="2627" spans="2:12" ht="22.5" customHeight="1" x14ac:dyDescent="0.45">
      <c r="B2627" s="30">
        <v>2619</v>
      </c>
      <c r="C2627" s="51"/>
      <c r="D2627" s="52"/>
      <c r="E2627" s="31"/>
      <c r="F2627" s="33"/>
      <c r="G2627" s="51"/>
      <c r="H2627" s="35"/>
      <c r="I2627" s="57"/>
      <c r="J2627" s="34"/>
      <c r="K2627" s="28"/>
      <c r="L2627" s="16" t="s">
        <v>29</v>
      </c>
    </row>
    <row r="2628" spans="2:12" ht="22.5" customHeight="1" x14ac:dyDescent="0.45">
      <c r="B2628" s="30">
        <v>2620</v>
      </c>
      <c r="C2628" s="51"/>
      <c r="D2628" s="52"/>
      <c r="E2628" s="31"/>
      <c r="F2628" s="33"/>
      <c r="G2628" s="51"/>
      <c r="H2628" s="35"/>
      <c r="I2628" s="57"/>
      <c r="J2628" s="34"/>
      <c r="K2628" s="28"/>
      <c r="L2628" s="16" t="s">
        <v>29</v>
      </c>
    </row>
    <row r="2629" spans="2:12" ht="22.5" customHeight="1" x14ac:dyDescent="0.45">
      <c r="B2629" s="30">
        <v>2621</v>
      </c>
      <c r="C2629" s="51"/>
      <c r="D2629" s="52"/>
      <c r="E2629" s="31"/>
      <c r="F2629" s="33"/>
      <c r="G2629" s="51"/>
      <c r="H2629" s="35"/>
      <c r="I2629" s="57"/>
      <c r="J2629" s="34"/>
      <c r="K2629" s="28"/>
      <c r="L2629" s="16" t="s">
        <v>29</v>
      </c>
    </row>
    <row r="2630" spans="2:12" ht="22.5" customHeight="1" x14ac:dyDescent="0.45">
      <c r="B2630" s="30">
        <v>2622</v>
      </c>
      <c r="C2630" s="51"/>
      <c r="D2630" s="52"/>
      <c r="E2630" s="31"/>
      <c r="F2630" s="33"/>
      <c r="G2630" s="51"/>
      <c r="H2630" s="35"/>
      <c r="I2630" s="57"/>
      <c r="J2630" s="34"/>
      <c r="K2630" s="28"/>
      <c r="L2630" s="16" t="s">
        <v>29</v>
      </c>
    </row>
    <row r="2631" spans="2:12" ht="22.5" customHeight="1" x14ac:dyDescent="0.45">
      <c r="B2631" s="30">
        <v>2623</v>
      </c>
      <c r="C2631" s="51"/>
      <c r="D2631" s="52"/>
      <c r="E2631" s="31"/>
      <c r="F2631" s="33"/>
      <c r="G2631" s="51"/>
      <c r="H2631" s="35"/>
      <c r="I2631" s="57"/>
      <c r="J2631" s="34"/>
      <c r="K2631" s="28"/>
      <c r="L2631" s="16" t="s">
        <v>29</v>
      </c>
    </row>
    <row r="2632" spans="2:12" ht="22.5" customHeight="1" x14ac:dyDescent="0.45">
      <c r="B2632" s="30">
        <v>2624</v>
      </c>
      <c r="C2632" s="51"/>
      <c r="D2632" s="52"/>
      <c r="E2632" s="31"/>
      <c r="F2632" s="33"/>
      <c r="G2632" s="51"/>
      <c r="H2632" s="35"/>
      <c r="I2632" s="57"/>
      <c r="J2632" s="34"/>
      <c r="K2632" s="28"/>
      <c r="L2632" s="16" t="s">
        <v>29</v>
      </c>
    </row>
    <row r="2633" spans="2:12" ht="22.5" customHeight="1" x14ac:dyDescent="0.45">
      <c r="B2633" s="30">
        <v>2625</v>
      </c>
      <c r="C2633" s="51"/>
      <c r="D2633" s="52"/>
      <c r="E2633" s="31"/>
      <c r="F2633" s="33"/>
      <c r="G2633" s="51"/>
      <c r="H2633" s="35"/>
      <c r="I2633" s="57"/>
      <c r="J2633" s="34"/>
      <c r="K2633" s="28"/>
      <c r="L2633" s="16" t="s">
        <v>29</v>
      </c>
    </row>
    <row r="2634" spans="2:12" ht="22.5" customHeight="1" x14ac:dyDescent="0.45">
      <c r="B2634" s="30">
        <v>2626</v>
      </c>
      <c r="C2634" s="51"/>
      <c r="D2634" s="52"/>
      <c r="E2634" s="31"/>
      <c r="F2634" s="33"/>
      <c r="G2634" s="51"/>
      <c r="H2634" s="35"/>
      <c r="I2634" s="57"/>
      <c r="J2634" s="34"/>
      <c r="K2634" s="28"/>
      <c r="L2634" s="16" t="s">
        <v>29</v>
      </c>
    </row>
    <row r="2635" spans="2:12" ht="22.5" customHeight="1" x14ac:dyDescent="0.45">
      <c r="B2635" s="30">
        <v>2627</v>
      </c>
      <c r="C2635" s="51"/>
      <c r="D2635" s="52"/>
      <c r="E2635" s="31"/>
      <c r="F2635" s="33"/>
      <c r="G2635" s="51"/>
      <c r="H2635" s="35"/>
      <c r="I2635" s="57"/>
      <c r="J2635" s="34"/>
      <c r="K2635" s="28"/>
      <c r="L2635" s="16" t="s">
        <v>29</v>
      </c>
    </row>
    <row r="2636" spans="2:12" ht="22.5" customHeight="1" x14ac:dyDescent="0.45">
      <c r="B2636" s="30">
        <v>2628</v>
      </c>
      <c r="C2636" s="51"/>
      <c r="D2636" s="52"/>
      <c r="E2636" s="31"/>
      <c r="F2636" s="33"/>
      <c r="G2636" s="51"/>
      <c r="H2636" s="35"/>
      <c r="I2636" s="57"/>
      <c r="J2636" s="34"/>
      <c r="K2636" s="28"/>
      <c r="L2636" s="16" t="s">
        <v>29</v>
      </c>
    </row>
    <row r="2637" spans="2:12" ht="22.5" customHeight="1" x14ac:dyDescent="0.45">
      <c r="B2637" s="30">
        <v>2629</v>
      </c>
      <c r="C2637" s="51"/>
      <c r="D2637" s="52"/>
      <c r="E2637" s="31"/>
      <c r="F2637" s="33"/>
      <c r="G2637" s="51"/>
      <c r="H2637" s="35"/>
      <c r="I2637" s="57"/>
      <c r="J2637" s="34"/>
      <c r="K2637" s="28"/>
      <c r="L2637" s="16" t="s">
        <v>29</v>
      </c>
    </row>
    <row r="2638" spans="2:12" ht="22.5" customHeight="1" x14ac:dyDescent="0.45">
      <c r="B2638" s="30">
        <v>2630</v>
      </c>
      <c r="C2638" s="51"/>
      <c r="D2638" s="52"/>
      <c r="E2638" s="31"/>
      <c r="F2638" s="33"/>
      <c r="G2638" s="51"/>
      <c r="H2638" s="35"/>
      <c r="I2638" s="57"/>
      <c r="J2638" s="34"/>
      <c r="K2638" s="28"/>
      <c r="L2638" s="16" t="s">
        <v>29</v>
      </c>
    </row>
    <row r="2639" spans="2:12" ht="22.5" customHeight="1" x14ac:dyDescent="0.45">
      <c r="B2639" s="30">
        <v>2631</v>
      </c>
      <c r="C2639" s="51"/>
      <c r="D2639" s="52"/>
      <c r="E2639" s="31"/>
      <c r="F2639" s="33"/>
      <c r="G2639" s="51"/>
      <c r="H2639" s="35"/>
      <c r="I2639" s="57"/>
      <c r="J2639" s="34"/>
      <c r="K2639" s="28"/>
      <c r="L2639" s="16" t="s">
        <v>29</v>
      </c>
    </row>
    <row r="2640" spans="2:12" ht="22.5" customHeight="1" x14ac:dyDescent="0.45">
      <c r="B2640" s="30">
        <v>2632</v>
      </c>
      <c r="C2640" s="51"/>
      <c r="D2640" s="52"/>
      <c r="E2640" s="31"/>
      <c r="F2640" s="33"/>
      <c r="G2640" s="51"/>
      <c r="H2640" s="35"/>
      <c r="I2640" s="57"/>
      <c r="J2640" s="34"/>
      <c r="K2640" s="28"/>
      <c r="L2640" s="16" t="s">
        <v>29</v>
      </c>
    </row>
    <row r="2641" spans="2:12" ht="22.5" customHeight="1" x14ac:dyDescent="0.45">
      <c r="B2641" s="30">
        <v>2633</v>
      </c>
      <c r="C2641" s="51"/>
      <c r="D2641" s="52"/>
      <c r="E2641" s="31"/>
      <c r="F2641" s="33"/>
      <c r="G2641" s="51"/>
      <c r="H2641" s="35"/>
      <c r="I2641" s="57"/>
      <c r="J2641" s="34"/>
      <c r="K2641" s="28"/>
      <c r="L2641" s="16" t="s">
        <v>29</v>
      </c>
    </row>
    <row r="2642" spans="2:12" ht="22.5" customHeight="1" x14ac:dyDescent="0.45">
      <c r="B2642" s="30">
        <v>2634</v>
      </c>
      <c r="C2642" s="51"/>
      <c r="D2642" s="52"/>
      <c r="E2642" s="31"/>
      <c r="F2642" s="33"/>
      <c r="G2642" s="51"/>
      <c r="H2642" s="35"/>
      <c r="I2642" s="57"/>
      <c r="J2642" s="34"/>
      <c r="K2642" s="28"/>
      <c r="L2642" s="16" t="s">
        <v>29</v>
      </c>
    </row>
    <row r="2643" spans="2:12" ht="22.5" customHeight="1" x14ac:dyDescent="0.45">
      <c r="B2643" s="30">
        <v>2635</v>
      </c>
      <c r="C2643" s="51"/>
      <c r="D2643" s="52"/>
      <c r="E2643" s="31"/>
      <c r="F2643" s="33"/>
      <c r="G2643" s="51"/>
      <c r="H2643" s="35"/>
      <c r="I2643" s="57"/>
      <c r="J2643" s="34"/>
      <c r="K2643" s="28"/>
      <c r="L2643" s="16" t="s">
        <v>29</v>
      </c>
    </row>
    <row r="2644" spans="2:12" ht="22.5" customHeight="1" x14ac:dyDescent="0.45">
      <c r="B2644" s="30">
        <v>2636</v>
      </c>
      <c r="C2644" s="51"/>
      <c r="D2644" s="52"/>
      <c r="E2644" s="31"/>
      <c r="F2644" s="33"/>
      <c r="G2644" s="51"/>
      <c r="H2644" s="35"/>
      <c r="I2644" s="57"/>
      <c r="J2644" s="34"/>
      <c r="K2644" s="28"/>
      <c r="L2644" s="16" t="s">
        <v>29</v>
      </c>
    </row>
    <row r="2645" spans="2:12" ht="22.5" customHeight="1" x14ac:dyDescent="0.45">
      <c r="B2645" s="30">
        <v>2637</v>
      </c>
      <c r="C2645" s="51"/>
      <c r="D2645" s="52"/>
      <c r="E2645" s="31"/>
      <c r="F2645" s="33"/>
      <c r="G2645" s="51"/>
      <c r="H2645" s="35"/>
      <c r="I2645" s="57"/>
      <c r="J2645" s="34"/>
      <c r="K2645" s="28"/>
      <c r="L2645" s="16" t="s">
        <v>29</v>
      </c>
    </row>
    <row r="2646" spans="2:12" ht="22.5" customHeight="1" x14ac:dyDescent="0.45">
      <c r="B2646" s="30">
        <v>2638</v>
      </c>
      <c r="C2646" s="51"/>
      <c r="D2646" s="52"/>
      <c r="E2646" s="31"/>
      <c r="F2646" s="33"/>
      <c r="G2646" s="51"/>
      <c r="H2646" s="35"/>
      <c r="I2646" s="57"/>
      <c r="J2646" s="34"/>
      <c r="K2646" s="28"/>
      <c r="L2646" s="16" t="s">
        <v>29</v>
      </c>
    </row>
    <row r="2647" spans="2:12" ht="22.5" customHeight="1" x14ac:dyDescent="0.45">
      <c r="B2647" s="30">
        <v>2639</v>
      </c>
      <c r="C2647" s="51"/>
      <c r="D2647" s="52"/>
      <c r="E2647" s="31"/>
      <c r="F2647" s="33"/>
      <c r="G2647" s="51"/>
      <c r="H2647" s="35"/>
      <c r="I2647" s="57"/>
      <c r="J2647" s="34"/>
      <c r="K2647" s="28"/>
      <c r="L2647" s="16" t="s">
        <v>29</v>
      </c>
    </row>
    <row r="2648" spans="2:12" ht="22.5" customHeight="1" x14ac:dyDescent="0.45">
      <c r="B2648" s="30">
        <v>2640</v>
      </c>
      <c r="C2648" s="51"/>
      <c r="D2648" s="52"/>
      <c r="E2648" s="31"/>
      <c r="F2648" s="33"/>
      <c r="G2648" s="51"/>
      <c r="H2648" s="35"/>
      <c r="I2648" s="57"/>
      <c r="J2648" s="34"/>
      <c r="K2648" s="28"/>
      <c r="L2648" s="16" t="s">
        <v>29</v>
      </c>
    </row>
    <row r="2649" spans="2:12" ht="22.5" customHeight="1" x14ac:dyDescent="0.45">
      <c r="B2649" s="30">
        <v>2641</v>
      </c>
      <c r="C2649" s="51"/>
      <c r="D2649" s="52"/>
      <c r="E2649" s="31"/>
      <c r="F2649" s="33"/>
      <c r="G2649" s="51"/>
      <c r="H2649" s="35"/>
      <c r="I2649" s="57"/>
      <c r="J2649" s="34"/>
      <c r="K2649" s="28"/>
      <c r="L2649" s="16" t="s">
        <v>29</v>
      </c>
    </row>
    <row r="2650" spans="2:12" ht="22.5" customHeight="1" x14ac:dyDescent="0.45">
      <c r="B2650" s="30">
        <v>2642</v>
      </c>
      <c r="C2650" s="51"/>
      <c r="D2650" s="52"/>
      <c r="E2650" s="31"/>
      <c r="F2650" s="33"/>
      <c r="G2650" s="51"/>
      <c r="H2650" s="35"/>
      <c r="I2650" s="57"/>
      <c r="J2650" s="34"/>
      <c r="K2650" s="28"/>
      <c r="L2650" s="16" t="s">
        <v>29</v>
      </c>
    </row>
    <row r="2651" spans="2:12" ht="22.5" customHeight="1" x14ac:dyDescent="0.45">
      <c r="B2651" s="30">
        <v>2643</v>
      </c>
      <c r="C2651" s="51"/>
      <c r="D2651" s="52"/>
      <c r="E2651" s="31"/>
      <c r="F2651" s="33"/>
      <c r="G2651" s="51"/>
      <c r="H2651" s="35"/>
      <c r="I2651" s="57"/>
      <c r="J2651" s="34"/>
      <c r="K2651" s="28"/>
      <c r="L2651" s="16" t="s">
        <v>29</v>
      </c>
    </row>
    <row r="2652" spans="2:12" ht="22.5" customHeight="1" x14ac:dyDescent="0.45">
      <c r="B2652" s="30">
        <v>2644</v>
      </c>
      <c r="C2652" s="51"/>
      <c r="D2652" s="52"/>
      <c r="E2652" s="31"/>
      <c r="F2652" s="33"/>
      <c r="G2652" s="51"/>
      <c r="H2652" s="35"/>
      <c r="I2652" s="57"/>
      <c r="J2652" s="34"/>
      <c r="K2652" s="28"/>
      <c r="L2652" s="16" t="s">
        <v>29</v>
      </c>
    </row>
    <row r="2653" spans="2:12" ht="22.5" customHeight="1" x14ac:dyDescent="0.45">
      <c r="B2653" s="30">
        <v>2645</v>
      </c>
      <c r="C2653" s="51"/>
      <c r="D2653" s="52"/>
      <c r="E2653" s="31"/>
      <c r="F2653" s="33"/>
      <c r="G2653" s="51"/>
      <c r="H2653" s="35"/>
      <c r="I2653" s="57"/>
      <c r="J2653" s="34"/>
      <c r="K2653" s="28"/>
      <c r="L2653" s="16" t="s">
        <v>29</v>
      </c>
    </row>
    <row r="2654" spans="2:12" ht="22.5" customHeight="1" x14ac:dyDescent="0.45">
      <c r="B2654" s="30">
        <v>2646</v>
      </c>
      <c r="C2654" s="51"/>
      <c r="D2654" s="52"/>
      <c r="E2654" s="31"/>
      <c r="F2654" s="33"/>
      <c r="G2654" s="51"/>
      <c r="H2654" s="35"/>
      <c r="I2654" s="57"/>
      <c r="J2654" s="34"/>
      <c r="K2654" s="28"/>
      <c r="L2654" s="16" t="s">
        <v>29</v>
      </c>
    </row>
    <row r="2655" spans="2:12" ht="22.5" customHeight="1" x14ac:dyDescent="0.45">
      <c r="B2655" s="30">
        <v>2647</v>
      </c>
      <c r="C2655" s="51"/>
      <c r="D2655" s="52"/>
      <c r="E2655" s="31"/>
      <c r="F2655" s="33"/>
      <c r="G2655" s="51"/>
      <c r="H2655" s="35"/>
      <c r="I2655" s="57"/>
      <c r="J2655" s="34"/>
      <c r="K2655" s="28"/>
      <c r="L2655" s="16" t="s">
        <v>29</v>
      </c>
    </row>
    <row r="2656" spans="2:12" ht="22.5" customHeight="1" x14ac:dyDescent="0.45">
      <c r="B2656" s="30">
        <v>2648</v>
      </c>
      <c r="C2656" s="51"/>
      <c r="D2656" s="52"/>
      <c r="E2656" s="31"/>
      <c r="F2656" s="33"/>
      <c r="G2656" s="51"/>
      <c r="H2656" s="35"/>
      <c r="I2656" s="57"/>
      <c r="J2656" s="34"/>
      <c r="K2656" s="28"/>
      <c r="L2656" s="16" t="s">
        <v>29</v>
      </c>
    </row>
    <row r="2657" spans="2:12" ht="22.5" customHeight="1" x14ac:dyDescent="0.45">
      <c r="B2657" s="30">
        <v>2649</v>
      </c>
      <c r="C2657" s="51"/>
      <c r="D2657" s="52"/>
      <c r="E2657" s="31"/>
      <c r="F2657" s="33"/>
      <c r="G2657" s="51"/>
      <c r="H2657" s="35"/>
      <c r="I2657" s="57"/>
      <c r="J2657" s="34"/>
      <c r="K2657" s="28"/>
      <c r="L2657" s="16" t="s">
        <v>29</v>
      </c>
    </row>
    <row r="2658" spans="2:12" ht="22.5" customHeight="1" x14ac:dyDescent="0.45">
      <c r="B2658" s="30">
        <v>2650</v>
      </c>
      <c r="C2658" s="51"/>
      <c r="D2658" s="52"/>
      <c r="E2658" s="31"/>
      <c r="F2658" s="33"/>
      <c r="G2658" s="51"/>
      <c r="H2658" s="35"/>
      <c r="I2658" s="57"/>
      <c r="J2658" s="34"/>
      <c r="K2658" s="28"/>
      <c r="L2658" s="16" t="s">
        <v>29</v>
      </c>
    </row>
    <row r="2659" spans="2:12" ht="22.5" customHeight="1" x14ac:dyDescent="0.45">
      <c r="B2659" s="30">
        <v>2651</v>
      </c>
      <c r="C2659" s="51"/>
      <c r="D2659" s="52"/>
      <c r="E2659" s="31"/>
      <c r="F2659" s="33"/>
      <c r="G2659" s="51"/>
      <c r="H2659" s="35"/>
      <c r="I2659" s="57"/>
      <c r="J2659" s="34"/>
      <c r="K2659" s="28"/>
      <c r="L2659" s="16" t="s">
        <v>29</v>
      </c>
    </row>
    <row r="2660" spans="2:12" ht="22.5" customHeight="1" x14ac:dyDescent="0.45">
      <c r="B2660" s="30">
        <v>2652</v>
      </c>
      <c r="C2660" s="51"/>
      <c r="D2660" s="52"/>
      <c r="E2660" s="31"/>
      <c r="F2660" s="33"/>
      <c r="G2660" s="51"/>
      <c r="H2660" s="35"/>
      <c r="I2660" s="57"/>
      <c r="J2660" s="34"/>
      <c r="K2660" s="28"/>
      <c r="L2660" s="16" t="s">
        <v>29</v>
      </c>
    </row>
    <row r="2661" spans="2:12" ht="22.5" customHeight="1" x14ac:dyDescent="0.45">
      <c r="B2661" s="30">
        <v>2653</v>
      </c>
      <c r="C2661" s="51"/>
      <c r="D2661" s="52"/>
      <c r="E2661" s="31"/>
      <c r="F2661" s="33"/>
      <c r="G2661" s="51"/>
      <c r="H2661" s="35"/>
      <c r="I2661" s="57"/>
      <c r="J2661" s="34"/>
      <c r="K2661" s="28"/>
      <c r="L2661" s="16" t="s">
        <v>29</v>
      </c>
    </row>
    <row r="2662" spans="2:12" ht="22.5" customHeight="1" x14ac:dyDescent="0.45">
      <c r="B2662" s="30">
        <v>2654</v>
      </c>
      <c r="C2662" s="51"/>
      <c r="D2662" s="52"/>
      <c r="E2662" s="31"/>
      <c r="F2662" s="33"/>
      <c r="G2662" s="51"/>
      <c r="H2662" s="35"/>
      <c r="I2662" s="57"/>
      <c r="J2662" s="34"/>
      <c r="K2662" s="28"/>
      <c r="L2662" s="16" t="s">
        <v>29</v>
      </c>
    </row>
    <row r="2663" spans="2:12" ht="22.5" customHeight="1" x14ac:dyDescent="0.45">
      <c r="B2663" s="30">
        <v>2655</v>
      </c>
      <c r="C2663" s="51"/>
      <c r="D2663" s="52"/>
      <c r="E2663" s="31"/>
      <c r="F2663" s="33"/>
      <c r="G2663" s="51"/>
      <c r="H2663" s="35"/>
      <c r="I2663" s="57"/>
      <c r="J2663" s="34"/>
      <c r="K2663" s="28"/>
      <c r="L2663" s="16" t="s">
        <v>29</v>
      </c>
    </row>
    <row r="2664" spans="2:12" ht="22.5" customHeight="1" x14ac:dyDescent="0.45">
      <c r="B2664" s="30">
        <v>2656</v>
      </c>
      <c r="C2664" s="51"/>
      <c r="D2664" s="52"/>
      <c r="E2664" s="31"/>
      <c r="F2664" s="33"/>
      <c r="G2664" s="51"/>
      <c r="H2664" s="35"/>
      <c r="I2664" s="57"/>
      <c r="J2664" s="34"/>
      <c r="K2664" s="28"/>
      <c r="L2664" s="16" t="s">
        <v>29</v>
      </c>
    </row>
    <row r="2665" spans="2:12" ht="22.5" customHeight="1" x14ac:dyDescent="0.45">
      <c r="B2665" s="30">
        <v>2657</v>
      </c>
      <c r="C2665" s="51"/>
      <c r="D2665" s="52"/>
      <c r="E2665" s="31"/>
      <c r="F2665" s="33"/>
      <c r="G2665" s="51"/>
      <c r="H2665" s="35"/>
      <c r="I2665" s="57"/>
      <c r="J2665" s="34"/>
      <c r="K2665" s="28"/>
      <c r="L2665" s="16" t="s">
        <v>29</v>
      </c>
    </row>
    <row r="2666" spans="2:12" ht="22.5" customHeight="1" x14ac:dyDescent="0.45">
      <c r="B2666" s="30">
        <v>2658</v>
      </c>
      <c r="C2666" s="51"/>
      <c r="D2666" s="52"/>
      <c r="E2666" s="31"/>
      <c r="F2666" s="33"/>
      <c r="G2666" s="51"/>
      <c r="H2666" s="35"/>
      <c r="I2666" s="57"/>
      <c r="J2666" s="34"/>
      <c r="K2666" s="28"/>
      <c r="L2666" s="16" t="s">
        <v>29</v>
      </c>
    </row>
    <row r="2667" spans="2:12" ht="22.5" customHeight="1" x14ac:dyDescent="0.45">
      <c r="B2667" s="30">
        <v>2659</v>
      </c>
      <c r="C2667" s="51"/>
      <c r="D2667" s="52"/>
      <c r="E2667" s="31"/>
      <c r="F2667" s="33"/>
      <c r="G2667" s="51"/>
      <c r="H2667" s="35"/>
      <c r="I2667" s="57"/>
      <c r="J2667" s="34"/>
      <c r="K2667" s="28"/>
      <c r="L2667" s="16" t="s">
        <v>29</v>
      </c>
    </row>
    <row r="2668" spans="2:12" ht="22.5" customHeight="1" x14ac:dyDescent="0.45">
      <c r="B2668" s="30">
        <v>2660</v>
      </c>
      <c r="C2668" s="51"/>
      <c r="D2668" s="52"/>
      <c r="E2668" s="31"/>
      <c r="F2668" s="33"/>
      <c r="G2668" s="51"/>
      <c r="H2668" s="35"/>
      <c r="I2668" s="57"/>
      <c r="J2668" s="34"/>
      <c r="K2668" s="28"/>
      <c r="L2668" s="16" t="s">
        <v>29</v>
      </c>
    </row>
    <row r="2669" spans="2:12" ht="22.5" customHeight="1" x14ac:dyDescent="0.45">
      <c r="B2669" s="30">
        <v>2661</v>
      </c>
      <c r="C2669" s="51"/>
      <c r="D2669" s="52"/>
      <c r="E2669" s="31"/>
      <c r="F2669" s="33"/>
      <c r="G2669" s="51"/>
      <c r="H2669" s="35"/>
      <c r="I2669" s="57"/>
      <c r="J2669" s="34"/>
      <c r="K2669" s="28"/>
      <c r="L2669" s="16" t="s">
        <v>29</v>
      </c>
    </row>
    <row r="2670" spans="2:12" ht="22.5" customHeight="1" x14ac:dyDescent="0.45">
      <c r="B2670" s="30">
        <v>2662</v>
      </c>
      <c r="C2670" s="51"/>
      <c r="D2670" s="52"/>
      <c r="E2670" s="31"/>
      <c r="F2670" s="33"/>
      <c r="G2670" s="51"/>
      <c r="H2670" s="35"/>
      <c r="I2670" s="57"/>
      <c r="J2670" s="34"/>
      <c r="K2670" s="28"/>
      <c r="L2670" s="16" t="s">
        <v>29</v>
      </c>
    </row>
    <row r="2671" spans="2:12" ht="22.5" customHeight="1" x14ac:dyDescent="0.45">
      <c r="B2671" s="30">
        <v>2663</v>
      </c>
      <c r="C2671" s="51"/>
      <c r="D2671" s="52"/>
      <c r="E2671" s="31"/>
      <c r="F2671" s="33"/>
      <c r="G2671" s="51"/>
      <c r="H2671" s="35"/>
      <c r="I2671" s="57"/>
      <c r="J2671" s="34"/>
      <c r="K2671" s="28"/>
      <c r="L2671" s="16" t="s">
        <v>29</v>
      </c>
    </row>
    <row r="2672" spans="2:12" ht="22.5" customHeight="1" x14ac:dyDescent="0.45">
      <c r="B2672" s="30">
        <v>2664</v>
      </c>
      <c r="C2672" s="51"/>
      <c r="D2672" s="52"/>
      <c r="E2672" s="31"/>
      <c r="F2672" s="33"/>
      <c r="G2672" s="51"/>
      <c r="H2672" s="35"/>
      <c r="I2672" s="57"/>
      <c r="J2672" s="34"/>
      <c r="K2672" s="28"/>
      <c r="L2672" s="16" t="s">
        <v>29</v>
      </c>
    </row>
    <row r="2673" spans="2:12" ht="22.5" customHeight="1" x14ac:dyDescent="0.45">
      <c r="B2673" s="30">
        <v>2665</v>
      </c>
      <c r="C2673" s="51"/>
      <c r="D2673" s="52"/>
      <c r="E2673" s="31"/>
      <c r="F2673" s="33"/>
      <c r="G2673" s="51"/>
      <c r="H2673" s="35"/>
      <c r="I2673" s="57"/>
      <c r="J2673" s="34"/>
      <c r="K2673" s="28"/>
      <c r="L2673" s="16" t="s">
        <v>29</v>
      </c>
    </row>
    <row r="2674" spans="2:12" ht="22.5" customHeight="1" x14ac:dyDescent="0.45">
      <c r="B2674" s="30">
        <v>2666</v>
      </c>
      <c r="C2674" s="51"/>
      <c r="D2674" s="52"/>
      <c r="E2674" s="31"/>
      <c r="F2674" s="33"/>
      <c r="G2674" s="51"/>
      <c r="H2674" s="35"/>
      <c r="I2674" s="57"/>
      <c r="J2674" s="34"/>
      <c r="K2674" s="28"/>
      <c r="L2674" s="16" t="s">
        <v>29</v>
      </c>
    </row>
    <row r="2675" spans="2:12" ht="22.5" customHeight="1" x14ac:dyDescent="0.45">
      <c r="B2675" s="30">
        <v>2667</v>
      </c>
      <c r="C2675" s="51"/>
      <c r="D2675" s="52"/>
      <c r="E2675" s="31"/>
      <c r="F2675" s="33"/>
      <c r="G2675" s="51"/>
      <c r="H2675" s="35"/>
      <c r="I2675" s="57"/>
      <c r="J2675" s="34"/>
      <c r="K2675" s="28"/>
      <c r="L2675" s="16" t="s">
        <v>29</v>
      </c>
    </row>
    <row r="2676" spans="2:12" ht="22.5" customHeight="1" x14ac:dyDescent="0.45">
      <c r="B2676" s="30">
        <v>2668</v>
      </c>
      <c r="C2676" s="51"/>
      <c r="D2676" s="52"/>
      <c r="E2676" s="31"/>
      <c r="F2676" s="33"/>
      <c r="G2676" s="51"/>
      <c r="H2676" s="35"/>
      <c r="I2676" s="57"/>
      <c r="J2676" s="34"/>
      <c r="K2676" s="28"/>
      <c r="L2676" s="16" t="s">
        <v>29</v>
      </c>
    </row>
    <row r="2677" spans="2:12" ht="22.5" customHeight="1" x14ac:dyDescent="0.45">
      <c r="B2677" s="30">
        <v>2669</v>
      </c>
      <c r="C2677" s="51"/>
      <c r="D2677" s="52"/>
      <c r="E2677" s="31"/>
      <c r="F2677" s="33"/>
      <c r="G2677" s="51"/>
      <c r="H2677" s="35"/>
      <c r="I2677" s="57"/>
      <c r="J2677" s="34"/>
      <c r="K2677" s="28"/>
      <c r="L2677" s="16" t="s">
        <v>29</v>
      </c>
    </row>
    <row r="2678" spans="2:12" ht="22.5" customHeight="1" x14ac:dyDescent="0.45">
      <c r="B2678" s="30">
        <v>2670</v>
      </c>
      <c r="C2678" s="51"/>
      <c r="D2678" s="52"/>
      <c r="E2678" s="31"/>
      <c r="F2678" s="33"/>
      <c r="G2678" s="51"/>
      <c r="H2678" s="35"/>
      <c r="I2678" s="57"/>
      <c r="J2678" s="34"/>
      <c r="K2678" s="28"/>
      <c r="L2678" s="16" t="s">
        <v>29</v>
      </c>
    </row>
    <row r="2679" spans="2:12" ht="22.5" customHeight="1" x14ac:dyDescent="0.45">
      <c r="B2679" s="30">
        <v>2671</v>
      </c>
      <c r="C2679" s="51"/>
      <c r="D2679" s="52"/>
      <c r="E2679" s="31"/>
      <c r="F2679" s="33"/>
      <c r="G2679" s="51"/>
      <c r="H2679" s="35"/>
      <c r="I2679" s="57"/>
      <c r="J2679" s="34"/>
      <c r="K2679" s="28"/>
      <c r="L2679" s="16" t="s">
        <v>29</v>
      </c>
    </row>
    <row r="2680" spans="2:12" ht="22.5" customHeight="1" x14ac:dyDescent="0.45">
      <c r="B2680" s="30">
        <v>2672</v>
      </c>
      <c r="C2680" s="51"/>
      <c r="D2680" s="52"/>
      <c r="E2680" s="31"/>
      <c r="F2680" s="33"/>
      <c r="G2680" s="51"/>
      <c r="H2680" s="35"/>
      <c r="I2680" s="57"/>
      <c r="J2680" s="34"/>
      <c r="K2680" s="28"/>
      <c r="L2680" s="16" t="s">
        <v>29</v>
      </c>
    </row>
    <row r="2681" spans="2:12" ht="22.5" customHeight="1" x14ac:dyDescent="0.45">
      <c r="B2681" s="30">
        <v>2673</v>
      </c>
      <c r="C2681" s="51"/>
      <c r="D2681" s="52"/>
      <c r="E2681" s="31"/>
      <c r="F2681" s="33"/>
      <c r="G2681" s="51"/>
      <c r="H2681" s="35"/>
      <c r="I2681" s="57"/>
      <c r="J2681" s="34"/>
      <c r="K2681" s="28"/>
      <c r="L2681" s="16" t="s">
        <v>29</v>
      </c>
    </row>
    <row r="2682" spans="2:12" ht="22.5" customHeight="1" x14ac:dyDescent="0.45">
      <c r="B2682" s="30">
        <v>2674</v>
      </c>
      <c r="C2682" s="51"/>
      <c r="D2682" s="52"/>
      <c r="E2682" s="31"/>
      <c r="F2682" s="33"/>
      <c r="G2682" s="51"/>
      <c r="H2682" s="35"/>
      <c r="I2682" s="57"/>
      <c r="J2682" s="34"/>
      <c r="K2682" s="28"/>
      <c r="L2682" s="16" t="s">
        <v>29</v>
      </c>
    </row>
    <row r="2683" spans="2:12" ht="22.5" customHeight="1" x14ac:dyDescent="0.45">
      <c r="B2683" s="30">
        <v>2675</v>
      </c>
      <c r="C2683" s="51"/>
      <c r="D2683" s="52"/>
      <c r="E2683" s="31"/>
      <c r="F2683" s="33"/>
      <c r="G2683" s="51"/>
      <c r="H2683" s="35"/>
      <c r="I2683" s="57"/>
      <c r="J2683" s="34"/>
      <c r="K2683" s="28"/>
      <c r="L2683" s="16" t="s">
        <v>29</v>
      </c>
    </row>
    <row r="2684" spans="2:12" ht="22.5" customHeight="1" x14ac:dyDescent="0.45">
      <c r="B2684" s="30">
        <v>2676</v>
      </c>
      <c r="C2684" s="51"/>
      <c r="D2684" s="52"/>
      <c r="E2684" s="31"/>
      <c r="F2684" s="33"/>
      <c r="G2684" s="51"/>
      <c r="H2684" s="35"/>
      <c r="I2684" s="57"/>
      <c r="J2684" s="34"/>
      <c r="K2684" s="28"/>
      <c r="L2684" s="16" t="s">
        <v>29</v>
      </c>
    </row>
    <row r="2685" spans="2:12" ht="22.5" customHeight="1" x14ac:dyDescent="0.45">
      <c r="B2685" s="30">
        <v>2677</v>
      </c>
      <c r="C2685" s="51"/>
      <c r="D2685" s="52"/>
      <c r="E2685" s="31"/>
      <c r="F2685" s="33"/>
      <c r="G2685" s="51"/>
      <c r="H2685" s="35"/>
      <c r="I2685" s="57"/>
      <c r="J2685" s="34"/>
      <c r="K2685" s="28"/>
      <c r="L2685" s="16" t="s">
        <v>29</v>
      </c>
    </row>
    <row r="2686" spans="2:12" ht="22.5" customHeight="1" x14ac:dyDescent="0.45">
      <c r="B2686" s="30">
        <v>2678</v>
      </c>
      <c r="C2686" s="51"/>
      <c r="D2686" s="52"/>
      <c r="E2686" s="31"/>
      <c r="F2686" s="33"/>
      <c r="G2686" s="51"/>
      <c r="H2686" s="35"/>
      <c r="I2686" s="57"/>
      <c r="J2686" s="34"/>
      <c r="K2686" s="28"/>
      <c r="L2686" s="16" t="s">
        <v>29</v>
      </c>
    </row>
    <row r="2687" spans="2:12" ht="22.5" customHeight="1" x14ac:dyDescent="0.45">
      <c r="B2687" s="30">
        <v>2679</v>
      </c>
      <c r="C2687" s="51"/>
      <c r="D2687" s="52"/>
      <c r="E2687" s="31"/>
      <c r="F2687" s="33"/>
      <c r="G2687" s="51"/>
      <c r="H2687" s="35"/>
      <c r="I2687" s="57"/>
      <c r="J2687" s="34"/>
      <c r="K2687" s="28"/>
      <c r="L2687" s="16" t="s">
        <v>29</v>
      </c>
    </row>
    <row r="2688" spans="2:12" ht="22.5" customHeight="1" x14ac:dyDescent="0.45">
      <c r="B2688" s="30">
        <v>2680</v>
      </c>
      <c r="C2688" s="51"/>
      <c r="D2688" s="52"/>
      <c r="E2688" s="31"/>
      <c r="F2688" s="33"/>
      <c r="G2688" s="51"/>
      <c r="H2688" s="35"/>
      <c r="I2688" s="57"/>
      <c r="J2688" s="34"/>
      <c r="K2688" s="28"/>
      <c r="L2688" s="16" t="s">
        <v>29</v>
      </c>
    </row>
    <row r="2689" spans="2:12" ht="22.5" customHeight="1" x14ac:dyDescent="0.45">
      <c r="B2689" s="30">
        <v>2681</v>
      </c>
      <c r="C2689" s="51"/>
      <c r="D2689" s="52"/>
      <c r="E2689" s="31"/>
      <c r="F2689" s="33"/>
      <c r="G2689" s="51"/>
      <c r="H2689" s="35"/>
      <c r="I2689" s="57"/>
      <c r="J2689" s="34"/>
      <c r="K2689" s="28"/>
      <c r="L2689" s="16" t="s">
        <v>29</v>
      </c>
    </row>
    <row r="2690" spans="2:12" ht="22.5" customHeight="1" x14ac:dyDescent="0.45">
      <c r="B2690" s="30">
        <v>2682</v>
      </c>
      <c r="C2690" s="51"/>
      <c r="D2690" s="52"/>
      <c r="E2690" s="31"/>
      <c r="F2690" s="33"/>
      <c r="G2690" s="51"/>
      <c r="H2690" s="35"/>
      <c r="I2690" s="57"/>
      <c r="J2690" s="34"/>
      <c r="K2690" s="28"/>
      <c r="L2690" s="16" t="s">
        <v>29</v>
      </c>
    </row>
    <row r="2691" spans="2:12" ht="22.5" customHeight="1" x14ac:dyDescent="0.45">
      <c r="B2691" s="30">
        <v>2683</v>
      </c>
      <c r="C2691" s="51"/>
      <c r="D2691" s="52"/>
      <c r="E2691" s="31"/>
      <c r="F2691" s="33"/>
      <c r="G2691" s="51"/>
      <c r="H2691" s="35"/>
      <c r="I2691" s="57"/>
      <c r="J2691" s="34"/>
      <c r="K2691" s="28"/>
      <c r="L2691" s="16" t="s">
        <v>29</v>
      </c>
    </row>
    <row r="2692" spans="2:12" ht="22.5" customHeight="1" x14ac:dyDescent="0.45">
      <c r="B2692" s="30">
        <v>2684</v>
      </c>
      <c r="C2692" s="51"/>
      <c r="D2692" s="52"/>
      <c r="E2692" s="31"/>
      <c r="F2692" s="33"/>
      <c r="G2692" s="51"/>
      <c r="H2692" s="35"/>
      <c r="I2692" s="57"/>
      <c r="J2692" s="34"/>
      <c r="K2692" s="28"/>
      <c r="L2692" s="16" t="s">
        <v>29</v>
      </c>
    </row>
    <row r="2693" spans="2:12" ht="22.5" customHeight="1" x14ac:dyDescent="0.45">
      <c r="B2693" s="30">
        <v>2685</v>
      </c>
      <c r="C2693" s="51"/>
      <c r="D2693" s="52"/>
      <c r="E2693" s="31"/>
      <c r="F2693" s="33"/>
      <c r="G2693" s="51"/>
      <c r="H2693" s="35"/>
      <c r="I2693" s="57"/>
      <c r="J2693" s="34"/>
      <c r="K2693" s="28"/>
      <c r="L2693" s="16" t="s">
        <v>29</v>
      </c>
    </row>
    <row r="2694" spans="2:12" ht="22.5" customHeight="1" x14ac:dyDescent="0.45">
      <c r="B2694" s="30">
        <v>2686</v>
      </c>
      <c r="C2694" s="51"/>
      <c r="D2694" s="52"/>
      <c r="E2694" s="31"/>
      <c r="F2694" s="33"/>
      <c r="G2694" s="51"/>
      <c r="H2694" s="35"/>
      <c r="I2694" s="57"/>
      <c r="J2694" s="34"/>
      <c r="K2694" s="28"/>
      <c r="L2694" s="16" t="s">
        <v>29</v>
      </c>
    </row>
    <row r="2695" spans="2:12" ht="22.5" customHeight="1" x14ac:dyDescent="0.45">
      <c r="B2695" s="30">
        <v>2687</v>
      </c>
      <c r="C2695" s="51"/>
      <c r="D2695" s="52"/>
      <c r="E2695" s="31"/>
      <c r="F2695" s="33"/>
      <c r="G2695" s="51"/>
      <c r="H2695" s="35"/>
      <c r="I2695" s="57"/>
      <c r="J2695" s="34"/>
      <c r="K2695" s="28"/>
      <c r="L2695" s="16" t="s">
        <v>29</v>
      </c>
    </row>
    <row r="2696" spans="2:12" ht="22.5" customHeight="1" x14ac:dyDescent="0.45">
      <c r="B2696" s="30">
        <v>2688</v>
      </c>
      <c r="C2696" s="51"/>
      <c r="D2696" s="52"/>
      <c r="E2696" s="31"/>
      <c r="F2696" s="33"/>
      <c r="G2696" s="51"/>
      <c r="H2696" s="35"/>
      <c r="I2696" s="57"/>
      <c r="J2696" s="34"/>
      <c r="K2696" s="28"/>
      <c r="L2696" s="16" t="s">
        <v>29</v>
      </c>
    </row>
    <row r="2697" spans="2:12" ht="22.5" customHeight="1" x14ac:dyDescent="0.45">
      <c r="B2697" s="30">
        <v>2689</v>
      </c>
      <c r="C2697" s="51"/>
      <c r="D2697" s="52"/>
      <c r="E2697" s="31"/>
      <c r="F2697" s="33"/>
      <c r="G2697" s="51"/>
      <c r="H2697" s="35"/>
      <c r="I2697" s="57"/>
      <c r="J2697" s="34"/>
      <c r="K2697" s="28"/>
      <c r="L2697" s="16" t="s">
        <v>29</v>
      </c>
    </row>
    <row r="2698" spans="2:12" ht="22.5" customHeight="1" x14ac:dyDescent="0.45">
      <c r="B2698" s="30">
        <v>2690</v>
      </c>
      <c r="C2698" s="51"/>
      <c r="D2698" s="52"/>
      <c r="E2698" s="31"/>
      <c r="F2698" s="33"/>
      <c r="G2698" s="51"/>
      <c r="H2698" s="35"/>
      <c r="I2698" s="57"/>
      <c r="J2698" s="34"/>
      <c r="K2698" s="28"/>
      <c r="L2698" s="16" t="s">
        <v>29</v>
      </c>
    </row>
    <row r="2699" spans="2:12" ht="22.5" customHeight="1" x14ac:dyDescent="0.45">
      <c r="B2699" s="30">
        <v>2691</v>
      </c>
      <c r="C2699" s="51"/>
      <c r="D2699" s="52"/>
      <c r="E2699" s="31"/>
      <c r="F2699" s="33"/>
      <c r="G2699" s="51"/>
      <c r="H2699" s="35"/>
      <c r="I2699" s="57"/>
      <c r="J2699" s="34"/>
      <c r="K2699" s="28"/>
      <c r="L2699" s="16" t="s">
        <v>29</v>
      </c>
    </row>
    <row r="2700" spans="2:12" ht="22.5" customHeight="1" x14ac:dyDescent="0.45">
      <c r="B2700" s="30">
        <v>2692</v>
      </c>
      <c r="C2700" s="51"/>
      <c r="D2700" s="52"/>
      <c r="E2700" s="31"/>
      <c r="F2700" s="33"/>
      <c r="G2700" s="51"/>
      <c r="H2700" s="35"/>
      <c r="I2700" s="57"/>
      <c r="J2700" s="34"/>
      <c r="K2700" s="28"/>
      <c r="L2700" s="16" t="s">
        <v>29</v>
      </c>
    </row>
    <row r="2701" spans="2:12" ht="22.5" customHeight="1" x14ac:dyDescent="0.45">
      <c r="B2701" s="30">
        <v>2693</v>
      </c>
      <c r="C2701" s="51"/>
      <c r="D2701" s="52"/>
      <c r="E2701" s="31"/>
      <c r="F2701" s="33"/>
      <c r="G2701" s="51"/>
      <c r="H2701" s="35"/>
      <c r="I2701" s="57"/>
      <c r="J2701" s="34"/>
      <c r="K2701" s="28"/>
      <c r="L2701" s="16" t="s">
        <v>29</v>
      </c>
    </row>
    <row r="2702" spans="2:12" ht="22.5" customHeight="1" x14ac:dyDescent="0.45">
      <c r="B2702" s="30">
        <v>2694</v>
      </c>
      <c r="C2702" s="51"/>
      <c r="D2702" s="52"/>
      <c r="E2702" s="31"/>
      <c r="F2702" s="33"/>
      <c r="G2702" s="51"/>
      <c r="H2702" s="35"/>
      <c r="I2702" s="57"/>
      <c r="J2702" s="34"/>
      <c r="K2702" s="28"/>
      <c r="L2702" s="16" t="s">
        <v>29</v>
      </c>
    </row>
    <row r="2703" spans="2:12" ht="22.5" customHeight="1" x14ac:dyDescent="0.45">
      <c r="B2703" s="30">
        <v>2695</v>
      </c>
      <c r="C2703" s="51"/>
      <c r="D2703" s="52"/>
      <c r="E2703" s="31"/>
      <c r="F2703" s="33"/>
      <c r="G2703" s="51"/>
      <c r="H2703" s="35"/>
      <c r="I2703" s="57"/>
      <c r="J2703" s="34"/>
      <c r="K2703" s="28"/>
      <c r="L2703" s="16" t="s">
        <v>29</v>
      </c>
    </row>
    <row r="2704" spans="2:12" ht="22.5" customHeight="1" x14ac:dyDescent="0.45">
      <c r="B2704" s="30">
        <v>2696</v>
      </c>
      <c r="C2704" s="51"/>
      <c r="D2704" s="52"/>
      <c r="E2704" s="31"/>
      <c r="F2704" s="33"/>
      <c r="G2704" s="51"/>
      <c r="H2704" s="35"/>
      <c r="I2704" s="57"/>
      <c r="J2704" s="34"/>
      <c r="K2704" s="28"/>
      <c r="L2704" s="16" t="s">
        <v>29</v>
      </c>
    </row>
    <row r="2705" spans="2:12" ht="22.5" customHeight="1" x14ac:dyDescent="0.45">
      <c r="B2705" s="30">
        <v>2697</v>
      </c>
      <c r="C2705" s="51"/>
      <c r="D2705" s="52"/>
      <c r="E2705" s="31"/>
      <c r="F2705" s="33"/>
      <c r="G2705" s="51"/>
      <c r="H2705" s="35"/>
      <c r="I2705" s="57"/>
      <c r="J2705" s="34"/>
      <c r="K2705" s="28"/>
      <c r="L2705" s="16" t="s">
        <v>29</v>
      </c>
    </row>
    <row r="2706" spans="2:12" ht="22.5" customHeight="1" x14ac:dyDescent="0.45">
      <c r="B2706" s="30">
        <v>2698</v>
      </c>
      <c r="C2706" s="51"/>
      <c r="D2706" s="52"/>
      <c r="E2706" s="31"/>
      <c r="F2706" s="33"/>
      <c r="G2706" s="51"/>
      <c r="H2706" s="35"/>
      <c r="I2706" s="57"/>
      <c r="J2706" s="34"/>
      <c r="K2706" s="28"/>
      <c r="L2706" s="16" t="s">
        <v>29</v>
      </c>
    </row>
    <row r="2707" spans="2:12" ht="22.5" customHeight="1" x14ac:dyDescent="0.45">
      <c r="B2707" s="30">
        <v>2699</v>
      </c>
      <c r="C2707" s="51"/>
      <c r="D2707" s="52"/>
      <c r="E2707" s="31"/>
      <c r="F2707" s="33"/>
      <c r="G2707" s="51"/>
      <c r="H2707" s="35"/>
      <c r="I2707" s="57"/>
      <c r="J2707" s="34"/>
      <c r="K2707" s="28"/>
      <c r="L2707" s="16" t="s">
        <v>29</v>
      </c>
    </row>
    <row r="2708" spans="2:12" ht="22.5" customHeight="1" x14ac:dyDescent="0.45">
      <c r="B2708" s="30">
        <v>2700</v>
      </c>
      <c r="C2708" s="51"/>
      <c r="D2708" s="52"/>
      <c r="E2708" s="31"/>
      <c r="F2708" s="33"/>
      <c r="G2708" s="51"/>
      <c r="H2708" s="35"/>
      <c r="I2708" s="57"/>
      <c r="J2708" s="34"/>
      <c r="K2708" s="28"/>
      <c r="L2708" s="16" t="s">
        <v>29</v>
      </c>
    </row>
    <row r="2709" spans="2:12" ht="22.5" customHeight="1" x14ac:dyDescent="0.45">
      <c r="B2709" s="30">
        <v>2701</v>
      </c>
      <c r="C2709" s="51"/>
      <c r="D2709" s="52"/>
      <c r="E2709" s="31"/>
      <c r="F2709" s="33"/>
      <c r="G2709" s="51"/>
      <c r="H2709" s="35"/>
      <c r="I2709" s="57"/>
      <c r="J2709" s="34"/>
      <c r="K2709" s="28"/>
      <c r="L2709" s="16" t="s">
        <v>29</v>
      </c>
    </row>
    <row r="2710" spans="2:12" ht="22.5" customHeight="1" x14ac:dyDescent="0.45">
      <c r="B2710" s="30">
        <v>2702</v>
      </c>
      <c r="C2710" s="51"/>
      <c r="D2710" s="52"/>
      <c r="E2710" s="31"/>
      <c r="F2710" s="33"/>
      <c r="G2710" s="51"/>
      <c r="H2710" s="35"/>
      <c r="I2710" s="57"/>
      <c r="J2710" s="34"/>
      <c r="K2710" s="28"/>
      <c r="L2710" s="16" t="s">
        <v>29</v>
      </c>
    </row>
    <row r="2711" spans="2:12" ht="22.5" customHeight="1" x14ac:dyDescent="0.45">
      <c r="B2711" s="30">
        <v>2703</v>
      </c>
      <c r="C2711" s="51"/>
      <c r="D2711" s="52"/>
      <c r="E2711" s="31"/>
      <c r="F2711" s="33"/>
      <c r="G2711" s="51"/>
      <c r="H2711" s="35"/>
      <c r="I2711" s="57"/>
      <c r="J2711" s="34"/>
      <c r="K2711" s="28"/>
      <c r="L2711" s="16" t="s">
        <v>29</v>
      </c>
    </row>
    <row r="2712" spans="2:12" ht="22.5" customHeight="1" x14ac:dyDescent="0.45">
      <c r="B2712" s="30">
        <v>2704</v>
      </c>
      <c r="C2712" s="51"/>
      <c r="D2712" s="52"/>
      <c r="E2712" s="31"/>
      <c r="F2712" s="33"/>
      <c r="G2712" s="51"/>
      <c r="H2712" s="35"/>
      <c r="I2712" s="57"/>
      <c r="J2712" s="34"/>
      <c r="K2712" s="28"/>
      <c r="L2712" s="16" t="s">
        <v>29</v>
      </c>
    </row>
    <row r="2713" spans="2:12" ht="22.5" customHeight="1" x14ac:dyDescent="0.45">
      <c r="B2713" s="30">
        <v>2705</v>
      </c>
      <c r="C2713" s="51"/>
      <c r="D2713" s="52"/>
      <c r="E2713" s="31"/>
      <c r="F2713" s="33"/>
      <c r="G2713" s="51"/>
      <c r="H2713" s="35"/>
      <c r="I2713" s="57"/>
      <c r="J2713" s="34"/>
      <c r="K2713" s="28"/>
      <c r="L2713" s="16" t="s">
        <v>29</v>
      </c>
    </row>
    <row r="2714" spans="2:12" ht="22.5" customHeight="1" x14ac:dyDescent="0.45">
      <c r="B2714" s="30">
        <v>2706</v>
      </c>
      <c r="C2714" s="51"/>
      <c r="D2714" s="52"/>
      <c r="E2714" s="31"/>
      <c r="F2714" s="33"/>
      <c r="G2714" s="51"/>
      <c r="H2714" s="35"/>
      <c r="I2714" s="57"/>
      <c r="J2714" s="34"/>
      <c r="K2714" s="28"/>
      <c r="L2714" s="16" t="s">
        <v>29</v>
      </c>
    </row>
    <row r="2715" spans="2:12" ht="22.5" customHeight="1" x14ac:dyDescent="0.45">
      <c r="B2715" s="30">
        <v>2707</v>
      </c>
      <c r="C2715" s="51"/>
      <c r="D2715" s="52"/>
      <c r="E2715" s="31"/>
      <c r="F2715" s="33"/>
      <c r="G2715" s="51"/>
      <c r="H2715" s="35"/>
      <c r="I2715" s="57"/>
      <c r="J2715" s="34"/>
      <c r="K2715" s="28"/>
      <c r="L2715" s="16" t="s">
        <v>29</v>
      </c>
    </row>
    <row r="2716" spans="2:12" ht="22.5" customHeight="1" x14ac:dyDescent="0.45">
      <c r="B2716" s="30">
        <v>2708</v>
      </c>
      <c r="C2716" s="51"/>
      <c r="D2716" s="52"/>
      <c r="E2716" s="31"/>
      <c r="F2716" s="33"/>
      <c r="G2716" s="51"/>
      <c r="H2716" s="35"/>
      <c r="I2716" s="57"/>
      <c r="J2716" s="34"/>
      <c r="K2716" s="28"/>
      <c r="L2716" s="16" t="s">
        <v>29</v>
      </c>
    </row>
    <row r="2717" spans="2:12" ht="22.5" customHeight="1" x14ac:dyDescent="0.45">
      <c r="B2717" s="30">
        <v>2709</v>
      </c>
      <c r="C2717" s="51"/>
      <c r="D2717" s="52"/>
      <c r="E2717" s="31"/>
      <c r="F2717" s="33"/>
      <c r="G2717" s="51"/>
      <c r="H2717" s="35"/>
      <c r="I2717" s="57"/>
      <c r="J2717" s="34"/>
      <c r="K2717" s="28"/>
      <c r="L2717" s="16" t="s">
        <v>29</v>
      </c>
    </row>
    <row r="2718" spans="2:12" ht="22.5" customHeight="1" x14ac:dyDescent="0.45">
      <c r="B2718" s="30">
        <v>2710</v>
      </c>
      <c r="C2718" s="51"/>
      <c r="D2718" s="52"/>
      <c r="E2718" s="31"/>
      <c r="F2718" s="33"/>
      <c r="G2718" s="51"/>
      <c r="H2718" s="35"/>
      <c r="I2718" s="57"/>
      <c r="J2718" s="34"/>
      <c r="K2718" s="28"/>
      <c r="L2718" s="16" t="s">
        <v>29</v>
      </c>
    </row>
    <row r="2719" spans="2:12" ht="22.5" customHeight="1" x14ac:dyDescent="0.45">
      <c r="B2719" s="30">
        <v>2711</v>
      </c>
      <c r="C2719" s="51"/>
      <c r="D2719" s="52"/>
      <c r="E2719" s="31"/>
      <c r="F2719" s="33"/>
      <c r="G2719" s="51"/>
      <c r="H2719" s="35"/>
      <c r="I2719" s="57"/>
      <c r="J2719" s="34"/>
      <c r="K2719" s="28"/>
      <c r="L2719" s="16" t="s">
        <v>29</v>
      </c>
    </row>
    <row r="2720" spans="2:12" ht="22.5" customHeight="1" x14ac:dyDescent="0.45">
      <c r="B2720" s="30">
        <v>2712</v>
      </c>
      <c r="C2720" s="51"/>
      <c r="D2720" s="52"/>
      <c r="E2720" s="31"/>
      <c r="F2720" s="33"/>
      <c r="G2720" s="51"/>
      <c r="H2720" s="35"/>
      <c r="I2720" s="57"/>
      <c r="J2720" s="34"/>
      <c r="K2720" s="28"/>
      <c r="L2720" s="16" t="s">
        <v>29</v>
      </c>
    </row>
    <row r="2721" spans="2:12" ht="22.5" customHeight="1" x14ac:dyDescent="0.45">
      <c r="B2721" s="30">
        <v>2713</v>
      </c>
      <c r="C2721" s="51"/>
      <c r="D2721" s="52"/>
      <c r="E2721" s="31"/>
      <c r="F2721" s="33"/>
      <c r="G2721" s="51"/>
      <c r="H2721" s="35"/>
      <c r="I2721" s="57"/>
      <c r="J2721" s="34"/>
      <c r="K2721" s="28"/>
      <c r="L2721" s="16" t="s">
        <v>29</v>
      </c>
    </row>
    <row r="2722" spans="2:12" ht="22.5" customHeight="1" x14ac:dyDescent="0.45">
      <c r="B2722" s="30">
        <v>2714</v>
      </c>
      <c r="C2722" s="51"/>
      <c r="D2722" s="52"/>
      <c r="E2722" s="31"/>
      <c r="F2722" s="33"/>
      <c r="G2722" s="51"/>
      <c r="H2722" s="35"/>
      <c r="I2722" s="57"/>
      <c r="J2722" s="34"/>
      <c r="K2722" s="28"/>
      <c r="L2722" s="16" t="s">
        <v>29</v>
      </c>
    </row>
    <row r="2723" spans="2:12" ht="22.5" customHeight="1" x14ac:dyDescent="0.45">
      <c r="B2723" s="30">
        <v>2715</v>
      </c>
      <c r="C2723" s="51"/>
      <c r="D2723" s="52"/>
      <c r="E2723" s="31"/>
      <c r="F2723" s="33"/>
      <c r="G2723" s="51"/>
      <c r="H2723" s="35"/>
      <c r="I2723" s="57"/>
      <c r="J2723" s="34"/>
      <c r="K2723" s="28"/>
      <c r="L2723" s="16" t="s">
        <v>29</v>
      </c>
    </row>
    <row r="2724" spans="2:12" ht="22.5" customHeight="1" x14ac:dyDescent="0.45">
      <c r="B2724" s="30">
        <v>2716</v>
      </c>
      <c r="C2724" s="51"/>
      <c r="D2724" s="52"/>
      <c r="E2724" s="31"/>
      <c r="F2724" s="33"/>
      <c r="G2724" s="51"/>
      <c r="H2724" s="35"/>
      <c r="I2724" s="57"/>
      <c r="J2724" s="34"/>
      <c r="K2724" s="28"/>
      <c r="L2724" s="16" t="s">
        <v>29</v>
      </c>
    </row>
    <row r="2725" spans="2:12" ht="22.5" customHeight="1" x14ac:dyDescent="0.45">
      <c r="B2725" s="30">
        <v>2717</v>
      </c>
      <c r="C2725" s="51"/>
      <c r="D2725" s="52"/>
      <c r="E2725" s="31"/>
      <c r="F2725" s="33"/>
      <c r="G2725" s="51"/>
      <c r="H2725" s="35"/>
      <c r="I2725" s="57"/>
      <c r="J2725" s="34"/>
      <c r="K2725" s="28"/>
      <c r="L2725" s="16" t="s">
        <v>29</v>
      </c>
    </row>
    <row r="2726" spans="2:12" ht="22.5" customHeight="1" x14ac:dyDescent="0.45">
      <c r="B2726" s="30">
        <v>2718</v>
      </c>
      <c r="C2726" s="51"/>
      <c r="D2726" s="52"/>
      <c r="E2726" s="31"/>
      <c r="F2726" s="33"/>
      <c r="G2726" s="51"/>
      <c r="H2726" s="35"/>
      <c r="I2726" s="57"/>
      <c r="J2726" s="34"/>
      <c r="K2726" s="28"/>
      <c r="L2726" s="16" t="s">
        <v>29</v>
      </c>
    </row>
    <row r="2727" spans="2:12" ht="22.5" customHeight="1" x14ac:dyDescent="0.45">
      <c r="B2727" s="30">
        <v>2719</v>
      </c>
      <c r="C2727" s="51"/>
      <c r="D2727" s="52"/>
      <c r="E2727" s="31"/>
      <c r="F2727" s="33"/>
      <c r="G2727" s="51"/>
      <c r="H2727" s="35"/>
      <c r="I2727" s="57"/>
      <c r="J2727" s="34"/>
      <c r="K2727" s="28"/>
      <c r="L2727" s="16" t="s">
        <v>29</v>
      </c>
    </row>
    <row r="2728" spans="2:12" ht="22.5" customHeight="1" x14ac:dyDescent="0.45">
      <c r="B2728" s="30">
        <v>2720</v>
      </c>
      <c r="C2728" s="51"/>
      <c r="D2728" s="52"/>
      <c r="E2728" s="31"/>
      <c r="F2728" s="33"/>
      <c r="G2728" s="51"/>
      <c r="H2728" s="35"/>
      <c r="I2728" s="57"/>
      <c r="J2728" s="34"/>
      <c r="K2728" s="28"/>
      <c r="L2728" s="16" t="s">
        <v>29</v>
      </c>
    </row>
    <row r="2729" spans="2:12" ht="22.5" customHeight="1" x14ac:dyDescent="0.45">
      <c r="B2729" s="30">
        <v>2721</v>
      </c>
      <c r="C2729" s="51"/>
      <c r="D2729" s="52"/>
      <c r="E2729" s="31"/>
      <c r="F2729" s="33"/>
      <c r="G2729" s="51"/>
      <c r="H2729" s="35"/>
      <c r="I2729" s="57"/>
      <c r="J2729" s="34"/>
      <c r="K2729" s="28"/>
      <c r="L2729" s="16" t="s">
        <v>29</v>
      </c>
    </row>
    <row r="2730" spans="2:12" ht="22.5" customHeight="1" x14ac:dyDescent="0.45">
      <c r="B2730" s="30">
        <v>2722</v>
      </c>
      <c r="C2730" s="51"/>
      <c r="D2730" s="52"/>
      <c r="E2730" s="31"/>
      <c r="F2730" s="33"/>
      <c r="G2730" s="51"/>
      <c r="H2730" s="35"/>
      <c r="I2730" s="57"/>
      <c r="J2730" s="34"/>
      <c r="K2730" s="28"/>
      <c r="L2730" s="16" t="s">
        <v>29</v>
      </c>
    </row>
    <row r="2731" spans="2:12" ht="22.5" customHeight="1" x14ac:dyDescent="0.45">
      <c r="B2731" s="30">
        <v>2723</v>
      </c>
      <c r="C2731" s="51"/>
      <c r="D2731" s="52"/>
      <c r="E2731" s="31"/>
      <c r="F2731" s="33"/>
      <c r="G2731" s="51"/>
      <c r="H2731" s="35"/>
      <c r="I2731" s="57"/>
      <c r="J2731" s="34"/>
      <c r="K2731" s="28"/>
      <c r="L2731" s="16" t="s">
        <v>29</v>
      </c>
    </row>
    <row r="2732" spans="2:12" ht="22.5" customHeight="1" x14ac:dyDescent="0.45">
      <c r="B2732" s="30">
        <v>2724</v>
      </c>
      <c r="C2732" s="51"/>
      <c r="D2732" s="52"/>
      <c r="E2732" s="31"/>
      <c r="F2732" s="33"/>
      <c r="G2732" s="51"/>
      <c r="H2732" s="35"/>
      <c r="I2732" s="57"/>
      <c r="J2732" s="34"/>
      <c r="K2732" s="28"/>
      <c r="L2732" s="16" t="s">
        <v>29</v>
      </c>
    </row>
    <row r="2733" spans="2:12" ht="22.5" customHeight="1" x14ac:dyDescent="0.45">
      <c r="B2733" s="30">
        <v>2725</v>
      </c>
      <c r="C2733" s="51"/>
      <c r="D2733" s="52"/>
      <c r="E2733" s="31"/>
      <c r="F2733" s="33"/>
      <c r="G2733" s="51"/>
      <c r="H2733" s="35"/>
      <c r="I2733" s="57"/>
      <c r="J2733" s="34"/>
      <c r="K2733" s="28"/>
      <c r="L2733" s="16" t="s">
        <v>29</v>
      </c>
    </row>
    <row r="2734" spans="2:12" ht="22.5" customHeight="1" x14ac:dyDescent="0.45">
      <c r="B2734" s="30">
        <v>2726</v>
      </c>
      <c r="C2734" s="51"/>
      <c r="D2734" s="52"/>
      <c r="E2734" s="31"/>
      <c r="F2734" s="33"/>
      <c r="G2734" s="51"/>
      <c r="H2734" s="35"/>
      <c r="I2734" s="57"/>
      <c r="J2734" s="34"/>
      <c r="K2734" s="28"/>
      <c r="L2734" s="16" t="s">
        <v>29</v>
      </c>
    </row>
    <row r="2735" spans="2:12" ht="22.5" customHeight="1" x14ac:dyDescent="0.45">
      <c r="B2735" s="30">
        <v>2727</v>
      </c>
      <c r="C2735" s="51"/>
      <c r="D2735" s="52"/>
      <c r="E2735" s="31"/>
      <c r="F2735" s="33"/>
      <c r="G2735" s="51"/>
      <c r="H2735" s="35"/>
      <c r="I2735" s="57"/>
      <c r="J2735" s="34"/>
      <c r="K2735" s="28"/>
      <c r="L2735" s="16" t="s">
        <v>29</v>
      </c>
    </row>
    <row r="2736" spans="2:12" ht="22.5" customHeight="1" x14ac:dyDescent="0.45">
      <c r="B2736" s="30">
        <v>2728</v>
      </c>
      <c r="C2736" s="51"/>
      <c r="D2736" s="52"/>
      <c r="E2736" s="31"/>
      <c r="F2736" s="33"/>
      <c r="G2736" s="51"/>
      <c r="H2736" s="35"/>
      <c r="I2736" s="57"/>
      <c r="J2736" s="34"/>
      <c r="K2736" s="28"/>
      <c r="L2736" s="16" t="s">
        <v>29</v>
      </c>
    </row>
    <row r="2737" spans="2:12" ht="22.5" customHeight="1" x14ac:dyDescent="0.45">
      <c r="B2737" s="30">
        <v>2729</v>
      </c>
      <c r="C2737" s="51"/>
      <c r="D2737" s="52"/>
      <c r="E2737" s="31"/>
      <c r="F2737" s="33"/>
      <c r="G2737" s="51"/>
      <c r="H2737" s="35"/>
      <c r="I2737" s="57"/>
      <c r="J2737" s="34"/>
      <c r="K2737" s="28"/>
      <c r="L2737" s="16" t="s">
        <v>29</v>
      </c>
    </row>
    <row r="2738" spans="2:12" ht="22.5" customHeight="1" x14ac:dyDescent="0.45">
      <c r="B2738" s="30">
        <v>2730</v>
      </c>
      <c r="C2738" s="51"/>
      <c r="D2738" s="52"/>
      <c r="E2738" s="31"/>
      <c r="F2738" s="33"/>
      <c r="G2738" s="51"/>
      <c r="H2738" s="35"/>
      <c r="I2738" s="57"/>
      <c r="J2738" s="34"/>
      <c r="K2738" s="28"/>
      <c r="L2738" s="16" t="s">
        <v>29</v>
      </c>
    </row>
    <row r="2739" spans="2:12" ht="22.5" customHeight="1" x14ac:dyDescent="0.45">
      <c r="B2739" s="30">
        <v>2731</v>
      </c>
      <c r="C2739" s="51"/>
      <c r="D2739" s="52"/>
      <c r="E2739" s="31"/>
      <c r="F2739" s="33"/>
      <c r="G2739" s="51"/>
      <c r="H2739" s="35"/>
      <c r="I2739" s="57"/>
      <c r="J2739" s="34"/>
      <c r="K2739" s="28"/>
      <c r="L2739" s="16" t="s">
        <v>29</v>
      </c>
    </row>
    <row r="2740" spans="2:12" ht="22.5" customHeight="1" x14ac:dyDescent="0.45">
      <c r="B2740" s="30">
        <v>2732</v>
      </c>
      <c r="C2740" s="51"/>
      <c r="D2740" s="52"/>
      <c r="E2740" s="31"/>
      <c r="F2740" s="33"/>
      <c r="G2740" s="51"/>
      <c r="H2740" s="35"/>
      <c r="I2740" s="57"/>
      <c r="J2740" s="34"/>
      <c r="K2740" s="28"/>
      <c r="L2740" s="16" t="s">
        <v>29</v>
      </c>
    </row>
    <row r="2741" spans="2:12" ht="22.5" customHeight="1" x14ac:dyDescent="0.45">
      <c r="B2741" s="30">
        <v>2733</v>
      </c>
      <c r="C2741" s="51"/>
      <c r="D2741" s="52"/>
      <c r="E2741" s="31"/>
      <c r="F2741" s="33"/>
      <c r="G2741" s="51"/>
      <c r="H2741" s="35"/>
      <c r="I2741" s="57"/>
      <c r="J2741" s="34"/>
      <c r="K2741" s="28"/>
      <c r="L2741" s="16" t="s">
        <v>29</v>
      </c>
    </row>
    <row r="2742" spans="2:12" ht="22.5" customHeight="1" x14ac:dyDescent="0.45">
      <c r="B2742" s="30">
        <v>2734</v>
      </c>
      <c r="C2742" s="51"/>
      <c r="D2742" s="52"/>
      <c r="E2742" s="31"/>
      <c r="F2742" s="33"/>
      <c r="G2742" s="51"/>
      <c r="H2742" s="35"/>
      <c r="I2742" s="57"/>
      <c r="J2742" s="34"/>
      <c r="K2742" s="28"/>
      <c r="L2742" s="16" t="s">
        <v>29</v>
      </c>
    </row>
    <row r="2743" spans="2:12" ht="22.5" customHeight="1" x14ac:dyDescent="0.45">
      <c r="B2743" s="30">
        <v>2735</v>
      </c>
      <c r="C2743" s="51"/>
      <c r="D2743" s="52"/>
      <c r="E2743" s="31"/>
      <c r="F2743" s="33"/>
      <c r="G2743" s="51"/>
      <c r="H2743" s="35"/>
      <c r="I2743" s="57"/>
      <c r="J2743" s="34"/>
      <c r="K2743" s="28"/>
      <c r="L2743" s="16" t="s">
        <v>29</v>
      </c>
    </row>
    <row r="2744" spans="2:12" ht="22.5" customHeight="1" x14ac:dyDescent="0.45">
      <c r="B2744" s="30">
        <v>2736</v>
      </c>
      <c r="C2744" s="51"/>
      <c r="D2744" s="52"/>
      <c r="E2744" s="31"/>
      <c r="F2744" s="33"/>
      <c r="G2744" s="51"/>
      <c r="H2744" s="35"/>
      <c r="I2744" s="57"/>
      <c r="J2744" s="34"/>
      <c r="K2744" s="28"/>
      <c r="L2744" s="16" t="s">
        <v>29</v>
      </c>
    </row>
    <row r="2745" spans="2:12" ht="22.5" customHeight="1" x14ac:dyDescent="0.45">
      <c r="B2745" s="30">
        <v>2737</v>
      </c>
      <c r="C2745" s="51"/>
      <c r="D2745" s="52"/>
      <c r="E2745" s="31"/>
      <c r="F2745" s="33"/>
      <c r="G2745" s="51"/>
      <c r="H2745" s="35"/>
      <c r="I2745" s="57"/>
      <c r="J2745" s="34"/>
      <c r="K2745" s="28"/>
      <c r="L2745" s="16" t="s">
        <v>29</v>
      </c>
    </row>
    <row r="2746" spans="2:12" ht="22.5" customHeight="1" x14ac:dyDescent="0.45">
      <c r="B2746" s="30">
        <v>2738</v>
      </c>
      <c r="C2746" s="51"/>
      <c r="D2746" s="52"/>
      <c r="E2746" s="31"/>
      <c r="F2746" s="33"/>
      <c r="G2746" s="51"/>
      <c r="H2746" s="35"/>
      <c r="I2746" s="57"/>
      <c r="J2746" s="34"/>
      <c r="K2746" s="28"/>
      <c r="L2746" s="16" t="s">
        <v>29</v>
      </c>
    </row>
    <row r="2747" spans="2:12" ht="22.5" customHeight="1" x14ac:dyDescent="0.45">
      <c r="B2747" s="30">
        <v>2739</v>
      </c>
      <c r="C2747" s="51"/>
      <c r="D2747" s="52"/>
      <c r="E2747" s="31"/>
      <c r="F2747" s="33"/>
      <c r="G2747" s="51"/>
      <c r="H2747" s="35"/>
      <c r="I2747" s="57"/>
      <c r="J2747" s="34"/>
      <c r="K2747" s="28"/>
      <c r="L2747" s="16" t="s">
        <v>29</v>
      </c>
    </row>
    <row r="2748" spans="2:12" ht="22.5" customHeight="1" x14ac:dyDescent="0.45">
      <c r="B2748" s="30">
        <v>2740</v>
      </c>
      <c r="C2748" s="51"/>
      <c r="D2748" s="52"/>
      <c r="E2748" s="31"/>
      <c r="F2748" s="33"/>
      <c r="G2748" s="51"/>
      <c r="H2748" s="35"/>
      <c r="I2748" s="57"/>
      <c r="J2748" s="34"/>
      <c r="K2748" s="28"/>
      <c r="L2748" s="16" t="s">
        <v>29</v>
      </c>
    </row>
    <row r="2749" spans="2:12" ht="22.5" customHeight="1" x14ac:dyDescent="0.45">
      <c r="B2749" s="30">
        <v>2741</v>
      </c>
      <c r="C2749" s="51"/>
      <c r="D2749" s="52"/>
      <c r="E2749" s="31"/>
      <c r="F2749" s="33"/>
      <c r="G2749" s="51"/>
      <c r="H2749" s="35"/>
      <c r="I2749" s="57"/>
      <c r="J2749" s="34"/>
      <c r="K2749" s="28"/>
      <c r="L2749" s="16" t="s">
        <v>29</v>
      </c>
    </row>
    <row r="2750" spans="2:12" ht="22.5" customHeight="1" x14ac:dyDescent="0.45">
      <c r="B2750" s="30">
        <v>2742</v>
      </c>
      <c r="C2750" s="51"/>
      <c r="D2750" s="52"/>
      <c r="E2750" s="31"/>
      <c r="F2750" s="33"/>
      <c r="G2750" s="51"/>
      <c r="H2750" s="35"/>
      <c r="I2750" s="57"/>
      <c r="J2750" s="34"/>
      <c r="K2750" s="28"/>
      <c r="L2750" s="16" t="s">
        <v>29</v>
      </c>
    </row>
    <row r="2751" spans="2:12" ht="22.5" customHeight="1" x14ac:dyDescent="0.45">
      <c r="B2751" s="30">
        <v>2743</v>
      </c>
      <c r="C2751" s="51"/>
      <c r="D2751" s="52"/>
      <c r="E2751" s="31"/>
      <c r="F2751" s="33"/>
      <c r="G2751" s="51"/>
      <c r="H2751" s="35"/>
      <c r="I2751" s="57"/>
      <c r="J2751" s="34"/>
      <c r="K2751" s="28"/>
      <c r="L2751" s="16" t="s">
        <v>29</v>
      </c>
    </row>
    <row r="2752" spans="2:12" ht="22.5" customHeight="1" x14ac:dyDescent="0.45">
      <c r="B2752" s="30">
        <v>2744</v>
      </c>
      <c r="C2752" s="51"/>
      <c r="D2752" s="52"/>
      <c r="E2752" s="31"/>
      <c r="F2752" s="33"/>
      <c r="G2752" s="51"/>
      <c r="H2752" s="35"/>
      <c r="I2752" s="57"/>
      <c r="J2752" s="34"/>
      <c r="K2752" s="28"/>
      <c r="L2752" s="16" t="s">
        <v>29</v>
      </c>
    </row>
    <row r="2753" spans="2:12" ht="22.5" customHeight="1" x14ac:dyDescent="0.45">
      <c r="B2753" s="30">
        <v>2745</v>
      </c>
      <c r="C2753" s="51"/>
      <c r="D2753" s="52"/>
      <c r="E2753" s="31"/>
      <c r="F2753" s="33"/>
      <c r="G2753" s="51"/>
      <c r="H2753" s="35"/>
      <c r="I2753" s="57"/>
      <c r="J2753" s="34"/>
      <c r="K2753" s="28"/>
      <c r="L2753" s="16" t="s">
        <v>29</v>
      </c>
    </row>
    <row r="2754" spans="2:12" ht="22.5" customHeight="1" x14ac:dyDescent="0.45">
      <c r="B2754" s="30">
        <v>2746</v>
      </c>
      <c r="C2754" s="51"/>
      <c r="D2754" s="52"/>
      <c r="E2754" s="31"/>
      <c r="F2754" s="33"/>
      <c r="G2754" s="51"/>
      <c r="H2754" s="35"/>
      <c r="I2754" s="57"/>
      <c r="J2754" s="34"/>
      <c r="K2754" s="28"/>
      <c r="L2754" s="16" t="s">
        <v>29</v>
      </c>
    </row>
    <row r="2755" spans="2:12" ht="22.5" customHeight="1" x14ac:dyDescent="0.45">
      <c r="B2755" s="30">
        <v>2747</v>
      </c>
      <c r="C2755" s="51"/>
      <c r="D2755" s="52"/>
      <c r="E2755" s="31"/>
      <c r="F2755" s="33"/>
      <c r="G2755" s="51"/>
      <c r="H2755" s="35"/>
      <c r="I2755" s="57"/>
      <c r="J2755" s="34"/>
      <c r="K2755" s="28"/>
      <c r="L2755" s="16" t="s">
        <v>29</v>
      </c>
    </row>
    <row r="2756" spans="2:12" ht="22.5" customHeight="1" x14ac:dyDescent="0.45">
      <c r="B2756" s="30">
        <v>2748</v>
      </c>
      <c r="C2756" s="51"/>
      <c r="D2756" s="52"/>
      <c r="E2756" s="31"/>
      <c r="F2756" s="33"/>
      <c r="G2756" s="51"/>
      <c r="H2756" s="35"/>
      <c r="I2756" s="57"/>
      <c r="J2756" s="34"/>
      <c r="K2756" s="28"/>
      <c r="L2756" s="16" t="s">
        <v>29</v>
      </c>
    </row>
    <row r="2757" spans="2:12" ht="22.5" customHeight="1" x14ac:dyDescent="0.45">
      <c r="B2757" s="30">
        <v>2749</v>
      </c>
      <c r="C2757" s="51"/>
      <c r="D2757" s="52"/>
      <c r="E2757" s="31"/>
      <c r="F2757" s="33"/>
      <c r="G2757" s="51"/>
      <c r="H2757" s="35"/>
      <c r="I2757" s="57"/>
      <c r="J2757" s="34"/>
      <c r="K2757" s="28"/>
      <c r="L2757" s="16" t="s">
        <v>29</v>
      </c>
    </row>
    <row r="2758" spans="2:12" ht="22.5" customHeight="1" x14ac:dyDescent="0.45">
      <c r="B2758" s="30">
        <v>2750</v>
      </c>
      <c r="C2758" s="51"/>
      <c r="D2758" s="52"/>
      <c r="E2758" s="31"/>
      <c r="F2758" s="33"/>
      <c r="G2758" s="51"/>
      <c r="H2758" s="35"/>
      <c r="I2758" s="57"/>
      <c r="J2758" s="34"/>
      <c r="K2758" s="28"/>
      <c r="L2758" s="16" t="s">
        <v>29</v>
      </c>
    </row>
    <row r="2759" spans="2:12" ht="22.5" customHeight="1" x14ac:dyDescent="0.45">
      <c r="B2759" s="30">
        <v>2751</v>
      </c>
      <c r="C2759" s="51"/>
      <c r="D2759" s="52"/>
      <c r="E2759" s="31"/>
      <c r="F2759" s="33"/>
      <c r="G2759" s="51"/>
      <c r="H2759" s="35"/>
      <c r="I2759" s="57"/>
      <c r="J2759" s="34"/>
      <c r="K2759" s="28"/>
      <c r="L2759" s="16" t="s">
        <v>29</v>
      </c>
    </row>
    <row r="2760" spans="2:12" ht="22.5" customHeight="1" x14ac:dyDescent="0.45">
      <c r="B2760" s="30">
        <v>2752</v>
      </c>
      <c r="C2760" s="51"/>
      <c r="D2760" s="52"/>
      <c r="E2760" s="31"/>
      <c r="F2760" s="33"/>
      <c r="G2760" s="51"/>
      <c r="H2760" s="35"/>
      <c r="I2760" s="57"/>
      <c r="J2760" s="34"/>
      <c r="K2760" s="28"/>
      <c r="L2760" s="16" t="s">
        <v>29</v>
      </c>
    </row>
    <row r="2761" spans="2:12" ht="22.5" customHeight="1" x14ac:dyDescent="0.45">
      <c r="B2761" s="30">
        <v>2753</v>
      </c>
      <c r="C2761" s="51"/>
      <c r="D2761" s="52"/>
      <c r="E2761" s="31"/>
      <c r="F2761" s="33"/>
      <c r="G2761" s="51"/>
      <c r="H2761" s="35"/>
      <c r="I2761" s="57"/>
      <c r="J2761" s="34"/>
      <c r="K2761" s="28"/>
      <c r="L2761" s="16" t="s">
        <v>29</v>
      </c>
    </row>
    <row r="2762" spans="2:12" ht="22.5" customHeight="1" x14ac:dyDescent="0.45">
      <c r="B2762" s="30">
        <v>2754</v>
      </c>
      <c r="C2762" s="51"/>
      <c r="D2762" s="52"/>
      <c r="E2762" s="31"/>
      <c r="F2762" s="33"/>
      <c r="G2762" s="51"/>
      <c r="H2762" s="35"/>
      <c r="I2762" s="57"/>
      <c r="J2762" s="34"/>
      <c r="K2762" s="28"/>
      <c r="L2762" s="16" t="s">
        <v>29</v>
      </c>
    </row>
    <row r="2763" spans="2:12" ht="22.5" customHeight="1" x14ac:dyDescent="0.45">
      <c r="B2763" s="30">
        <v>2755</v>
      </c>
      <c r="C2763" s="51"/>
      <c r="D2763" s="52"/>
      <c r="E2763" s="31"/>
      <c r="F2763" s="33"/>
      <c r="G2763" s="51"/>
      <c r="H2763" s="35"/>
      <c r="I2763" s="57"/>
      <c r="J2763" s="34"/>
      <c r="K2763" s="28"/>
      <c r="L2763" s="16" t="s">
        <v>29</v>
      </c>
    </row>
    <row r="2764" spans="2:12" ht="22.5" customHeight="1" x14ac:dyDescent="0.45">
      <c r="B2764" s="30">
        <v>2756</v>
      </c>
      <c r="C2764" s="51"/>
      <c r="D2764" s="52"/>
      <c r="E2764" s="31"/>
      <c r="F2764" s="33"/>
      <c r="G2764" s="51"/>
      <c r="H2764" s="35"/>
      <c r="I2764" s="57"/>
      <c r="J2764" s="34"/>
      <c r="K2764" s="28"/>
      <c r="L2764" s="16" t="s">
        <v>29</v>
      </c>
    </row>
    <row r="2765" spans="2:12" ht="22.5" customHeight="1" x14ac:dyDescent="0.45">
      <c r="B2765" s="30">
        <v>2757</v>
      </c>
      <c r="C2765" s="51"/>
      <c r="D2765" s="52"/>
      <c r="E2765" s="31"/>
      <c r="F2765" s="33"/>
      <c r="G2765" s="51"/>
      <c r="H2765" s="35"/>
      <c r="I2765" s="57"/>
      <c r="J2765" s="34"/>
      <c r="K2765" s="28"/>
      <c r="L2765" s="16" t="s">
        <v>29</v>
      </c>
    </row>
    <row r="2766" spans="2:12" ht="22.5" customHeight="1" x14ac:dyDescent="0.45">
      <c r="B2766" s="30">
        <v>2758</v>
      </c>
      <c r="C2766" s="51"/>
      <c r="D2766" s="52"/>
      <c r="E2766" s="31"/>
      <c r="F2766" s="33"/>
      <c r="G2766" s="51"/>
      <c r="H2766" s="35"/>
      <c r="I2766" s="57"/>
      <c r="J2766" s="34"/>
      <c r="K2766" s="28"/>
      <c r="L2766" s="16" t="s">
        <v>29</v>
      </c>
    </row>
    <row r="2767" spans="2:12" ht="22.5" customHeight="1" x14ac:dyDescent="0.45">
      <c r="B2767" s="30">
        <v>2759</v>
      </c>
      <c r="C2767" s="51"/>
      <c r="D2767" s="52"/>
      <c r="E2767" s="31"/>
      <c r="F2767" s="33"/>
      <c r="G2767" s="51"/>
      <c r="H2767" s="35"/>
      <c r="I2767" s="57"/>
      <c r="J2767" s="34"/>
      <c r="K2767" s="28"/>
      <c r="L2767" s="16" t="s">
        <v>29</v>
      </c>
    </row>
    <row r="2768" spans="2:12" ht="22.5" customHeight="1" x14ac:dyDescent="0.45">
      <c r="B2768" s="30">
        <v>2760</v>
      </c>
      <c r="C2768" s="51"/>
      <c r="D2768" s="52"/>
      <c r="E2768" s="31"/>
      <c r="F2768" s="33"/>
      <c r="G2768" s="51"/>
      <c r="H2768" s="35"/>
      <c r="I2768" s="57"/>
      <c r="J2768" s="34"/>
      <c r="K2768" s="28"/>
      <c r="L2768" s="16" t="s">
        <v>29</v>
      </c>
    </row>
    <row r="2769" spans="2:12" ht="22.5" customHeight="1" x14ac:dyDescent="0.45">
      <c r="B2769" s="30">
        <v>2761</v>
      </c>
      <c r="C2769" s="51"/>
      <c r="D2769" s="52"/>
      <c r="E2769" s="31"/>
      <c r="F2769" s="33"/>
      <c r="G2769" s="51"/>
      <c r="H2769" s="35"/>
      <c r="I2769" s="57"/>
      <c r="J2769" s="34"/>
      <c r="K2769" s="28"/>
      <c r="L2769" s="16" t="s">
        <v>29</v>
      </c>
    </row>
    <row r="2770" spans="2:12" ht="22.5" customHeight="1" x14ac:dyDescent="0.45">
      <c r="B2770" s="30">
        <v>2762</v>
      </c>
      <c r="C2770" s="51"/>
      <c r="D2770" s="52"/>
      <c r="E2770" s="31"/>
      <c r="F2770" s="33"/>
      <c r="G2770" s="51"/>
      <c r="H2770" s="35"/>
      <c r="I2770" s="57"/>
      <c r="J2770" s="34"/>
      <c r="K2770" s="28"/>
      <c r="L2770" s="16" t="s">
        <v>29</v>
      </c>
    </row>
    <row r="2771" spans="2:12" ht="22.5" customHeight="1" x14ac:dyDescent="0.45">
      <c r="B2771" s="30">
        <v>2763</v>
      </c>
      <c r="C2771" s="51"/>
      <c r="D2771" s="52"/>
      <c r="E2771" s="31"/>
      <c r="F2771" s="33"/>
      <c r="G2771" s="51"/>
      <c r="H2771" s="35"/>
      <c r="I2771" s="57"/>
      <c r="J2771" s="34"/>
      <c r="K2771" s="28"/>
      <c r="L2771" s="16" t="s">
        <v>29</v>
      </c>
    </row>
    <row r="2772" spans="2:12" ht="22.5" customHeight="1" x14ac:dyDescent="0.45">
      <c r="B2772" s="30">
        <v>2764</v>
      </c>
      <c r="C2772" s="51"/>
      <c r="D2772" s="52"/>
      <c r="E2772" s="31"/>
      <c r="F2772" s="33"/>
      <c r="G2772" s="51"/>
      <c r="H2772" s="35"/>
      <c r="I2772" s="57"/>
      <c r="J2772" s="34"/>
      <c r="K2772" s="28"/>
      <c r="L2772" s="16" t="s">
        <v>29</v>
      </c>
    </row>
    <row r="2773" spans="2:12" ht="22.5" customHeight="1" x14ac:dyDescent="0.45">
      <c r="B2773" s="30">
        <v>2765</v>
      </c>
      <c r="C2773" s="51"/>
      <c r="D2773" s="52"/>
      <c r="E2773" s="31"/>
      <c r="F2773" s="33"/>
      <c r="G2773" s="51"/>
      <c r="H2773" s="35"/>
      <c r="I2773" s="57"/>
      <c r="J2773" s="34"/>
      <c r="K2773" s="28"/>
      <c r="L2773" s="16" t="s">
        <v>29</v>
      </c>
    </row>
    <row r="2774" spans="2:12" ht="22.5" customHeight="1" x14ac:dyDescent="0.45">
      <c r="B2774" s="30">
        <v>2766</v>
      </c>
      <c r="C2774" s="51"/>
      <c r="D2774" s="52"/>
      <c r="E2774" s="31"/>
      <c r="F2774" s="33"/>
      <c r="G2774" s="51"/>
      <c r="H2774" s="35"/>
      <c r="I2774" s="57"/>
      <c r="J2774" s="34"/>
      <c r="K2774" s="28"/>
      <c r="L2774" s="16" t="s">
        <v>29</v>
      </c>
    </row>
    <row r="2775" spans="2:12" ht="22.5" customHeight="1" x14ac:dyDescent="0.45">
      <c r="B2775" s="30">
        <v>2767</v>
      </c>
      <c r="C2775" s="51"/>
      <c r="D2775" s="52"/>
      <c r="E2775" s="31"/>
      <c r="F2775" s="33"/>
      <c r="G2775" s="51"/>
      <c r="H2775" s="35"/>
      <c r="I2775" s="57"/>
      <c r="J2775" s="34"/>
      <c r="K2775" s="28"/>
      <c r="L2775" s="16" t="s">
        <v>29</v>
      </c>
    </row>
    <row r="2776" spans="2:12" ht="22.5" customHeight="1" x14ac:dyDescent="0.45">
      <c r="B2776" s="30">
        <v>2768</v>
      </c>
      <c r="C2776" s="51"/>
      <c r="D2776" s="52"/>
      <c r="E2776" s="31"/>
      <c r="F2776" s="33"/>
      <c r="G2776" s="51"/>
      <c r="H2776" s="35"/>
      <c r="I2776" s="57"/>
      <c r="J2776" s="34"/>
      <c r="K2776" s="28"/>
      <c r="L2776" s="16" t="s">
        <v>29</v>
      </c>
    </row>
    <row r="2777" spans="2:12" ht="22.5" customHeight="1" x14ac:dyDescent="0.45">
      <c r="B2777" s="30">
        <v>2769</v>
      </c>
      <c r="C2777" s="51"/>
      <c r="D2777" s="52"/>
      <c r="E2777" s="31"/>
      <c r="F2777" s="33"/>
      <c r="G2777" s="51"/>
      <c r="H2777" s="35"/>
      <c r="I2777" s="57"/>
      <c r="J2777" s="34"/>
      <c r="K2777" s="28"/>
      <c r="L2777" s="16" t="s">
        <v>29</v>
      </c>
    </row>
    <row r="2778" spans="2:12" ht="22.5" customHeight="1" x14ac:dyDescent="0.45">
      <c r="B2778" s="30">
        <v>2770</v>
      </c>
      <c r="C2778" s="51"/>
      <c r="D2778" s="52"/>
      <c r="E2778" s="31"/>
      <c r="F2778" s="33"/>
      <c r="G2778" s="51"/>
      <c r="H2778" s="35"/>
      <c r="I2778" s="57"/>
      <c r="J2778" s="34"/>
      <c r="K2778" s="28"/>
      <c r="L2778" s="16" t="s">
        <v>29</v>
      </c>
    </row>
    <row r="2779" spans="2:12" ht="22.5" customHeight="1" x14ac:dyDescent="0.45">
      <c r="B2779" s="30">
        <v>2771</v>
      </c>
      <c r="C2779" s="51"/>
      <c r="D2779" s="52"/>
      <c r="E2779" s="31"/>
      <c r="F2779" s="33"/>
      <c r="G2779" s="51"/>
      <c r="H2779" s="35"/>
      <c r="I2779" s="57"/>
      <c r="J2779" s="34"/>
      <c r="K2779" s="28"/>
      <c r="L2779" s="16" t="s">
        <v>29</v>
      </c>
    </row>
    <row r="2780" spans="2:12" ht="22.5" customHeight="1" x14ac:dyDescent="0.45">
      <c r="B2780" s="30">
        <v>2772</v>
      </c>
      <c r="C2780" s="51"/>
      <c r="D2780" s="52"/>
      <c r="E2780" s="31"/>
      <c r="F2780" s="33"/>
      <c r="G2780" s="51"/>
      <c r="H2780" s="35"/>
      <c r="I2780" s="57"/>
      <c r="J2780" s="34"/>
      <c r="K2780" s="28"/>
      <c r="L2780" s="16" t="s">
        <v>29</v>
      </c>
    </row>
    <row r="2781" spans="2:12" ht="22.5" customHeight="1" x14ac:dyDescent="0.45">
      <c r="B2781" s="30">
        <v>2773</v>
      </c>
      <c r="C2781" s="51"/>
      <c r="D2781" s="52"/>
      <c r="E2781" s="31"/>
      <c r="F2781" s="33"/>
      <c r="G2781" s="51"/>
      <c r="H2781" s="35"/>
      <c r="I2781" s="57"/>
      <c r="J2781" s="34"/>
      <c r="K2781" s="28"/>
      <c r="L2781" s="16" t="s">
        <v>29</v>
      </c>
    </row>
    <row r="2782" spans="2:12" ht="22.5" customHeight="1" x14ac:dyDescent="0.45">
      <c r="B2782" s="30">
        <v>2774</v>
      </c>
      <c r="C2782" s="51"/>
      <c r="D2782" s="52"/>
      <c r="E2782" s="31"/>
      <c r="F2782" s="33"/>
      <c r="G2782" s="51"/>
      <c r="H2782" s="35"/>
      <c r="I2782" s="57"/>
      <c r="J2782" s="34"/>
      <c r="K2782" s="28"/>
      <c r="L2782" s="16" t="s">
        <v>29</v>
      </c>
    </row>
    <row r="2783" spans="2:12" ht="22.5" customHeight="1" x14ac:dyDescent="0.45">
      <c r="B2783" s="30">
        <v>2775</v>
      </c>
      <c r="C2783" s="51"/>
      <c r="D2783" s="52"/>
      <c r="E2783" s="31"/>
      <c r="F2783" s="33"/>
      <c r="G2783" s="51"/>
      <c r="H2783" s="35"/>
      <c r="I2783" s="57"/>
      <c r="J2783" s="34"/>
      <c r="K2783" s="28"/>
      <c r="L2783" s="16" t="s">
        <v>29</v>
      </c>
    </row>
    <row r="2784" spans="2:12" ht="22.5" customHeight="1" x14ac:dyDescent="0.45">
      <c r="B2784" s="30">
        <v>2776</v>
      </c>
      <c r="C2784" s="51"/>
      <c r="D2784" s="52"/>
      <c r="E2784" s="31"/>
      <c r="F2784" s="33"/>
      <c r="G2784" s="51"/>
      <c r="H2784" s="35"/>
      <c r="I2784" s="57"/>
      <c r="J2784" s="34"/>
      <c r="K2784" s="28"/>
      <c r="L2784" s="16" t="s">
        <v>29</v>
      </c>
    </row>
    <row r="2785" spans="2:12" ht="22.5" customHeight="1" x14ac:dyDescent="0.45">
      <c r="B2785" s="30">
        <v>2777</v>
      </c>
      <c r="C2785" s="51"/>
      <c r="D2785" s="52"/>
      <c r="E2785" s="31"/>
      <c r="F2785" s="33"/>
      <c r="G2785" s="51"/>
      <c r="H2785" s="35"/>
      <c r="I2785" s="57"/>
      <c r="J2785" s="34"/>
      <c r="K2785" s="28"/>
      <c r="L2785" s="16" t="s">
        <v>29</v>
      </c>
    </row>
    <row r="2786" spans="2:12" ht="22.5" customHeight="1" x14ac:dyDescent="0.45">
      <c r="B2786" s="30">
        <v>2778</v>
      </c>
      <c r="C2786" s="51"/>
      <c r="D2786" s="52"/>
      <c r="E2786" s="31"/>
      <c r="F2786" s="33"/>
      <c r="G2786" s="51"/>
      <c r="H2786" s="35"/>
      <c r="I2786" s="57"/>
      <c r="J2786" s="34"/>
      <c r="K2786" s="28"/>
      <c r="L2786" s="16" t="s">
        <v>29</v>
      </c>
    </row>
    <row r="2787" spans="2:12" ht="22.5" customHeight="1" x14ac:dyDescent="0.45">
      <c r="B2787" s="30">
        <v>2779</v>
      </c>
      <c r="C2787" s="51"/>
      <c r="D2787" s="52"/>
      <c r="E2787" s="31"/>
      <c r="F2787" s="33"/>
      <c r="G2787" s="51"/>
      <c r="H2787" s="35"/>
      <c r="I2787" s="57"/>
      <c r="J2787" s="34"/>
      <c r="K2787" s="28"/>
      <c r="L2787" s="16" t="s">
        <v>29</v>
      </c>
    </row>
    <row r="2788" spans="2:12" ht="22.5" customHeight="1" x14ac:dyDescent="0.45">
      <c r="B2788" s="30">
        <v>2780</v>
      </c>
      <c r="C2788" s="51"/>
      <c r="D2788" s="52"/>
      <c r="E2788" s="31"/>
      <c r="F2788" s="33"/>
      <c r="G2788" s="51"/>
      <c r="H2788" s="35"/>
      <c r="I2788" s="57"/>
      <c r="J2788" s="34"/>
      <c r="K2788" s="28"/>
      <c r="L2788" s="16" t="s">
        <v>29</v>
      </c>
    </row>
    <row r="2789" spans="2:12" ht="22.5" customHeight="1" x14ac:dyDescent="0.45">
      <c r="B2789" s="30">
        <v>2781</v>
      </c>
      <c r="C2789" s="51"/>
      <c r="D2789" s="52"/>
      <c r="E2789" s="31"/>
      <c r="F2789" s="33"/>
      <c r="G2789" s="51"/>
      <c r="H2789" s="35"/>
      <c r="I2789" s="57"/>
      <c r="J2789" s="34"/>
      <c r="K2789" s="28"/>
      <c r="L2789" s="16" t="s">
        <v>29</v>
      </c>
    </row>
    <row r="2790" spans="2:12" ht="22.5" customHeight="1" x14ac:dyDescent="0.45">
      <c r="B2790" s="30">
        <v>2782</v>
      </c>
      <c r="C2790" s="51"/>
      <c r="D2790" s="52"/>
      <c r="E2790" s="31"/>
      <c r="F2790" s="33"/>
      <c r="G2790" s="51"/>
      <c r="H2790" s="35"/>
      <c r="I2790" s="57"/>
      <c r="J2790" s="34"/>
      <c r="K2790" s="28"/>
      <c r="L2790" s="16" t="s">
        <v>29</v>
      </c>
    </row>
    <row r="2791" spans="2:12" ht="22.5" customHeight="1" x14ac:dyDescent="0.45">
      <c r="B2791" s="30">
        <v>2783</v>
      </c>
      <c r="C2791" s="51"/>
      <c r="D2791" s="52"/>
      <c r="E2791" s="31"/>
      <c r="F2791" s="33"/>
      <c r="G2791" s="51"/>
      <c r="H2791" s="35"/>
      <c r="I2791" s="57"/>
      <c r="J2791" s="34"/>
      <c r="K2791" s="28"/>
      <c r="L2791" s="16" t="s">
        <v>29</v>
      </c>
    </row>
    <row r="2792" spans="2:12" ht="22.5" customHeight="1" x14ac:dyDescent="0.45">
      <c r="B2792" s="30">
        <v>2784</v>
      </c>
      <c r="C2792" s="51"/>
      <c r="D2792" s="52"/>
      <c r="E2792" s="31"/>
      <c r="F2792" s="33"/>
      <c r="G2792" s="51"/>
      <c r="H2792" s="35"/>
      <c r="I2792" s="57"/>
      <c r="J2792" s="34"/>
      <c r="K2792" s="28"/>
      <c r="L2792" s="16" t="s">
        <v>29</v>
      </c>
    </row>
    <row r="2793" spans="2:12" ht="22.5" customHeight="1" x14ac:dyDescent="0.45">
      <c r="B2793" s="30">
        <v>2785</v>
      </c>
      <c r="C2793" s="51"/>
      <c r="D2793" s="52"/>
      <c r="E2793" s="31"/>
      <c r="F2793" s="33"/>
      <c r="G2793" s="51"/>
      <c r="H2793" s="35"/>
      <c r="I2793" s="57"/>
      <c r="J2793" s="34"/>
      <c r="K2793" s="28"/>
      <c r="L2793" s="16" t="s">
        <v>29</v>
      </c>
    </row>
    <row r="2794" spans="2:12" ht="22.5" customHeight="1" x14ac:dyDescent="0.45">
      <c r="B2794" s="30">
        <v>2786</v>
      </c>
      <c r="C2794" s="51"/>
      <c r="D2794" s="52"/>
      <c r="E2794" s="31"/>
      <c r="F2794" s="33"/>
      <c r="G2794" s="51"/>
      <c r="H2794" s="35"/>
      <c r="I2794" s="57"/>
      <c r="J2794" s="34"/>
      <c r="K2794" s="28"/>
      <c r="L2794" s="16" t="s">
        <v>29</v>
      </c>
    </row>
    <row r="2795" spans="2:12" ht="22.5" customHeight="1" x14ac:dyDescent="0.45">
      <c r="B2795" s="30">
        <v>2787</v>
      </c>
      <c r="C2795" s="51"/>
      <c r="D2795" s="52"/>
      <c r="E2795" s="31"/>
      <c r="F2795" s="33"/>
      <c r="G2795" s="51"/>
      <c r="H2795" s="35"/>
      <c r="I2795" s="57"/>
      <c r="J2795" s="34"/>
      <c r="K2795" s="28"/>
      <c r="L2795" s="16" t="s">
        <v>29</v>
      </c>
    </row>
    <row r="2796" spans="2:12" ht="22.5" customHeight="1" x14ac:dyDescent="0.45">
      <c r="B2796" s="30">
        <v>2788</v>
      </c>
      <c r="C2796" s="51"/>
      <c r="D2796" s="52"/>
      <c r="E2796" s="31"/>
      <c r="F2796" s="33"/>
      <c r="G2796" s="51"/>
      <c r="H2796" s="35"/>
      <c r="I2796" s="57"/>
      <c r="J2796" s="34"/>
      <c r="K2796" s="28"/>
      <c r="L2796" s="16" t="s">
        <v>29</v>
      </c>
    </row>
    <row r="2797" spans="2:12" ht="22.5" customHeight="1" x14ac:dyDescent="0.45">
      <c r="B2797" s="30">
        <v>2789</v>
      </c>
      <c r="C2797" s="51"/>
      <c r="D2797" s="52"/>
      <c r="E2797" s="31"/>
      <c r="F2797" s="33"/>
      <c r="G2797" s="51"/>
      <c r="H2797" s="35"/>
      <c r="I2797" s="57"/>
      <c r="J2797" s="34"/>
      <c r="K2797" s="28"/>
      <c r="L2797" s="16" t="s">
        <v>29</v>
      </c>
    </row>
    <row r="2798" spans="2:12" ht="22.5" customHeight="1" x14ac:dyDescent="0.45">
      <c r="B2798" s="30">
        <v>2790</v>
      </c>
      <c r="C2798" s="51"/>
      <c r="D2798" s="52"/>
      <c r="E2798" s="31"/>
      <c r="F2798" s="33"/>
      <c r="G2798" s="51"/>
      <c r="H2798" s="35"/>
      <c r="I2798" s="57"/>
      <c r="J2798" s="34"/>
      <c r="K2798" s="28"/>
      <c r="L2798" s="16" t="s">
        <v>29</v>
      </c>
    </row>
    <row r="2799" spans="2:12" ht="22.5" customHeight="1" x14ac:dyDescent="0.45">
      <c r="B2799" s="30">
        <v>2791</v>
      </c>
      <c r="C2799" s="51"/>
      <c r="D2799" s="52"/>
      <c r="E2799" s="31"/>
      <c r="F2799" s="33"/>
      <c r="G2799" s="51"/>
      <c r="H2799" s="35"/>
      <c r="I2799" s="57"/>
      <c r="J2799" s="34"/>
      <c r="K2799" s="28"/>
      <c r="L2799" s="16" t="s">
        <v>29</v>
      </c>
    </row>
    <row r="2800" spans="2:12" ht="22.5" customHeight="1" x14ac:dyDescent="0.45">
      <c r="B2800" s="30">
        <v>2792</v>
      </c>
      <c r="C2800" s="51"/>
      <c r="D2800" s="52"/>
      <c r="E2800" s="31"/>
      <c r="F2800" s="33"/>
      <c r="G2800" s="51"/>
      <c r="H2800" s="35"/>
      <c r="I2800" s="57"/>
      <c r="J2800" s="34"/>
      <c r="K2800" s="28"/>
      <c r="L2800" s="16" t="s">
        <v>29</v>
      </c>
    </row>
    <row r="2801" spans="2:12" ht="22.5" customHeight="1" x14ac:dyDescent="0.45">
      <c r="B2801" s="30">
        <v>2793</v>
      </c>
      <c r="C2801" s="51"/>
      <c r="D2801" s="52"/>
      <c r="E2801" s="31"/>
      <c r="F2801" s="33"/>
      <c r="G2801" s="51"/>
      <c r="H2801" s="35"/>
      <c r="I2801" s="57"/>
      <c r="J2801" s="34"/>
      <c r="K2801" s="28"/>
      <c r="L2801" s="16" t="s">
        <v>29</v>
      </c>
    </row>
    <row r="2802" spans="2:12" ht="22.5" customHeight="1" x14ac:dyDescent="0.45">
      <c r="B2802" s="30">
        <v>2794</v>
      </c>
      <c r="C2802" s="51"/>
      <c r="D2802" s="52"/>
      <c r="E2802" s="31"/>
      <c r="F2802" s="33"/>
      <c r="G2802" s="51"/>
      <c r="H2802" s="35"/>
      <c r="I2802" s="57"/>
      <c r="J2802" s="34"/>
      <c r="K2802" s="28"/>
      <c r="L2802" s="16" t="s">
        <v>29</v>
      </c>
    </row>
    <row r="2803" spans="2:12" ht="22.5" customHeight="1" x14ac:dyDescent="0.45">
      <c r="B2803" s="30">
        <v>2795</v>
      </c>
      <c r="C2803" s="51"/>
      <c r="D2803" s="52"/>
      <c r="E2803" s="31"/>
      <c r="F2803" s="33"/>
      <c r="G2803" s="51"/>
      <c r="H2803" s="35"/>
      <c r="I2803" s="57"/>
      <c r="J2803" s="34"/>
      <c r="K2803" s="28"/>
      <c r="L2803" s="16" t="s">
        <v>29</v>
      </c>
    </row>
    <row r="2804" spans="2:12" ht="22.5" customHeight="1" x14ac:dyDescent="0.45">
      <c r="B2804" s="30">
        <v>2796</v>
      </c>
      <c r="C2804" s="51"/>
      <c r="D2804" s="52"/>
      <c r="E2804" s="31"/>
      <c r="F2804" s="33"/>
      <c r="G2804" s="51"/>
      <c r="H2804" s="35"/>
      <c r="I2804" s="57"/>
      <c r="J2804" s="34"/>
      <c r="K2804" s="28"/>
      <c r="L2804" s="16" t="s">
        <v>29</v>
      </c>
    </row>
    <row r="2805" spans="2:12" ht="22.5" customHeight="1" x14ac:dyDescent="0.45">
      <c r="B2805" s="30">
        <v>2797</v>
      </c>
      <c r="C2805" s="51"/>
      <c r="D2805" s="52"/>
      <c r="E2805" s="31"/>
      <c r="F2805" s="33"/>
      <c r="G2805" s="51"/>
      <c r="H2805" s="35"/>
      <c r="I2805" s="57"/>
      <c r="J2805" s="34"/>
      <c r="K2805" s="28"/>
      <c r="L2805" s="16" t="s">
        <v>29</v>
      </c>
    </row>
    <row r="2806" spans="2:12" ht="22.5" customHeight="1" x14ac:dyDescent="0.45">
      <c r="B2806" s="30">
        <v>2798</v>
      </c>
      <c r="C2806" s="51"/>
      <c r="D2806" s="52"/>
      <c r="E2806" s="31"/>
      <c r="F2806" s="33"/>
      <c r="G2806" s="51"/>
      <c r="H2806" s="35"/>
      <c r="I2806" s="57"/>
      <c r="J2806" s="34"/>
      <c r="K2806" s="28"/>
      <c r="L2806" s="16" t="s">
        <v>29</v>
      </c>
    </row>
    <row r="2807" spans="2:12" ht="22.5" customHeight="1" x14ac:dyDescent="0.45">
      <c r="B2807" s="30">
        <v>2799</v>
      </c>
      <c r="C2807" s="51"/>
      <c r="D2807" s="52"/>
      <c r="E2807" s="31"/>
      <c r="F2807" s="33"/>
      <c r="G2807" s="51"/>
      <c r="H2807" s="35"/>
      <c r="I2807" s="57"/>
      <c r="J2807" s="34"/>
      <c r="K2807" s="28"/>
      <c r="L2807" s="16" t="s">
        <v>29</v>
      </c>
    </row>
    <row r="2808" spans="2:12" ht="22.5" customHeight="1" x14ac:dyDescent="0.45">
      <c r="B2808" s="30">
        <v>2800</v>
      </c>
      <c r="C2808" s="51"/>
      <c r="D2808" s="52"/>
      <c r="E2808" s="31"/>
      <c r="F2808" s="33"/>
      <c r="G2808" s="51"/>
      <c r="H2808" s="35"/>
      <c r="I2808" s="57"/>
      <c r="J2808" s="34"/>
      <c r="K2808" s="28"/>
      <c r="L2808" s="16" t="s">
        <v>29</v>
      </c>
    </row>
    <row r="2809" spans="2:12" ht="22.5" customHeight="1" x14ac:dyDescent="0.45">
      <c r="B2809" s="30">
        <v>2801</v>
      </c>
      <c r="C2809" s="51"/>
      <c r="D2809" s="52"/>
      <c r="E2809" s="31"/>
      <c r="F2809" s="33"/>
      <c r="G2809" s="51"/>
      <c r="H2809" s="35"/>
      <c r="I2809" s="57"/>
      <c r="J2809" s="34"/>
      <c r="K2809" s="28"/>
      <c r="L2809" s="16" t="s">
        <v>29</v>
      </c>
    </row>
    <row r="2810" spans="2:12" ht="22.5" customHeight="1" x14ac:dyDescent="0.45">
      <c r="B2810" s="30">
        <v>2802</v>
      </c>
      <c r="C2810" s="51"/>
      <c r="D2810" s="52"/>
      <c r="E2810" s="31"/>
      <c r="F2810" s="33"/>
      <c r="G2810" s="51"/>
      <c r="H2810" s="35"/>
      <c r="I2810" s="57"/>
      <c r="J2810" s="34"/>
      <c r="K2810" s="28"/>
      <c r="L2810" s="16" t="s">
        <v>29</v>
      </c>
    </row>
    <row r="2811" spans="2:12" ht="22.5" customHeight="1" x14ac:dyDescent="0.45">
      <c r="B2811" s="30">
        <v>2803</v>
      </c>
      <c r="C2811" s="51"/>
      <c r="D2811" s="52"/>
      <c r="E2811" s="31"/>
      <c r="F2811" s="33"/>
      <c r="G2811" s="51"/>
      <c r="H2811" s="35"/>
      <c r="I2811" s="57"/>
      <c r="J2811" s="34"/>
      <c r="K2811" s="28"/>
      <c r="L2811" s="16" t="s">
        <v>29</v>
      </c>
    </row>
    <row r="2812" spans="2:12" ht="22.5" customHeight="1" x14ac:dyDescent="0.45">
      <c r="B2812" s="30">
        <v>2804</v>
      </c>
      <c r="C2812" s="51"/>
      <c r="D2812" s="52"/>
      <c r="E2812" s="31"/>
      <c r="F2812" s="33"/>
      <c r="G2812" s="51"/>
      <c r="H2812" s="35"/>
      <c r="I2812" s="57"/>
      <c r="J2812" s="34"/>
      <c r="K2812" s="28"/>
      <c r="L2812" s="16" t="s">
        <v>29</v>
      </c>
    </row>
    <row r="2813" spans="2:12" ht="22.5" customHeight="1" x14ac:dyDescent="0.45">
      <c r="B2813" s="30">
        <v>2805</v>
      </c>
      <c r="C2813" s="51"/>
      <c r="D2813" s="52"/>
      <c r="E2813" s="31"/>
      <c r="F2813" s="33"/>
      <c r="G2813" s="51"/>
      <c r="H2813" s="35"/>
      <c r="I2813" s="57"/>
      <c r="J2813" s="34"/>
      <c r="K2813" s="28"/>
      <c r="L2813" s="16" t="s">
        <v>29</v>
      </c>
    </row>
    <row r="2814" spans="2:12" ht="22.5" customHeight="1" x14ac:dyDescent="0.45">
      <c r="B2814" s="30">
        <v>2806</v>
      </c>
      <c r="C2814" s="51"/>
      <c r="D2814" s="52"/>
      <c r="E2814" s="31"/>
      <c r="F2814" s="33"/>
      <c r="G2814" s="51"/>
      <c r="H2814" s="35"/>
      <c r="I2814" s="57"/>
      <c r="J2814" s="34"/>
      <c r="K2814" s="28"/>
      <c r="L2814" s="16" t="s">
        <v>29</v>
      </c>
    </row>
    <row r="2815" spans="2:12" ht="22.5" customHeight="1" x14ac:dyDescent="0.45">
      <c r="B2815" s="30">
        <v>2807</v>
      </c>
      <c r="C2815" s="51"/>
      <c r="D2815" s="52"/>
      <c r="E2815" s="31"/>
      <c r="F2815" s="33"/>
      <c r="G2815" s="51"/>
      <c r="H2815" s="35"/>
      <c r="I2815" s="57"/>
      <c r="J2815" s="34"/>
      <c r="K2815" s="28"/>
      <c r="L2815" s="16" t="s">
        <v>29</v>
      </c>
    </row>
    <row r="2816" spans="2:12" ht="22.5" customHeight="1" x14ac:dyDescent="0.45">
      <c r="B2816" s="30">
        <v>2808</v>
      </c>
      <c r="C2816" s="51"/>
      <c r="D2816" s="52"/>
      <c r="E2816" s="31"/>
      <c r="F2816" s="33"/>
      <c r="G2816" s="51"/>
      <c r="H2816" s="35"/>
      <c r="I2816" s="57"/>
      <c r="J2816" s="34"/>
      <c r="K2816" s="28"/>
      <c r="L2816" s="16" t="s">
        <v>29</v>
      </c>
    </row>
    <row r="2817" spans="2:12" ht="22.5" customHeight="1" x14ac:dyDescent="0.45">
      <c r="B2817" s="30">
        <v>2809</v>
      </c>
      <c r="C2817" s="51"/>
      <c r="D2817" s="52"/>
      <c r="E2817" s="31"/>
      <c r="F2817" s="33"/>
      <c r="G2817" s="51"/>
      <c r="H2817" s="35"/>
      <c r="I2817" s="57"/>
      <c r="J2817" s="34"/>
      <c r="K2817" s="28"/>
      <c r="L2817" s="16" t="s">
        <v>29</v>
      </c>
    </row>
    <row r="2818" spans="2:12" ht="22.5" customHeight="1" x14ac:dyDescent="0.45">
      <c r="B2818" s="30">
        <v>2810</v>
      </c>
      <c r="C2818" s="51"/>
      <c r="D2818" s="52"/>
      <c r="E2818" s="31"/>
      <c r="F2818" s="33"/>
      <c r="G2818" s="51"/>
      <c r="H2818" s="35"/>
      <c r="I2818" s="57"/>
      <c r="J2818" s="34"/>
      <c r="K2818" s="28"/>
      <c r="L2818" s="16" t="s">
        <v>29</v>
      </c>
    </row>
    <row r="2819" spans="2:12" ht="22.5" customHeight="1" x14ac:dyDescent="0.45">
      <c r="B2819" s="30">
        <v>2811</v>
      </c>
      <c r="C2819" s="51"/>
      <c r="D2819" s="52"/>
      <c r="E2819" s="31"/>
      <c r="F2819" s="33"/>
      <c r="G2819" s="51"/>
      <c r="H2819" s="35"/>
      <c r="I2819" s="57"/>
      <c r="J2819" s="34"/>
      <c r="K2819" s="28"/>
      <c r="L2819" s="16" t="s">
        <v>29</v>
      </c>
    </row>
    <row r="2820" spans="2:12" ht="22.5" customHeight="1" x14ac:dyDescent="0.45">
      <c r="B2820" s="30">
        <v>2812</v>
      </c>
      <c r="C2820" s="51"/>
      <c r="D2820" s="52"/>
      <c r="E2820" s="31"/>
      <c r="F2820" s="33"/>
      <c r="G2820" s="51"/>
      <c r="H2820" s="35"/>
      <c r="I2820" s="57"/>
      <c r="J2820" s="34"/>
      <c r="K2820" s="28"/>
      <c r="L2820" s="16" t="s">
        <v>29</v>
      </c>
    </row>
    <row r="2821" spans="2:12" ht="22.5" customHeight="1" x14ac:dyDescent="0.45">
      <c r="B2821" s="30">
        <v>2813</v>
      </c>
      <c r="C2821" s="51"/>
      <c r="D2821" s="52"/>
      <c r="E2821" s="31"/>
      <c r="F2821" s="33"/>
      <c r="G2821" s="51"/>
      <c r="H2821" s="35"/>
      <c r="I2821" s="57"/>
      <c r="J2821" s="34"/>
      <c r="K2821" s="28"/>
      <c r="L2821" s="16" t="s">
        <v>29</v>
      </c>
    </row>
    <row r="2822" spans="2:12" ht="22.5" customHeight="1" x14ac:dyDescent="0.45">
      <c r="B2822" s="30">
        <v>2814</v>
      </c>
      <c r="C2822" s="51"/>
      <c r="D2822" s="52"/>
      <c r="E2822" s="31"/>
      <c r="F2822" s="33"/>
      <c r="G2822" s="51"/>
      <c r="H2822" s="35"/>
      <c r="I2822" s="57"/>
      <c r="J2822" s="34"/>
      <c r="K2822" s="28"/>
      <c r="L2822" s="16" t="s">
        <v>29</v>
      </c>
    </row>
    <row r="2823" spans="2:12" ht="22.5" customHeight="1" x14ac:dyDescent="0.45">
      <c r="B2823" s="30">
        <v>2815</v>
      </c>
      <c r="C2823" s="51"/>
      <c r="D2823" s="52"/>
      <c r="E2823" s="31"/>
      <c r="F2823" s="33"/>
      <c r="G2823" s="51"/>
      <c r="H2823" s="35"/>
      <c r="I2823" s="57"/>
      <c r="J2823" s="34"/>
      <c r="K2823" s="28"/>
      <c r="L2823" s="16" t="s">
        <v>29</v>
      </c>
    </row>
    <row r="2824" spans="2:12" ht="22.5" customHeight="1" x14ac:dyDescent="0.45">
      <c r="B2824" s="30">
        <v>2816</v>
      </c>
      <c r="C2824" s="51"/>
      <c r="D2824" s="52"/>
      <c r="E2824" s="31"/>
      <c r="F2824" s="33"/>
      <c r="G2824" s="51"/>
      <c r="H2824" s="35"/>
      <c r="I2824" s="57"/>
      <c r="J2824" s="34"/>
      <c r="K2824" s="28"/>
      <c r="L2824" s="16" t="s">
        <v>29</v>
      </c>
    </row>
    <row r="2825" spans="2:12" ht="22.5" customHeight="1" x14ac:dyDescent="0.45">
      <c r="B2825" s="30">
        <v>2817</v>
      </c>
      <c r="C2825" s="51"/>
      <c r="D2825" s="52"/>
      <c r="E2825" s="31"/>
      <c r="F2825" s="33"/>
      <c r="G2825" s="51"/>
      <c r="H2825" s="35"/>
      <c r="I2825" s="57"/>
      <c r="J2825" s="34"/>
      <c r="K2825" s="28"/>
      <c r="L2825" s="16" t="s">
        <v>29</v>
      </c>
    </row>
    <row r="2826" spans="2:12" ht="22.5" customHeight="1" x14ac:dyDescent="0.45">
      <c r="B2826" s="30">
        <v>2818</v>
      </c>
      <c r="C2826" s="51"/>
      <c r="D2826" s="52"/>
      <c r="E2826" s="31"/>
      <c r="F2826" s="33"/>
      <c r="G2826" s="51"/>
      <c r="H2826" s="35"/>
      <c r="I2826" s="57"/>
      <c r="J2826" s="34"/>
      <c r="K2826" s="28"/>
      <c r="L2826" s="16" t="s">
        <v>29</v>
      </c>
    </row>
    <row r="2827" spans="2:12" ht="22.5" customHeight="1" x14ac:dyDescent="0.45">
      <c r="B2827" s="30">
        <v>2819</v>
      </c>
      <c r="C2827" s="51"/>
      <c r="D2827" s="52"/>
      <c r="E2827" s="31"/>
      <c r="F2827" s="33"/>
      <c r="G2827" s="51"/>
      <c r="H2827" s="35"/>
      <c r="I2827" s="57"/>
      <c r="J2827" s="34"/>
      <c r="K2827" s="28"/>
      <c r="L2827" s="16" t="s">
        <v>29</v>
      </c>
    </row>
    <row r="2828" spans="2:12" ht="22.5" customHeight="1" x14ac:dyDescent="0.45">
      <c r="B2828" s="30">
        <v>2820</v>
      </c>
      <c r="C2828" s="51"/>
      <c r="D2828" s="52"/>
      <c r="E2828" s="31"/>
      <c r="F2828" s="33"/>
      <c r="G2828" s="51"/>
      <c r="H2828" s="35"/>
      <c r="I2828" s="57"/>
      <c r="J2828" s="34"/>
      <c r="K2828" s="28"/>
      <c r="L2828" s="16" t="s">
        <v>29</v>
      </c>
    </row>
    <row r="2829" spans="2:12" ht="22.5" customHeight="1" x14ac:dyDescent="0.45">
      <c r="B2829" s="30">
        <v>2821</v>
      </c>
      <c r="C2829" s="51"/>
      <c r="D2829" s="52"/>
      <c r="E2829" s="31"/>
      <c r="F2829" s="33"/>
      <c r="G2829" s="51"/>
      <c r="H2829" s="35"/>
      <c r="I2829" s="57"/>
      <c r="J2829" s="34"/>
      <c r="K2829" s="28"/>
      <c r="L2829" s="16" t="s">
        <v>29</v>
      </c>
    </row>
    <row r="2830" spans="2:12" ht="22.5" customHeight="1" x14ac:dyDescent="0.45">
      <c r="B2830" s="30">
        <v>2822</v>
      </c>
      <c r="C2830" s="51"/>
      <c r="D2830" s="52"/>
      <c r="E2830" s="31"/>
      <c r="F2830" s="33"/>
      <c r="G2830" s="51"/>
      <c r="H2830" s="35"/>
      <c r="I2830" s="57"/>
      <c r="J2830" s="34"/>
      <c r="K2830" s="28"/>
      <c r="L2830" s="16" t="s">
        <v>29</v>
      </c>
    </row>
    <row r="2831" spans="2:12" ht="22.5" customHeight="1" x14ac:dyDescent="0.45">
      <c r="B2831" s="30">
        <v>2823</v>
      </c>
      <c r="C2831" s="51"/>
      <c r="D2831" s="52"/>
      <c r="E2831" s="31"/>
      <c r="F2831" s="33"/>
      <c r="G2831" s="51"/>
      <c r="H2831" s="35"/>
      <c r="I2831" s="57"/>
      <c r="J2831" s="34"/>
      <c r="K2831" s="28"/>
      <c r="L2831" s="16" t="s">
        <v>29</v>
      </c>
    </row>
    <row r="2832" spans="2:12" ht="22.5" customHeight="1" x14ac:dyDescent="0.45">
      <c r="B2832" s="30">
        <v>2824</v>
      </c>
      <c r="C2832" s="51"/>
      <c r="D2832" s="52"/>
      <c r="E2832" s="31"/>
      <c r="F2832" s="33"/>
      <c r="G2832" s="51"/>
      <c r="H2832" s="35"/>
      <c r="I2832" s="57"/>
      <c r="J2832" s="34"/>
      <c r="K2832" s="28"/>
      <c r="L2832" s="16" t="s">
        <v>29</v>
      </c>
    </row>
    <row r="2833" spans="2:12" ht="22.5" customHeight="1" x14ac:dyDescent="0.45">
      <c r="B2833" s="30">
        <v>2825</v>
      </c>
      <c r="C2833" s="51"/>
      <c r="D2833" s="52"/>
      <c r="E2833" s="31"/>
      <c r="F2833" s="33"/>
      <c r="G2833" s="51"/>
      <c r="H2833" s="35"/>
      <c r="I2833" s="57"/>
      <c r="J2833" s="34"/>
      <c r="K2833" s="28"/>
      <c r="L2833" s="16" t="s">
        <v>29</v>
      </c>
    </row>
    <row r="2834" spans="2:12" ht="22.5" customHeight="1" x14ac:dyDescent="0.45">
      <c r="B2834" s="30">
        <v>2826</v>
      </c>
      <c r="C2834" s="51"/>
      <c r="D2834" s="52"/>
      <c r="E2834" s="31"/>
      <c r="F2834" s="33"/>
      <c r="G2834" s="51"/>
      <c r="H2834" s="35"/>
      <c r="I2834" s="57"/>
      <c r="J2834" s="34"/>
      <c r="K2834" s="28"/>
      <c r="L2834" s="16" t="s">
        <v>29</v>
      </c>
    </row>
    <row r="2835" spans="2:12" ht="22.5" customHeight="1" x14ac:dyDescent="0.45">
      <c r="B2835" s="30">
        <v>2827</v>
      </c>
      <c r="C2835" s="51"/>
      <c r="D2835" s="52"/>
      <c r="E2835" s="31"/>
      <c r="F2835" s="33"/>
      <c r="G2835" s="51"/>
      <c r="H2835" s="35"/>
      <c r="I2835" s="57"/>
      <c r="J2835" s="34"/>
      <c r="K2835" s="28"/>
      <c r="L2835" s="16" t="s">
        <v>29</v>
      </c>
    </row>
    <row r="2836" spans="2:12" ht="22.5" customHeight="1" x14ac:dyDescent="0.45">
      <c r="B2836" s="30">
        <v>2828</v>
      </c>
      <c r="C2836" s="51"/>
      <c r="D2836" s="52"/>
      <c r="E2836" s="31"/>
      <c r="F2836" s="33"/>
      <c r="G2836" s="51"/>
      <c r="H2836" s="35"/>
      <c r="I2836" s="57"/>
      <c r="J2836" s="34"/>
      <c r="K2836" s="28"/>
      <c r="L2836" s="16" t="s">
        <v>29</v>
      </c>
    </row>
    <row r="2837" spans="2:12" ht="22.5" customHeight="1" x14ac:dyDescent="0.45">
      <c r="B2837" s="30">
        <v>2829</v>
      </c>
      <c r="C2837" s="51"/>
      <c r="D2837" s="52"/>
      <c r="E2837" s="31"/>
      <c r="F2837" s="33"/>
      <c r="G2837" s="51"/>
      <c r="H2837" s="35"/>
      <c r="I2837" s="57"/>
      <c r="J2837" s="34"/>
      <c r="K2837" s="28"/>
      <c r="L2837" s="16" t="s">
        <v>29</v>
      </c>
    </row>
    <row r="2838" spans="2:12" ht="22.5" customHeight="1" x14ac:dyDescent="0.45">
      <c r="B2838" s="30">
        <v>2830</v>
      </c>
      <c r="C2838" s="51"/>
      <c r="D2838" s="52"/>
      <c r="E2838" s="31"/>
      <c r="F2838" s="33"/>
      <c r="G2838" s="51"/>
      <c r="H2838" s="35"/>
      <c r="I2838" s="57"/>
      <c r="J2838" s="34"/>
      <c r="K2838" s="28"/>
      <c r="L2838" s="16" t="s">
        <v>29</v>
      </c>
    </row>
    <row r="2839" spans="2:12" ht="22.5" customHeight="1" x14ac:dyDescent="0.45">
      <c r="B2839" s="30">
        <v>2831</v>
      </c>
      <c r="C2839" s="51"/>
      <c r="D2839" s="52"/>
      <c r="E2839" s="31"/>
      <c r="F2839" s="33"/>
      <c r="G2839" s="51"/>
      <c r="H2839" s="35"/>
      <c r="I2839" s="57"/>
      <c r="J2839" s="34"/>
      <c r="K2839" s="28"/>
      <c r="L2839" s="16" t="s">
        <v>29</v>
      </c>
    </row>
    <row r="2840" spans="2:12" ht="22.5" customHeight="1" x14ac:dyDescent="0.45">
      <c r="B2840" s="30">
        <v>2832</v>
      </c>
      <c r="C2840" s="51"/>
      <c r="D2840" s="52"/>
      <c r="E2840" s="31"/>
      <c r="F2840" s="33"/>
      <c r="G2840" s="51"/>
      <c r="H2840" s="35"/>
      <c r="I2840" s="57"/>
      <c r="J2840" s="34"/>
      <c r="K2840" s="28"/>
      <c r="L2840" s="16" t="s">
        <v>29</v>
      </c>
    </row>
    <row r="2841" spans="2:12" ht="22.5" customHeight="1" x14ac:dyDescent="0.45">
      <c r="B2841" s="30">
        <v>2833</v>
      </c>
      <c r="C2841" s="51"/>
      <c r="D2841" s="52"/>
      <c r="E2841" s="31"/>
      <c r="F2841" s="33"/>
      <c r="G2841" s="51"/>
      <c r="H2841" s="35"/>
      <c r="I2841" s="57"/>
      <c r="J2841" s="34"/>
      <c r="K2841" s="28"/>
      <c r="L2841" s="16" t="s">
        <v>29</v>
      </c>
    </row>
    <row r="2842" spans="2:12" ht="22.5" customHeight="1" x14ac:dyDescent="0.45">
      <c r="B2842" s="30">
        <v>2834</v>
      </c>
      <c r="C2842" s="51"/>
      <c r="D2842" s="52"/>
      <c r="E2842" s="31"/>
      <c r="F2842" s="33"/>
      <c r="G2842" s="51"/>
      <c r="H2842" s="35"/>
      <c r="I2842" s="57"/>
      <c r="J2842" s="34"/>
      <c r="K2842" s="28"/>
      <c r="L2842" s="16" t="s">
        <v>29</v>
      </c>
    </row>
    <row r="2843" spans="2:12" ht="22.5" customHeight="1" x14ac:dyDescent="0.45">
      <c r="B2843" s="30">
        <v>2835</v>
      </c>
      <c r="C2843" s="51"/>
      <c r="D2843" s="52"/>
      <c r="E2843" s="31"/>
      <c r="F2843" s="33"/>
      <c r="G2843" s="51"/>
      <c r="H2843" s="35"/>
      <c r="I2843" s="57"/>
      <c r="J2843" s="34"/>
      <c r="K2843" s="28"/>
      <c r="L2843" s="16" t="s">
        <v>29</v>
      </c>
    </row>
    <row r="2844" spans="2:12" ht="22.5" customHeight="1" x14ac:dyDescent="0.45">
      <c r="B2844" s="30">
        <v>2836</v>
      </c>
      <c r="C2844" s="51"/>
      <c r="D2844" s="52"/>
      <c r="E2844" s="31"/>
      <c r="F2844" s="33"/>
      <c r="G2844" s="51"/>
      <c r="H2844" s="35"/>
      <c r="I2844" s="57"/>
      <c r="J2844" s="34"/>
      <c r="K2844" s="28"/>
      <c r="L2844" s="16" t="s">
        <v>29</v>
      </c>
    </row>
    <row r="2845" spans="2:12" ht="22.5" customHeight="1" x14ac:dyDescent="0.45">
      <c r="B2845" s="30">
        <v>2837</v>
      </c>
      <c r="C2845" s="51"/>
      <c r="D2845" s="52"/>
      <c r="E2845" s="31"/>
      <c r="F2845" s="33"/>
      <c r="G2845" s="51"/>
      <c r="H2845" s="35"/>
      <c r="I2845" s="57"/>
      <c r="J2845" s="34"/>
      <c r="K2845" s="28"/>
      <c r="L2845" s="16" t="s">
        <v>29</v>
      </c>
    </row>
    <row r="2846" spans="2:12" ht="22.5" customHeight="1" x14ac:dyDescent="0.45">
      <c r="B2846" s="30">
        <v>2838</v>
      </c>
      <c r="C2846" s="51"/>
      <c r="D2846" s="52"/>
      <c r="E2846" s="31"/>
      <c r="F2846" s="33"/>
      <c r="G2846" s="51"/>
      <c r="H2846" s="35"/>
      <c r="I2846" s="57"/>
      <c r="J2846" s="34"/>
      <c r="K2846" s="28"/>
      <c r="L2846" s="16" t="s">
        <v>29</v>
      </c>
    </row>
    <row r="2847" spans="2:12" ht="22.5" customHeight="1" x14ac:dyDescent="0.45">
      <c r="B2847" s="30">
        <v>2839</v>
      </c>
      <c r="C2847" s="51"/>
      <c r="D2847" s="52"/>
      <c r="E2847" s="31"/>
      <c r="F2847" s="33"/>
      <c r="G2847" s="51"/>
      <c r="H2847" s="35"/>
      <c r="I2847" s="57"/>
      <c r="J2847" s="34"/>
      <c r="K2847" s="28"/>
      <c r="L2847" s="16" t="s">
        <v>29</v>
      </c>
    </row>
    <row r="2848" spans="2:12" ht="22.5" customHeight="1" x14ac:dyDescent="0.45">
      <c r="B2848" s="30">
        <v>2840</v>
      </c>
      <c r="C2848" s="51"/>
      <c r="D2848" s="52"/>
      <c r="E2848" s="31"/>
      <c r="F2848" s="33"/>
      <c r="G2848" s="51"/>
      <c r="H2848" s="35"/>
      <c r="I2848" s="57"/>
      <c r="J2848" s="34"/>
      <c r="K2848" s="28"/>
      <c r="L2848" s="16" t="s">
        <v>29</v>
      </c>
    </row>
    <row r="2849" spans="2:12" ht="22.5" customHeight="1" x14ac:dyDescent="0.45">
      <c r="B2849" s="30">
        <v>2841</v>
      </c>
      <c r="C2849" s="51"/>
      <c r="D2849" s="52"/>
      <c r="E2849" s="31"/>
      <c r="F2849" s="33"/>
      <c r="G2849" s="51"/>
      <c r="H2849" s="35"/>
      <c r="I2849" s="57"/>
      <c r="J2849" s="34"/>
      <c r="K2849" s="28"/>
      <c r="L2849" s="16" t="s">
        <v>29</v>
      </c>
    </row>
    <row r="2850" spans="2:12" ht="22.5" customHeight="1" x14ac:dyDescent="0.45">
      <c r="B2850" s="30">
        <v>2842</v>
      </c>
      <c r="C2850" s="51"/>
      <c r="D2850" s="52"/>
      <c r="E2850" s="31"/>
      <c r="F2850" s="33"/>
      <c r="G2850" s="51"/>
      <c r="H2850" s="35"/>
      <c r="I2850" s="57"/>
      <c r="J2850" s="34"/>
      <c r="K2850" s="28"/>
      <c r="L2850" s="16" t="s">
        <v>29</v>
      </c>
    </row>
    <row r="2851" spans="2:12" ht="22.5" customHeight="1" x14ac:dyDescent="0.45">
      <c r="B2851" s="30">
        <v>2843</v>
      </c>
      <c r="C2851" s="51"/>
      <c r="D2851" s="52"/>
      <c r="E2851" s="31"/>
      <c r="F2851" s="33"/>
      <c r="G2851" s="51"/>
      <c r="H2851" s="35"/>
      <c r="I2851" s="57"/>
      <c r="J2851" s="34"/>
      <c r="K2851" s="28"/>
      <c r="L2851" s="16" t="s">
        <v>29</v>
      </c>
    </row>
    <row r="2852" spans="2:12" ht="22.5" customHeight="1" x14ac:dyDescent="0.45">
      <c r="B2852" s="30">
        <v>2844</v>
      </c>
      <c r="C2852" s="51"/>
      <c r="D2852" s="52"/>
      <c r="E2852" s="31"/>
      <c r="F2852" s="33"/>
      <c r="G2852" s="51"/>
      <c r="H2852" s="35"/>
      <c r="I2852" s="57"/>
      <c r="J2852" s="34"/>
      <c r="K2852" s="28"/>
      <c r="L2852" s="16" t="s">
        <v>29</v>
      </c>
    </row>
    <row r="2853" spans="2:12" ht="22.5" customHeight="1" x14ac:dyDescent="0.45">
      <c r="B2853" s="30">
        <v>2845</v>
      </c>
      <c r="C2853" s="51"/>
      <c r="D2853" s="52"/>
      <c r="E2853" s="31"/>
      <c r="F2853" s="33"/>
      <c r="G2853" s="51"/>
      <c r="H2853" s="35"/>
      <c r="I2853" s="57"/>
      <c r="J2853" s="34"/>
      <c r="K2853" s="28"/>
      <c r="L2853" s="16" t="s">
        <v>29</v>
      </c>
    </row>
    <row r="2854" spans="2:12" ht="22.5" customHeight="1" x14ac:dyDescent="0.45">
      <c r="B2854" s="30">
        <v>2846</v>
      </c>
      <c r="C2854" s="51"/>
      <c r="D2854" s="52"/>
      <c r="E2854" s="31"/>
      <c r="F2854" s="33"/>
      <c r="G2854" s="51"/>
      <c r="H2854" s="35"/>
      <c r="I2854" s="57"/>
      <c r="J2854" s="34"/>
      <c r="K2854" s="28"/>
      <c r="L2854" s="16" t="s">
        <v>29</v>
      </c>
    </row>
    <row r="2855" spans="2:12" ht="22.5" customHeight="1" x14ac:dyDescent="0.45">
      <c r="B2855" s="30">
        <v>2847</v>
      </c>
      <c r="C2855" s="51"/>
      <c r="D2855" s="52"/>
      <c r="E2855" s="31"/>
      <c r="F2855" s="33"/>
      <c r="G2855" s="51"/>
      <c r="H2855" s="35"/>
      <c r="I2855" s="57"/>
      <c r="J2855" s="34"/>
      <c r="K2855" s="28"/>
      <c r="L2855" s="16" t="s">
        <v>29</v>
      </c>
    </row>
    <row r="2856" spans="2:12" ht="22.5" customHeight="1" x14ac:dyDescent="0.45">
      <c r="B2856" s="30">
        <v>2848</v>
      </c>
      <c r="C2856" s="51"/>
      <c r="D2856" s="52"/>
      <c r="E2856" s="31"/>
      <c r="F2856" s="33"/>
      <c r="G2856" s="51"/>
      <c r="H2856" s="35"/>
      <c r="I2856" s="57"/>
      <c r="J2856" s="34"/>
      <c r="K2856" s="28"/>
      <c r="L2856" s="16" t="s">
        <v>29</v>
      </c>
    </row>
    <row r="2857" spans="2:12" ht="22.5" customHeight="1" x14ac:dyDescent="0.45">
      <c r="B2857" s="30">
        <v>2849</v>
      </c>
      <c r="C2857" s="51"/>
      <c r="D2857" s="52"/>
      <c r="E2857" s="31"/>
      <c r="F2857" s="33"/>
      <c r="G2857" s="51"/>
      <c r="H2857" s="35"/>
      <c r="I2857" s="57"/>
      <c r="J2857" s="34"/>
      <c r="K2857" s="28"/>
      <c r="L2857" s="16" t="s">
        <v>29</v>
      </c>
    </row>
    <row r="2858" spans="2:12" ht="22.5" customHeight="1" x14ac:dyDescent="0.45">
      <c r="B2858" s="30">
        <v>2850</v>
      </c>
      <c r="C2858" s="51"/>
      <c r="D2858" s="52"/>
      <c r="E2858" s="31"/>
      <c r="F2858" s="33"/>
      <c r="G2858" s="51"/>
      <c r="H2858" s="35"/>
      <c r="I2858" s="57"/>
      <c r="J2858" s="34"/>
      <c r="K2858" s="28"/>
      <c r="L2858" s="16" t="s">
        <v>29</v>
      </c>
    </row>
    <row r="2859" spans="2:12" ht="22.5" customHeight="1" x14ac:dyDescent="0.45">
      <c r="B2859" s="30">
        <v>2851</v>
      </c>
      <c r="C2859" s="51"/>
      <c r="D2859" s="52"/>
      <c r="E2859" s="31"/>
      <c r="F2859" s="33"/>
      <c r="G2859" s="51"/>
      <c r="H2859" s="35"/>
      <c r="I2859" s="57"/>
      <c r="J2859" s="34"/>
      <c r="K2859" s="28"/>
      <c r="L2859" s="16" t="s">
        <v>29</v>
      </c>
    </row>
    <row r="2860" spans="2:12" ht="22.5" customHeight="1" x14ac:dyDescent="0.45">
      <c r="B2860" s="30">
        <v>2852</v>
      </c>
      <c r="C2860" s="51"/>
      <c r="D2860" s="52"/>
      <c r="E2860" s="31"/>
      <c r="F2860" s="33"/>
      <c r="G2860" s="51"/>
      <c r="H2860" s="35"/>
      <c r="I2860" s="57"/>
      <c r="J2860" s="34"/>
      <c r="K2860" s="28"/>
      <c r="L2860" s="16" t="s">
        <v>29</v>
      </c>
    </row>
    <row r="2861" spans="2:12" ht="22.5" customHeight="1" x14ac:dyDescent="0.45">
      <c r="B2861" s="30">
        <v>2853</v>
      </c>
      <c r="C2861" s="51"/>
      <c r="D2861" s="52"/>
      <c r="E2861" s="31"/>
      <c r="F2861" s="33"/>
      <c r="G2861" s="51"/>
      <c r="H2861" s="35"/>
      <c r="I2861" s="57"/>
      <c r="J2861" s="34"/>
      <c r="K2861" s="28"/>
      <c r="L2861" s="16" t="s">
        <v>29</v>
      </c>
    </row>
    <row r="2862" spans="2:12" ht="22.5" customHeight="1" x14ac:dyDescent="0.45">
      <c r="B2862" s="30">
        <v>2854</v>
      </c>
      <c r="C2862" s="51"/>
      <c r="D2862" s="52"/>
      <c r="E2862" s="31"/>
      <c r="F2862" s="33"/>
      <c r="G2862" s="51"/>
      <c r="H2862" s="35"/>
      <c r="I2862" s="57"/>
      <c r="J2862" s="34"/>
      <c r="K2862" s="28"/>
      <c r="L2862" s="16" t="s">
        <v>29</v>
      </c>
    </row>
    <row r="2863" spans="2:12" ht="22.5" customHeight="1" x14ac:dyDescent="0.45">
      <c r="B2863" s="30">
        <v>2855</v>
      </c>
      <c r="C2863" s="51"/>
      <c r="D2863" s="52"/>
      <c r="E2863" s="31"/>
      <c r="F2863" s="33"/>
      <c r="G2863" s="51"/>
      <c r="H2863" s="35"/>
      <c r="I2863" s="57"/>
      <c r="J2863" s="34"/>
      <c r="K2863" s="28"/>
      <c r="L2863" s="16" t="s">
        <v>29</v>
      </c>
    </row>
    <row r="2864" spans="2:12" ht="22.5" customHeight="1" x14ac:dyDescent="0.45">
      <c r="B2864" s="30">
        <v>2856</v>
      </c>
      <c r="C2864" s="51"/>
      <c r="D2864" s="52"/>
      <c r="E2864" s="31"/>
      <c r="F2864" s="33"/>
      <c r="G2864" s="51"/>
      <c r="H2864" s="35"/>
      <c r="I2864" s="57"/>
      <c r="J2864" s="34"/>
      <c r="K2864" s="28"/>
      <c r="L2864" s="16" t="s">
        <v>29</v>
      </c>
    </row>
    <row r="2865" spans="2:12" ht="22.5" customHeight="1" x14ac:dyDescent="0.45">
      <c r="B2865" s="30">
        <v>2857</v>
      </c>
      <c r="C2865" s="51"/>
      <c r="D2865" s="52"/>
      <c r="E2865" s="31"/>
      <c r="F2865" s="33"/>
      <c r="G2865" s="51"/>
      <c r="H2865" s="35"/>
      <c r="I2865" s="57"/>
      <c r="J2865" s="34"/>
      <c r="K2865" s="28"/>
      <c r="L2865" s="16" t="s">
        <v>29</v>
      </c>
    </row>
    <row r="2866" spans="2:12" ht="22.5" customHeight="1" x14ac:dyDescent="0.45">
      <c r="B2866" s="30">
        <v>2858</v>
      </c>
      <c r="C2866" s="51"/>
      <c r="D2866" s="52"/>
      <c r="E2866" s="31"/>
      <c r="F2866" s="33"/>
      <c r="G2866" s="51"/>
      <c r="H2866" s="35"/>
      <c r="I2866" s="57"/>
      <c r="J2866" s="34"/>
      <c r="K2866" s="28"/>
      <c r="L2866" s="16" t="s">
        <v>29</v>
      </c>
    </row>
    <row r="2867" spans="2:12" ht="22.5" customHeight="1" x14ac:dyDescent="0.45">
      <c r="B2867" s="30">
        <v>2859</v>
      </c>
      <c r="C2867" s="51"/>
      <c r="D2867" s="52"/>
      <c r="E2867" s="31"/>
      <c r="F2867" s="33"/>
      <c r="G2867" s="51"/>
      <c r="H2867" s="35"/>
      <c r="I2867" s="57"/>
      <c r="J2867" s="34"/>
      <c r="K2867" s="28"/>
      <c r="L2867" s="16" t="s">
        <v>29</v>
      </c>
    </row>
    <row r="2868" spans="2:12" ht="22.5" customHeight="1" x14ac:dyDescent="0.45">
      <c r="B2868" s="30">
        <v>2860</v>
      </c>
      <c r="C2868" s="51"/>
      <c r="D2868" s="52"/>
      <c r="E2868" s="31"/>
      <c r="F2868" s="33"/>
      <c r="G2868" s="51"/>
      <c r="H2868" s="35"/>
      <c r="I2868" s="57"/>
      <c r="J2868" s="34"/>
      <c r="K2868" s="28"/>
      <c r="L2868" s="16" t="s">
        <v>29</v>
      </c>
    </row>
    <row r="2869" spans="2:12" ht="22.5" customHeight="1" x14ac:dyDescent="0.45">
      <c r="B2869" s="30">
        <v>2861</v>
      </c>
      <c r="C2869" s="51"/>
      <c r="D2869" s="52"/>
      <c r="E2869" s="31"/>
      <c r="F2869" s="33"/>
      <c r="G2869" s="51"/>
      <c r="H2869" s="35"/>
      <c r="I2869" s="57"/>
      <c r="J2869" s="34"/>
      <c r="K2869" s="28"/>
      <c r="L2869" s="16" t="s">
        <v>29</v>
      </c>
    </row>
    <row r="2870" spans="2:12" ht="22.5" customHeight="1" x14ac:dyDescent="0.45">
      <c r="B2870" s="30">
        <v>2862</v>
      </c>
      <c r="C2870" s="51"/>
      <c r="D2870" s="52"/>
      <c r="E2870" s="31"/>
      <c r="F2870" s="33"/>
      <c r="G2870" s="51"/>
      <c r="H2870" s="35"/>
      <c r="I2870" s="57"/>
      <c r="J2870" s="34"/>
      <c r="K2870" s="28"/>
      <c r="L2870" s="16" t="s">
        <v>29</v>
      </c>
    </row>
    <row r="2871" spans="2:12" ht="22.5" customHeight="1" x14ac:dyDescent="0.45">
      <c r="B2871" s="30">
        <v>2863</v>
      </c>
      <c r="C2871" s="51"/>
      <c r="D2871" s="52"/>
      <c r="E2871" s="31"/>
      <c r="F2871" s="33"/>
      <c r="G2871" s="51"/>
      <c r="H2871" s="35"/>
      <c r="I2871" s="57"/>
      <c r="J2871" s="34"/>
      <c r="K2871" s="28"/>
      <c r="L2871" s="16" t="s">
        <v>29</v>
      </c>
    </row>
    <row r="2872" spans="2:12" ht="22.5" customHeight="1" x14ac:dyDescent="0.45">
      <c r="B2872" s="30">
        <v>2864</v>
      </c>
      <c r="C2872" s="51"/>
      <c r="D2872" s="52"/>
      <c r="E2872" s="31"/>
      <c r="F2872" s="33"/>
      <c r="G2872" s="51"/>
      <c r="H2872" s="35"/>
      <c r="I2872" s="57"/>
      <c r="J2872" s="34"/>
      <c r="K2872" s="28"/>
      <c r="L2872" s="16" t="s">
        <v>29</v>
      </c>
    </row>
    <row r="2873" spans="2:12" ht="22.5" customHeight="1" x14ac:dyDescent="0.45">
      <c r="B2873" s="30">
        <v>2865</v>
      </c>
      <c r="C2873" s="51"/>
      <c r="D2873" s="52"/>
      <c r="E2873" s="31"/>
      <c r="F2873" s="33"/>
      <c r="G2873" s="51"/>
      <c r="H2873" s="35"/>
      <c r="I2873" s="57"/>
      <c r="J2873" s="34"/>
      <c r="K2873" s="28"/>
      <c r="L2873" s="16" t="s">
        <v>29</v>
      </c>
    </row>
    <row r="2874" spans="2:12" ht="22.5" customHeight="1" x14ac:dyDescent="0.45">
      <c r="B2874" s="30">
        <v>2866</v>
      </c>
      <c r="C2874" s="51"/>
      <c r="D2874" s="52"/>
      <c r="E2874" s="31"/>
      <c r="F2874" s="33"/>
      <c r="G2874" s="51"/>
      <c r="H2874" s="35"/>
      <c r="I2874" s="57"/>
      <c r="J2874" s="34"/>
      <c r="K2874" s="28"/>
      <c r="L2874" s="16" t="s">
        <v>29</v>
      </c>
    </row>
    <row r="2875" spans="2:12" ht="22.5" customHeight="1" x14ac:dyDescent="0.45">
      <c r="B2875" s="30">
        <v>2867</v>
      </c>
      <c r="C2875" s="51"/>
      <c r="D2875" s="52"/>
      <c r="E2875" s="31"/>
      <c r="F2875" s="33"/>
      <c r="G2875" s="51"/>
      <c r="H2875" s="35"/>
      <c r="I2875" s="57"/>
      <c r="J2875" s="34"/>
      <c r="K2875" s="28"/>
      <c r="L2875" s="16" t="s">
        <v>29</v>
      </c>
    </row>
    <row r="2876" spans="2:12" ht="22.5" customHeight="1" x14ac:dyDescent="0.45">
      <c r="B2876" s="30">
        <v>2868</v>
      </c>
      <c r="C2876" s="51"/>
      <c r="D2876" s="52"/>
      <c r="E2876" s="31"/>
      <c r="F2876" s="33"/>
      <c r="G2876" s="51"/>
      <c r="H2876" s="35"/>
      <c r="I2876" s="57"/>
      <c r="J2876" s="34"/>
      <c r="K2876" s="28"/>
      <c r="L2876" s="16" t="s">
        <v>29</v>
      </c>
    </row>
    <row r="2877" spans="2:12" ht="22.5" customHeight="1" x14ac:dyDescent="0.45">
      <c r="B2877" s="30">
        <v>2869</v>
      </c>
      <c r="C2877" s="51"/>
      <c r="D2877" s="52"/>
      <c r="E2877" s="31"/>
      <c r="F2877" s="33"/>
      <c r="G2877" s="51"/>
      <c r="H2877" s="35"/>
      <c r="I2877" s="57"/>
      <c r="J2877" s="34"/>
      <c r="K2877" s="28"/>
      <c r="L2877" s="16" t="s">
        <v>29</v>
      </c>
    </row>
    <row r="2878" spans="2:12" ht="22.5" customHeight="1" x14ac:dyDescent="0.45">
      <c r="B2878" s="30">
        <v>2870</v>
      </c>
      <c r="C2878" s="51"/>
      <c r="D2878" s="52"/>
      <c r="E2878" s="31"/>
      <c r="F2878" s="33"/>
      <c r="G2878" s="51"/>
      <c r="H2878" s="35"/>
      <c r="I2878" s="57"/>
      <c r="J2878" s="34"/>
      <c r="K2878" s="28"/>
      <c r="L2878" s="16" t="s">
        <v>29</v>
      </c>
    </row>
    <row r="2879" spans="2:12" ht="22.5" customHeight="1" x14ac:dyDescent="0.45">
      <c r="B2879" s="30">
        <v>2871</v>
      </c>
      <c r="C2879" s="51"/>
      <c r="D2879" s="52"/>
      <c r="E2879" s="31"/>
      <c r="F2879" s="33"/>
      <c r="G2879" s="51"/>
      <c r="H2879" s="35"/>
      <c r="I2879" s="57"/>
      <c r="J2879" s="34"/>
      <c r="K2879" s="28"/>
      <c r="L2879" s="16" t="s">
        <v>29</v>
      </c>
    </row>
    <row r="2880" spans="2:12" ht="22.5" customHeight="1" x14ac:dyDescent="0.45">
      <c r="B2880" s="30">
        <v>2872</v>
      </c>
      <c r="C2880" s="51"/>
      <c r="D2880" s="52"/>
      <c r="E2880" s="31"/>
      <c r="F2880" s="33"/>
      <c r="G2880" s="51"/>
      <c r="H2880" s="35"/>
      <c r="I2880" s="57"/>
      <c r="J2880" s="34"/>
      <c r="K2880" s="28"/>
      <c r="L2880" s="16" t="s">
        <v>29</v>
      </c>
    </row>
    <row r="2881" spans="2:12" ht="22.5" customHeight="1" x14ac:dyDescent="0.45">
      <c r="B2881" s="30">
        <v>2873</v>
      </c>
      <c r="C2881" s="51"/>
      <c r="D2881" s="52"/>
      <c r="E2881" s="31"/>
      <c r="F2881" s="33"/>
      <c r="G2881" s="51"/>
      <c r="H2881" s="35"/>
      <c r="I2881" s="57"/>
      <c r="J2881" s="34"/>
      <c r="K2881" s="28"/>
      <c r="L2881" s="16" t="s">
        <v>29</v>
      </c>
    </row>
    <row r="2882" spans="2:12" ht="22.5" customHeight="1" x14ac:dyDescent="0.45">
      <c r="B2882" s="30">
        <v>2874</v>
      </c>
      <c r="C2882" s="51"/>
      <c r="D2882" s="52"/>
      <c r="E2882" s="31"/>
      <c r="F2882" s="33"/>
      <c r="G2882" s="51"/>
      <c r="H2882" s="35"/>
      <c r="I2882" s="57"/>
      <c r="J2882" s="34"/>
      <c r="K2882" s="28"/>
      <c r="L2882" s="16" t="s">
        <v>29</v>
      </c>
    </row>
    <row r="2883" spans="2:12" ht="22.5" customHeight="1" x14ac:dyDescent="0.45">
      <c r="B2883" s="30">
        <v>2875</v>
      </c>
      <c r="C2883" s="51"/>
      <c r="D2883" s="52"/>
      <c r="E2883" s="31"/>
      <c r="F2883" s="33"/>
      <c r="G2883" s="51"/>
      <c r="H2883" s="35"/>
      <c r="I2883" s="57"/>
      <c r="J2883" s="34"/>
      <c r="K2883" s="28"/>
      <c r="L2883" s="16" t="s">
        <v>29</v>
      </c>
    </row>
    <row r="2884" spans="2:12" ht="22.5" customHeight="1" x14ac:dyDescent="0.45">
      <c r="B2884" s="30">
        <v>2876</v>
      </c>
      <c r="C2884" s="51"/>
      <c r="D2884" s="52"/>
      <c r="E2884" s="31"/>
      <c r="F2884" s="33"/>
      <c r="G2884" s="51"/>
      <c r="H2884" s="35"/>
      <c r="I2884" s="57"/>
      <c r="J2884" s="34"/>
      <c r="K2884" s="28"/>
      <c r="L2884" s="16" t="s">
        <v>29</v>
      </c>
    </row>
    <row r="2885" spans="2:12" ht="22.5" customHeight="1" x14ac:dyDescent="0.45">
      <c r="B2885" s="30">
        <v>2877</v>
      </c>
      <c r="C2885" s="51"/>
      <c r="D2885" s="52"/>
      <c r="E2885" s="31"/>
      <c r="F2885" s="33"/>
      <c r="G2885" s="51"/>
      <c r="H2885" s="35"/>
      <c r="I2885" s="57"/>
      <c r="J2885" s="34"/>
      <c r="K2885" s="28"/>
      <c r="L2885" s="16" t="s">
        <v>29</v>
      </c>
    </row>
    <row r="2886" spans="2:12" ht="22.5" customHeight="1" x14ac:dyDescent="0.45">
      <c r="B2886" s="30">
        <v>2878</v>
      </c>
      <c r="C2886" s="51"/>
      <c r="D2886" s="52"/>
      <c r="E2886" s="31"/>
      <c r="F2886" s="33"/>
      <c r="G2886" s="51"/>
      <c r="H2886" s="35"/>
      <c r="I2886" s="57"/>
      <c r="J2886" s="34"/>
      <c r="K2886" s="28"/>
      <c r="L2886" s="16" t="s">
        <v>29</v>
      </c>
    </row>
    <row r="2887" spans="2:12" ht="22.5" customHeight="1" x14ac:dyDescent="0.45">
      <c r="B2887" s="30">
        <v>2879</v>
      </c>
      <c r="C2887" s="51"/>
      <c r="D2887" s="52"/>
      <c r="E2887" s="31"/>
      <c r="F2887" s="33"/>
      <c r="G2887" s="51"/>
      <c r="H2887" s="35"/>
      <c r="I2887" s="57"/>
      <c r="J2887" s="34"/>
      <c r="K2887" s="28"/>
      <c r="L2887" s="16" t="s">
        <v>29</v>
      </c>
    </row>
    <row r="2888" spans="2:12" ht="22.5" customHeight="1" x14ac:dyDescent="0.45">
      <c r="B2888" s="30">
        <v>2880</v>
      </c>
      <c r="C2888" s="51"/>
      <c r="D2888" s="52"/>
      <c r="E2888" s="31"/>
      <c r="F2888" s="33"/>
      <c r="G2888" s="51"/>
      <c r="H2888" s="35"/>
      <c r="I2888" s="57"/>
      <c r="J2888" s="34"/>
      <c r="K2888" s="28"/>
      <c r="L2888" s="16" t="s">
        <v>29</v>
      </c>
    </row>
    <row r="2889" spans="2:12" ht="22.5" customHeight="1" x14ac:dyDescent="0.45">
      <c r="B2889" s="30">
        <v>2881</v>
      </c>
      <c r="C2889" s="51"/>
      <c r="D2889" s="52"/>
      <c r="E2889" s="31"/>
      <c r="F2889" s="33"/>
      <c r="G2889" s="51"/>
      <c r="H2889" s="35"/>
      <c r="I2889" s="57"/>
      <c r="J2889" s="34"/>
      <c r="K2889" s="28"/>
      <c r="L2889" s="16" t="s">
        <v>29</v>
      </c>
    </row>
    <row r="2890" spans="2:12" ht="22.5" customHeight="1" x14ac:dyDescent="0.45">
      <c r="B2890" s="30">
        <v>2882</v>
      </c>
      <c r="C2890" s="51"/>
      <c r="D2890" s="52"/>
      <c r="E2890" s="31"/>
      <c r="F2890" s="33"/>
      <c r="G2890" s="51"/>
      <c r="H2890" s="35"/>
      <c r="I2890" s="57"/>
      <c r="J2890" s="34"/>
      <c r="K2890" s="28"/>
      <c r="L2890" s="16" t="s">
        <v>29</v>
      </c>
    </row>
    <row r="2891" spans="2:12" ht="22.5" customHeight="1" x14ac:dyDescent="0.45">
      <c r="B2891" s="30">
        <v>2883</v>
      </c>
      <c r="C2891" s="51"/>
      <c r="D2891" s="52"/>
      <c r="E2891" s="31"/>
      <c r="F2891" s="33"/>
      <c r="G2891" s="51"/>
      <c r="H2891" s="35"/>
      <c r="I2891" s="57"/>
      <c r="J2891" s="34"/>
      <c r="K2891" s="28"/>
      <c r="L2891" s="16" t="s">
        <v>29</v>
      </c>
    </row>
    <row r="2892" spans="2:12" ht="22.5" customHeight="1" x14ac:dyDescent="0.45">
      <c r="B2892" s="30">
        <v>2884</v>
      </c>
      <c r="C2892" s="51"/>
      <c r="D2892" s="52"/>
      <c r="E2892" s="31"/>
      <c r="F2892" s="33"/>
      <c r="G2892" s="51"/>
      <c r="H2892" s="35"/>
      <c r="I2892" s="57"/>
      <c r="J2892" s="34"/>
      <c r="K2892" s="28"/>
      <c r="L2892" s="16" t="s">
        <v>29</v>
      </c>
    </row>
    <row r="2893" spans="2:12" ht="22.5" customHeight="1" x14ac:dyDescent="0.45">
      <c r="B2893" s="30">
        <v>2885</v>
      </c>
      <c r="C2893" s="51"/>
      <c r="D2893" s="52"/>
      <c r="E2893" s="31"/>
      <c r="F2893" s="33"/>
      <c r="G2893" s="51"/>
      <c r="H2893" s="35"/>
      <c r="I2893" s="57"/>
      <c r="J2893" s="34"/>
      <c r="K2893" s="28"/>
      <c r="L2893" s="16" t="s">
        <v>29</v>
      </c>
    </row>
    <row r="2894" spans="2:12" ht="22.5" customHeight="1" x14ac:dyDescent="0.45">
      <c r="B2894" s="30">
        <v>2886</v>
      </c>
      <c r="C2894" s="51"/>
      <c r="D2894" s="52"/>
      <c r="E2894" s="31"/>
      <c r="F2894" s="33"/>
      <c r="G2894" s="51"/>
      <c r="H2894" s="35"/>
      <c r="I2894" s="57"/>
      <c r="J2894" s="34"/>
      <c r="K2894" s="28"/>
      <c r="L2894" s="16" t="s">
        <v>29</v>
      </c>
    </row>
    <row r="2895" spans="2:12" ht="22.5" customHeight="1" x14ac:dyDescent="0.45">
      <c r="B2895" s="30">
        <v>2887</v>
      </c>
      <c r="C2895" s="51"/>
      <c r="D2895" s="52"/>
      <c r="E2895" s="31"/>
      <c r="F2895" s="33"/>
      <c r="G2895" s="51"/>
      <c r="H2895" s="35"/>
      <c r="I2895" s="57"/>
      <c r="J2895" s="34"/>
      <c r="K2895" s="28"/>
      <c r="L2895" s="16" t="s">
        <v>29</v>
      </c>
    </row>
    <row r="2896" spans="2:12" ht="22.5" customHeight="1" x14ac:dyDescent="0.45">
      <c r="B2896" s="30">
        <v>2888</v>
      </c>
      <c r="C2896" s="51"/>
      <c r="D2896" s="52"/>
      <c r="E2896" s="31"/>
      <c r="F2896" s="33"/>
      <c r="G2896" s="51"/>
      <c r="H2896" s="35"/>
      <c r="I2896" s="57"/>
      <c r="J2896" s="34"/>
      <c r="K2896" s="28"/>
      <c r="L2896" s="16" t="s">
        <v>29</v>
      </c>
    </row>
    <row r="2897" spans="2:12" ht="22.5" customHeight="1" x14ac:dyDescent="0.45">
      <c r="B2897" s="30">
        <v>2889</v>
      </c>
      <c r="C2897" s="51"/>
      <c r="D2897" s="52"/>
      <c r="E2897" s="31"/>
      <c r="F2897" s="33"/>
      <c r="G2897" s="51"/>
      <c r="H2897" s="35"/>
      <c r="I2897" s="57"/>
      <c r="J2897" s="34"/>
      <c r="K2897" s="28"/>
      <c r="L2897" s="16" t="s">
        <v>29</v>
      </c>
    </row>
    <row r="2898" spans="2:12" ht="22.5" customHeight="1" x14ac:dyDescent="0.45">
      <c r="B2898" s="30">
        <v>2890</v>
      </c>
      <c r="C2898" s="51"/>
      <c r="D2898" s="52"/>
      <c r="E2898" s="31"/>
      <c r="F2898" s="33"/>
      <c r="G2898" s="51"/>
      <c r="H2898" s="35"/>
      <c r="I2898" s="57"/>
      <c r="J2898" s="34"/>
      <c r="K2898" s="28"/>
      <c r="L2898" s="16" t="s">
        <v>29</v>
      </c>
    </row>
    <row r="2899" spans="2:12" ht="22.5" customHeight="1" x14ac:dyDescent="0.45">
      <c r="B2899" s="30">
        <v>2891</v>
      </c>
      <c r="C2899" s="51"/>
      <c r="D2899" s="52"/>
      <c r="E2899" s="31"/>
      <c r="F2899" s="33"/>
      <c r="G2899" s="51"/>
      <c r="H2899" s="35"/>
      <c r="I2899" s="57"/>
      <c r="J2899" s="34"/>
      <c r="K2899" s="28"/>
      <c r="L2899" s="16" t="s">
        <v>29</v>
      </c>
    </row>
    <row r="2900" spans="2:12" ht="22.5" customHeight="1" x14ac:dyDescent="0.45">
      <c r="B2900" s="30">
        <v>2892</v>
      </c>
      <c r="C2900" s="51"/>
      <c r="D2900" s="52"/>
      <c r="E2900" s="31"/>
      <c r="F2900" s="33"/>
      <c r="G2900" s="51"/>
      <c r="H2900" s="35"/>
      <c r="I2900" s="57"/>
      <c r="J2900" s="34"/>
      <c r="K2900" s="28"/>
      <c r="L2900" s="16" t="s">
        <v>29</v>
      </c>
    </row>
    <row r="2901" spans="2:12" ht="22.5" customHeight="1" x14ac:dyDescent="0.45">
      <c r="B2901" s="30">
        <v>2893</v>
      </c>
      <c r="C2901" s="51"/>
      <c r="D2901" s="52"/>
      <c r="E2901" s="31"/>
      <c r="F2901" s="33"/>
      <c r="G2901" s="51"/>
      <c r="H2901" s="35"/>
      <c r="I2901" s="57"/>
      <c r="J2901" s="34"/>
      <c r="K2901" s="28"/>
      <c r="L2901" s="16" t="s">
        <v>29</v>
      </c>
    </row>
    <row r="2902" spans="2:12" ht="22.5" customHeight="1" x14ac:dyDescent="0.45">
      <c r="B2902" s="30">
        <v>2894</v>
      </c>
      <c r="C2902" s="51"/>
      <c r="D2902" s="52"/>
      <c r="E2902" s="31"/>
      <c r="F2902" s="33"/>
      <c r="G2902" s="51"/>
      <c r="H2902" s="35"/>
      <c r="I2902" s="57"/>
      <c r="J2902" s="34"/>
      <c r="K2902" s="28"/>
      <c r="L2902" s="16" t="s">
        <v>29</v>
      </c>
    </row>
    <row r="2903" spans="2:12" ht="22.5" customHeight="1" x14ac:dyDescent="0.45">
      <c r="B2903" s="30">
        <v>2895</v>
      </c>
      <c r="C2903" s="51"/>
      <c r="D2903" s="52"/>
      <c r="E2903" s="31"/>
      <c r="F2903" s="33"/>
      <c r="G2903" s="51"/>
      <c r="H2903" s="35"/>
      <c r="I2903" s="57"/>
      <c r="J2903" s="34"/>
      <c r="K2903" s="28"/>
      <c r="L2903" s="16" t="s">
        <v>29</v>
      </c>
    </row>
    <row r="2904" spans="2:12" ht="22.5" customHeight="1" x14ac:dyDescent="0.45">
      <c r="B2904" s="30">
        <v>2896</v>
      </c>
      <c r="C2904" s="51"/>
      <c r="D2904" s="52"/>
      <c r="E2904" s="31"/>
      <c r="F2904" s="33"/>
      <c r="G2904" s="51"/>
      <c r="H2904" s="35"/>
      <c r="I2904" s="57"/>
      <c r="J2904" s="34"/>
      <c r="K2904" s="28"/>
      <c r="L2904" s="16" t="s">
        <v>29</v>
      </c>
    </row>
    <row r="2905" spans="2:12" ht="22.5" customHeight="1" x14ac:dyDescent="0.45">
      <c r="B2905" s="30">
        <v>2897</v>
      </c>
      <c r="C2905" s="51"/>
      <c r="D2905" s="52"/>
      <c r="E2905" s="31"/>
      <c r="F2905" s="33"/>
      <c r="G2905" s="51"/>
      <c r="H2905" s="35"/>
      <c r="I2905" s="57"/>
      <c r="J2905" s="34"/>
      <c r="K2905" s="28"/>
      <c r="L2905" s="16" t="s">
        <v>29</v>
      </c>
    </row>
    <row r="2906" spans="2:12" ht="22.5" customHeight="1" x14ac:dyDescent="0.45">
      <c r="B2906" s="30">
        <v>2898</v>
      </c>
      <c r="C2906" s="51"/>
      <c r="D2906" s="52"/>
      <c r="E2906" s="31"/>
      <c r="F2906" s="33"/>
      <c r="G2906" s="51"/>
      <c r="H2906" s="35"/>
      <c r="I2906" s="57"/>
      <c r="J2906" s="34"/>
      <c r="K2906" s="28"/>
      <c r="L2906" s="16" t="s">
        <v>29</v>
      </c>
    </row>
    <row r="2907" spans="2:12" ht="22.5" customHeight="1" x14ac:dyDescent="0.45">
      <c r="B2907" s="30">
        <v>2899</v>
      </c>
      <c r="C2907" s="51"/>
      <c r="D2907" s="52"/>
      <c r="E2907" s="31"/>
      <c r="F2907" s="33"/>
      <c r="G2907" s="51"/>
      <c r="H2907" s="35"/>
      <c r="I2907" s="57"/>
      <c r="J2907" s="34"/>
      <c r="K2907" s="28"/>
      <c r="L2907" s="16" t="s">
        <v>29</v>
      </c>
    </row>
    <row r="2908" spans="2:12" ht="22.5" customHeight="1" x14ac:dyDescent="0.45">
      <c r="B2908" s="30">
        <v>2900</v>
      </c>
      <c r="C2908" s="51"/>
      <c r="D2908" s="52"/>
      <c r="E2908" s="31"/>
      <c r="F2908" s="33"/>
      <c r="G2908" s="51"/>
      <c r="H2908" s="35"/>
      <c r="I2908" s="57"/>
      <c r="J2908" s="34"/>
      <c r="K2908" s="28"/>
      <c r="L2908" s="16" t="s">
        <v>29</v>
      </c>
    </row>
    <row r="2909" spans="2:12" ht="22.5" customHeight="1" x14ac:dyDescent="0.45">
      <c r="B2909" s="30">
        <v>2901</v>
      </c>
      <c r="C2909" s="51"/>
      <c r="D2909" s="52"/>
      <c r="E2909" s="31"/>
      <c r="F2909" s="33"/>
      <c r="G2909" s="51"/>
      <c r="H2909" s="35"/>
      <c r="I2909" s="57"/>
      <c r="J2909" s="34"/>
      <c r="K2909" s="28"/>
      <c r="L2909" s="16" t="s">
        <v>29</v>
      </c>
    </row>
    <row r="2910" spans="2:12" ht="22.5" customHeight="1" x14ac:dyDescent="0.45">
      <c r="B2910" s="30">
        <v>2902</v>
      </c>
      <c r="C2910" s="51"/>
      <c r="D2910" s="52"/>
      <c r="E2910" s="31"/>
      <c r="F2910" s="33"/>
      <c r="G2910" s="51"/>
      <c r="H2910" s="35"/>
      <c r="I2910" s="57"/>
      <c r="J2910" s="34"/>
      <c r="K2910" s="28"/>
      <c r="L2910" s="16" t="s">
        <v>29</v>
      </c>
    </row>
    <row r="2911" spans="2:12" ht="22.5" customHeight="1" x14ac:dyDescent="0.45">
      <c r="B2911" s="30">
        <v>2903</v>
      </c>
      <c r="C2911" s="51"/>
      <c r="D2911" s="52"/>
      <c r="E2911" s="31"/>
      <c r="F2911" s="33"/>
      <c r="G2911" s="51"/>
      <c r="H2911" s="35"/>
      <c r="I2911" s="57"/>
      <c r="J2911" s="34"/>
      <c r="K2911" s="28"/>
      <c r="L2911" s="16" t="s">
        <v>29</v>
      </c>
    </row>
    <row r="2912" spans="2:12" ht="22.5" customHeight="1" x14ac:dyDescent="0.45">
      <c r="B2912" s="30">
        <v>2904</v>
      </c>
      <c r="C2912" s="51"/>
      <c r="D2912" s="52"/>
      <c r="E2912" s="31"/>
      <c r="F2912" s="33"/>
      <c r="G2912" s="51"/>
      <c r="H2912" s="35"/>
      <c r="I2912" s="57"/>
      <c r="J2912" s="34"/>
      <c r="K2912" s="28"/>
      <c r="L2912" s="16" t="s">
        <v>29</v>
      </c>
    </row>
    <row r="2913" spans="2:12" ht="22.5" customHeight="1" x14ac:dyDescent="0.45">
      <c r="B2913" s="30">
        <v>2905</v>
      </c>
      <c r="C2913" s="51"/>
      <c r="D2913" s="52"/>
      <c r="E2913" s="31"/>
      <c r="F2913" s="33"/>
      <c r="G2913" s="51"/>
      <c r="H2913" s="35"/>
      <c r="I2913" s="57"/>
      <c r="J2913" s="34"/>
      <c r="K2913" s="28"/>
      <c r="L2913" s="16" t="s">
        <v>29</v>
      </c>
    </row>
    <row r="2914" spans="2:12" ht="22.5" customHeight="1" x14ac:dyDescent="0.45">
      <c r="B2914" s="30">
        <v>2906</v>
      </c>
      <c r="C2914" s="51"/>
      <c r="D2914" s="52"/>
      <c r="E2914" s="31"/>
      <c r="F2914" s="33"/>
      <c r="G2914" s="51"/>
      <c r="H2914" s="35"/>
      <c r="I2914" s="57"/>
      <c r="J2914" s="34"/>
      <c r="K2914" s="28"/>
      <c r="L2914" s="16" t="s">
        <v>29</v>
      </c>
    </row>
    <row r="2915" spans="2:12" ht="22.5" customHeight="1" x14ac:dyDescent="0.45">
      <c r="B2915" s="30">
        <v>2907</v>
      </c>
      <c r="C2915" s="51"/>
      <c r="D2915" s="52"/>
      <c r="E2915" s="31"/>
      <c r="F2915" s="33"/>
      <c r="G2915" s="51"/>
      <c r="H2915" s="35"/>
      <c r="I2915" s="57"/>
      <c r="J2915" s="34"/>
      <c r="K2915" s="28"/>
      <c r="L2915" s="16" t="s">
        <v>29</v>
      </c>
    </row>
    <row r="2916" spans="2:12" ht="22.5" customHeight="1" x14ac:dyDescent="0.45">
      <c r="B2916" s="30">
        <v>2908</v>
      </c>
      <c r="C2916" s="51"/>
      <c r="D2916" s="52"/>
      <c r="E2916" s="31"/>
      <c r="F2916" s="33"/>
      <c r="G2916" s="51"/>
      <c r="H2916" s="35"/>
      <c r="I2916" s="57"/>
      <c r="J2916" s="34"/>
      <c r="K2916" s="28"/>
      <c r="L2916" s="16" t="s">
        <v>29</v>
      </c>
    </row>
    <row r="2917" spans="2:12" ht="22.5" customHeight="1" x14ac:dyDescent="0.45">
      <c r="B2917" s="30">
        <v>2909</v>
      </c>
      <c r="C2917" s="51"/>
      <c r="D2917" s="52"/>
      <c r="E2917" s="31"/>
      <c r="F2917" s="33"/>
      <c r="G2917" s="51"/>
      <c r="H2917" s="35"/>
      <c r="I2917" s="57"/>
      <c r="J2917" s="34"/>
      <c r="K2917" s="28"/>
      <c r="L2917" s="16" t="s">
        <v>29</v>
      </c>
    </row>
    <row r="2918" spans="2:12" ht="22.5" customHeight="1" x14ac:dyDescent="0.45">
      <c r="B2918" s="30">
        <v>2910</v>
      </c>
      <c r="C2918" s="51"/>
      <c r="D2918" s="52"/>
      <c r="E2918" s="31"/>
      <c r="F2918" s="33"/>
      <c r="G2918" s="51"/>
      <c r="H2918" s="35"/>
      <c r="I2918" s="57"/>
      <c r="J2918" s="34"/>
      <c r="K2918" s="28"/>
      <c r="L2918" s="16" t="s">
        <v>29</v>
      </c>
    </row>
    <row r="2919" spans="2:12" ht="22.5" customHeight="1" x14ac:dyDescent="0.45">
      <c r="B2919" s="30">
        <v>2911</v>
      </c>
      <c r="C2919" s="51"/>
      <c r="D2919" s="52"/>
      <c r="E2919" s="31"/>
      <c r="F2919" s="33"/>
      <c r="G2919" s="51"/>
      <c r="H2919" s="35"/>
      <c r="I2919" s="57"/>
      <c r="J2919" s="34"/>
      <c r="K2919" s="28"/>
      <c r="L2919" s="16" t="s">
        <v>29</v>
      </c>
    </row>
    <row r="2920" spans="2:12" ht="22.5" customHeight="1" x14ac:dyDescent="0.45">
      <c r="B2920" s="30">
        <v>2912</v>
      </c>
      <c r="C2920" s="51"/>
      <c r="D2920" s="52"/>
      <c r="E2920" s="31"/>
      <c r="F2920" s="33"/>
      <c r="G2920" s="51"/>
      <c r="H2920" s="35"/>
      <c r="I2920" s="57"/>
      <c r="J2920" s="34"/>
      <c r="K2920" s="28"/>
      <c r="L2920" s="16" t="s">
        <v>29</v>
      </c>
    </row>
    <row r="2921" spans="2:12" ht="22.5" customHeight="1" x14ac:dyDescent="0.45">
      <c r="B2921" s="30">
        <v>2913</v>
      </c>
      <c r="C2921" s="51"/>
      <c r="D2921" s="52"/>
      <c r="E2921" s="31"/>
      <c r="F2921" s="33"/>
      <c r="G2921" s="51"/>
      <c r="H2921" s="35"/>
      <c r="I2921" s="57"/>
      <c r="J2921" s="34"/>
      <c r="K2921" s="28"/>
      <c r="L2921" s="16" t="s">
        <v>29</v>
      </c>
    </row>
    <row r="2922" spans="2:12" ht="22.5" customHeight="1" x14ac:dyDescent="0.45">
      <c r="B2922" s="30">
        <v>2914</v>
      </c>
      <c r="C2922" s="51"/>
      <c r="D2922" s="52"/>
      <c r="E2922" s="31"/>
      <c r="F2922" s="33"/>
      <c r="G2922" s="51"/>
      <c r="H2922" s="35"/>
      <c r="I2922" s="57"/>
      <c r="J2922" s="34"/>
      <c r="K2922" s="28"/>
      <c r="L2922" s="16" t="s">
        <v>29</v>
      </c>
    </row>
    <row r="2923" spans="2:12" ht="22.5" customHeight="1" x14ac:dyDescent="0.45">
      <c r="B2923" s="30">
        <v>2915</v>
      </c>
      <c r="C2923" s="51"/>
      <c r="D2923" s="52"/>
      <c r="E2923" s="31"/>
      <c r="F2923" s="33"/>
      <c r="G2923" s="51"/>
      <c r="H2923" s="35"/>
      <c r="I2923" s="57"/>
      <c r="J2923" s="34"/>
      <c r="K2923" s="28"/>
      <c r="L2923" s="16" t="s">
        <v>29</v>
      </c>
    </row>
    <row r="2924" spans="2:12" ht="22.5" customHeight="1" x14ac:dyDescent="0.45">
      <c r="B2924" s="30">
        <v>2916</v>
      </c>
      <c r="C2924" s="51"/>
      <c r="D2924" s="52"/>
      <c r="E2924" s="31"/>
      <c r="F2924" s="33"/>
      <c r="G2924" s="51"/>
      <c r="H2924" s="35"/>
      <c r="I2924" s="57"/>
      <c r="J2924" s="34"/>
      <c r="K2924" s="28"/>
      <c r="L2924" s="16" t="s">
        <v>29</v>
      </c>
    </row>
    <row r="2925" spans="2:12" ht="22.5" customHeight="1" x14ac:dyDescent="0.45">
      <c r="B2925" s="30">
        <v>2917</v>
      </c>
      <c r="C2925" s="51"/>
      <c r="D2925" s="52"/>
      <c r="E2925" s="31"/>
      <c r="F2925" s="33"/>
      <c r="G2925" s="51"/>
      <c r="H2925" s="35"/>
      <c r="I2925" s="57"/>
      <c r="J2925" s="34"/>
      <c r="K2925" s="28"/>
      <c r="L2925" s="16" t="s">
        <v>29</v>
      </c>
    </row>
    <row r="2926" spans="2:12" ht="22.5" customHeight="1" x14ac:dyDescent="0.45">
      <c r="B2926" s="30">
        <v>2918</v>
      </c>
      <c r="C2926" s="51"/>
      <c r="D2926" s="52"/>
      <c r="E2926" s="31"/>
      <c r="F2926" s="33"/>
      <c r="G2926" s="51"/>
      <c r="H2926" s="35"/>
      <c r="I2926" s="57"/>
      <c r="J2926" s="34"/>
      <c r="K2926" s="28"/>
      <c r="L2926" s="16" t="s">
        <v>29</v>
      </c>
    </row>
    <row r="2927" spans="2:12" ht="22.5" customHeight="1" x14ac:dyDescent="0.45">
      <c r="B2927" s="30">
        <v>2919</v>
      </c>
      <c r="C2927" s="51"/>
      <c r="D2927" s="52"/>
      <c r="E2927" s="31"/>
      <c r="F2927" s="33"/>
      <c r="G2927" s="51"/>
      <c r="H2927" s="35"/>
      <c r="I2927" s="57"/>
      <c r="J2927" s="34"/>
      <c r="K2927" s="28"/>
      <c r="L2927" s="16" t="s">
        <v>29</v>
      </c>
    </row>
    <row r="2928" spans="2:12" ht="22.5" customHeight="1" x14ac:dyDescent="0.45">
      <c r="B2928" s="30">
        <v>2920</v>
      </c>
      <c r="C2928" s="51"/>
      <c r="D2928" s="52"/>
      <c r="E2928" s="31"/>
      <c r="F2928" s="33"/>
      <c r="G2928" s="51"/>
      <c r="H2928" s="35"/>
      <c r="I2928" s="57"/>
      <c r="J2928" s="34"/>
      <c r="K2928" s="28"/>
      <c r="L2928" s="16" t="s">
        <v>29</v>
      </c>
    </row>
    <row r="2929" spans="2:12" ht="22.5" customHeight="1" x14ac:dyDescent="0.45">
      <c r="B2929" s="30">
        <v>2921</v>
      </c>
      <c r="C2929" s="51"/>
      <c r="D2929" s="52"/>
      <c r="E2929" s="31"/>
      <c r="F2929" s="33"/>
      <c r="G2929" s="51"/>
      <c r="H2929" s="35"/>
      <c r="I2929" s="57"/>
      <c r="J2929" s="34"/>
      <c r="K2929" s="28"/>
      <c r="L2929" s="16" t="s">
        <v>29</v>
      </c>
    </row>
    <row r="2930" spans="2:12" ht="22.5" customHeight="1" x14ac:dyDescent="0.45">
      <c r="B2930" s="30">
        <v>2922</v>
      </c>
      <c r="C2930" s="51"/>
      <c r="D2930" s="52"/>
      <c r="E2930" s="31"/>
      <c r="F2930" s="33"/>
      <c r="G2930" s="51"/>
      <c r="H2930" s="35"/>
      <c r="I2930" s="57"/>
      <c r="J2930" s="34"/>
      <c r="K2930" s="28"/>
      <c r="L2930" s="16" t="s">
        <v>29</v>
      </c>
    </row>
    <row r="2931" spans="2:12" ht="22.5" customHeight="1" x14ac:dyDescent="0.45">
      <c r="B2931" s="30">
        <v>2923</v>
      </c>
      <c r="C2931" s="51"/>
      <c r="D2931" s="52"/>
      <c r="E2931" s="31"/>
      <c r="F2931" s="33"/>
      <c r="G2931" s="51"/>
      <c r="H2931" s="35"/>
      <c r="I2931" s="57"/>
      <c r="J2931" s="34"/>
      <c r="K2931" s="28"/>
      <c r="L2931" s="16" t="s">
        <v>29</v>
      </c>
    </row>
    <row r="2932" spans="2:12" ht="22.5" customHeight="1" x14ac:dyDescent="0.45">
      <c r="B2932" s="30">
        <v>2924</v>
      </c>
      <c r="C2932" s="51"/>
      <c r="D2932" s="52"/>
      <c r="E2932" s="31"/>
      <c r="F2932" s="33"/>
      <c r="G2932" s="51"/>
      <c r="H2932" s="35"/>
      <c r="I2932" s="57"/>
      <c r="J2932" s="34"/>
      <c r="K2932" s="28"/>
      <c r="L2932" s="16" t="s">
        <v>29</v>
      </c>
    </row>
    <row r="2933" spans="2:12" ht="22.5" customHeight="1" x14ac:dyDescent="0.45">
      <c r="B2933" s="30">
        <v>2925</v>
      </c>
      <c r="C2933" s="51"/>
      <c r="D2933" s="52"/>
      <c r="E2933" s="31"/>
      <c r="F2933" s="33"/>
      <c r="G2933" s="51"/>
      <c r="H2933" s="35"/>
      <c r="I2933" s="57"/>
      <c r="J2933" s="34"/>
      <c r="K2933" s="28"/>
      <c r="L2933" s="16" t="s">
        <v>29</v>
      </c>
    </row>
    <row r="2934" spans="2:12" ht="22.5" customHeight="1" x14ac:dyDescent="0.45">
      <c r="B2934" s="30">
        <v>2926</v>
      </c>
      <c r="C2934" s="51"/>
      <c r="D2934" s="52"/>
      <c r="E2934" s="31"/>
      <c r="F2934" s="33"/>
      <c r="G2934" s="51"/>
      <c r="H2934" s="35"/>
      <c r="I2934" s="57"/>
      <c r="J2934" s="34"/>
      <c r="K2934" s="28"/>
      <c r="L2934" s="16" t="s">
        <v>29</v>
      </c>
    </row>
    <row r="2935" spans="2:12" ht="22.5" customHeight="1" x14ac:dyDescent="0.45">
      <c r="B2935" s="30">
        <v>2927</v>
      </c>
      <c r="C2935" s="51"/>
      <c r="D2935" s="52"/>
      <c r="E2935" s="31"/>
      <c r="F2935" s="33"/>
      <c r="G2935" s="51"/>
      <c r="H2935" s="35"/>
      <c r="I2935" s="57"/>
      <c r="J2935" s="34"/>
      <c r="K2935" s="28"/>
      <c r="L2935" s="16" t="s">
        <v>29</v>
      </c>
    </row>
    <row r="2936" spans="2:12" ht="22.5" customHeight="1" x14ac:dyDescent="0.45">
      <c r="B2936" s="30">
        <v>2928</v>
      </c>
      <c r="C2936" s="51"/>
      <c r="D2936" s="52"/>
      <c r="E2936" s="31"/>
      <c r="F2936" s="33"/>
      <c r="G2936" s="51"/>
      <c r="H2936" s="35"/>
      <c r="I2936" s="57"/>
      <c r="J2936" s="34"/>
      <c r="K2936" s="28"/>
      <c r="L2936" s="16" t="s">
        <v>29</v>
      </c>
    </row>
    <row r="2937" spans="2:12" ht="22.5" customHeight="1" x14ac:dyDescent="0.45">
      <c r="B2937" s="30">
        <v>2929</v>
      </c>
      <c r="C2937" s="51"/>
      <c r="D2937" s="52"/>
      <c r="E2937" s="31"/>
      <c r="F2937" s="33"/>
      <c r="G2937" s="51"/>
      <c r="H2937" s="35"/>
      <c r="I2937" s="57"/>
      <c r="J2937" s="34"/>
      <c r="K2937" s="28"/>
      <c r="L2937" s="16" t="s">
        <v>29</v>
      </c>
    </row>
    <row r="2938" spans="2:12" ht="22.5" customHeight="1" x14ac:dyDescent="0.45">
      <c r="B2938" s="30">
        <v>2930</v>
      </c>
      <c r="C2938" s="51"/>
      <c r="D2938" s="52"/>
      <c r="E2938" s="31"/>
      <c r="F2938" s="33"/>
      <c r="G2938" s="51"/>
      <c r="H2938" s="35"/>
      <c r="I2938" s="57"/>
      <c r="J2938" s="34"/>
      <c r="K2938" s="28"/>
      <c r="L2938" s="16" t="s">
        <v>29</v>
      </c>
    </row>
    <row r="2939" spans="2:12" ht="22.5" customHeight="1" x14ac:dyDescent="0.45">
      <c r="B2939" s="30">
        <v>2931</v>
      </c>
      <c r="C2939" s="51"/>
      <c r="D2939" s="52"/>
      <c r="E2939" s="31"/>
      <c r="F2939" s="33"/>
      <c r="G2939" s="51"/>
      <c r="H2939" s="35"/>
      <c r="I2939" s="57"/>
      <c r="J2939" s="34"/>
      <c r="K2939" s="28"/>
      <c r="L2939" s="16" t="s">
        <v>29</v>
      </c>
    </row>
    <row r="2940" spans="2:12" ht="22.5" customHeight="1" x14ac:dyDescent="0.45">
      <c r="B2940" s="30">
        <v>2932</v>
      </c>
      <c r="C2940" s="51"/>
      <c r="D2940" s="52"/>
      <c r="E2940" s="31"/>
      <c r="F2940" s="33"/>
      <c r="G2940" s="51"/>
      <c r="H2940" s="35"/>
      <c r="I2940" s="57"/>
      <c r="J2940" s="34"/>
      <c r="K2940" s="28"/>
      <c r="L2940" s="16" t="s">
        <v>29</v>
      </c>
    </row>
    <row r="2941" spans="2:12" ht="22.5" customHeight="1" x14ac:dyDescent="0.45">
      <c r="B2941" s="30">
        <v>2933</v>
      </c>
      <c r="C2941" s="51"/>
      <c r="D2941" s="52"/>
      <c r="E2941" s="31"/>
      <c r="F2941" s="33"/>
      <c r="G2941" s="51"/>
      <c r="H2941" s="35"/>
      <c r="I2941" s="57"/>
      <c r="J2941" s="34"/>
      <c r="K2941" s="28"/>
      <c r="L2941" s="16" t="s">
        <v>29</v>
      </c>
    </row>
    <row r="2942" spans="2:12" ht="22.5" customHeight="1" x14ac:dyDescent="0.45">
      <c r="B2942" s="30">
        <v>2934</v>
      </c>
      <c r="C2942" s="51"/>
      <c r="D2942" s="52"/>
      <c r="E2942" s="31"/>
      <c r="F2942" s="33"/>
      <c r="G2942" s="51"/>
      <c r="H2942" s="35"/>
      <c r="I2942" s="57"/>
      <c r="J2942" s="34"/>
      <c r="K2942" s="28"/>
      <c r="L2942" s="16" t="s">
        <v>29</v>
      </c>
    </row>
    <row r="2943" spans="2:12" ht="22.5" customHeight="1" x14ac:dyDescent="0.45">
      <c r="B2943" s="30">
        <v>2935</v>
      </c>
      <c r="C2943" s="51"/>
      <c r="D2943" s="52"/>
      <c r="E2943" s="31"/>
      <c r="F2943" s="33"/>
      <c r="G2943" s="51"/>
      <c r="H2943" s="35"/>
      <c r="I2943" s="57"/>
      <c r="J2943" s="34"/>
      <c r="K2943" s="28"/>
      <c r="L2943" s="16" t="s">
        <v>29</v>
      </c>
    </row>
    <row r="2944" spans="2:12" ht="22.5" customHeight="1" x14ac:dyDescent="0.45">
      <c r="B2944" s="30">
        <v>2936</v>
      </c>
      <c r="C2944" s="51"/>
      <c r="D2944" s="52"/>
      <c r="E2944" s="31"/>
      <c r="F2944" s="33"/>
      <c r="G2944" s="51"/>
      <c r="H2944" s="35"/>
      <c r="I2944" s="57"/>
      <c r="J2944" s="34"/>
      <c r="K2944" s="28"/>
      <c r="L2944" s="16" t="s">
        <v>29</v>
      </c>
    </row>
    <row r="2945" spans="2:12" ht="22.5" customHeight="1" x14ac:dyDescent="0.45">
      <c r="B2945" s="30">
        <v>2937</v>
      </c>
      <c r="C2945" s="51"/>
      <c r="D2945" s="52"/>
      <c r="E2945" s="31"/>
      <c r="F2945" s="33"/>
      <c r="G2945" s="51"/>
      <c r="H2945" s="35"/>
      <c r="I2945" s="57"/>
      <c r="J2945" s="34"/>
      <c r="K2945" s="28"/>
      <c r="L2945" s="16" t="s">
        <v>29</v>
      </c>
    </row>
    <row r="2946" spans="2:12" ht="22.5" customHeight="1" x14ac:dyDescent="0.45">
      <c r="B2946" s="30">
        <v>2938</v>
      </c>
      <c r="C2946" s="51"/>
      <c r="D2946" s="52"/>
      <c r="E2946" s="31"/>
      <c r="F2946" s="33"/>
      <c r="G2946" s="51"/>
      <c r="H2946" s="35"/>
      <c r="I2946" s="57"/>
      <c r="J2946" s="34"/>
      <c r="K2946" s="28"/>
      <c r="L2946" s="16" t="s">
        <v>29</v>
      </c>
    </row>
    <row r="2947" spans="2:12" ht="22.5" customHeight="1" x14ac:dyDescent="0.45">
      <c r="B2947" s="30">
        <v>2939</v>
      </c>
      <c r="C2947" s="51"/>
      <c r="D2947" s="52"/>
      <c r="E2947" s="31"/>
      <c r="F2947" s="33"/>
      <c r="G2947" s="51"/>
      <c r="H2947" s="35"/>
      <c r="I2947" s="57"/>
      <c r="J2947" s="34"/>
      <c r="K2947" s="28"/>
      <c r="L2947" s="16" t="s">
        <v>29</v>
      </c>
    </row>
    <row r="2948" spans="2:12" ht="22.5" customHeight="1" x14ac:dyDescent="0.45">
      <c r="B2948" s="30">
        <v>2940</v>
      </c>
      <c r="C2948" s="51"/>
      <c r="D2948" s="52"/>
      <c r="E2948" s="31"/>
      <c r="F2948" s="33"/>
      <c r="G2948" s="51"/>
      <c r="H2948" s="35"/>
      <c r="I2948" s="57"/>
      <c r="J2948" s="34"/>
      <c r="K2948" s="28"/>
      <c r="L2948" s="16" t="s">
        <v>29</v>
      </c>
    </row>
    <row r="2949" spans="2:12" ht="22.5" customHeight="1" x14ac:dyDescent="0.45">
      <c r="B2949" s="30">
        <v>2941</v>
      </c>
      <c r="C2949" s="51"/>
      <c r="D2949" s="52"/>
      <c r="E2949" s="31"/>
      <c r="F2949" s="33"/>
      <c r="G2949" s="51"/>
      <c r="H2949" s="35"/>
      <c r="I2949" s="57"/>
      <c r="J2949" s="34"/>
      <c r="K2949" s="28"/>
      <c r="L2949" s="16" t="s">
        <v>29</v>
      </c>
    </row>
    <row r="2950" spans="2:12" ht="22.5" customHeight="1" x14ac:dyDescent="0.45">
      <c r="B2950" s="30">
        <v>2942</v>
      </c>
      <c r="C2950" s="51"/>
      <c r="D2950" s="52"/>
      <c r="E2950" s="31"/>
      <c r="F2950" s="33"/>
      <c r="G2950" s="51"/>
      <c r="H2950" s="35"/>
      <c r="I2950" s="57"/>
      <c r="J2950" s="34"/>
      <c r="K2950" s="28"/>
      <c r="L2950" s="16" t="s">
        <v>29</v>
      </c>
    </row>
    <row r="2951" spans="2:12" ht="22.5" customHeight="1" x14ac:dyDescent="0.45">
      <c r="B2951" s="30">
        <v>2943</v>
      </c>
      <c r="C2951" s="51"/>
      <c r="D2951" s="52"/>
      <c r="E2951" s="31"/>
      <c r="F2951" s="33"/>
      <c r="G2951" s="51"/>
      <c r="H2951" s="35"/>
      <c r="I2951" s="57"/>
      <c r="J2951" s="34"/>
      <c r="K2951" s="28"/>
      <c r="L2951" s="16" t="s">
        <v>29</v>
      </c>
    </row>
    <row r="2952" spans="2:12" ht="22.5" customHeight="1" x14ac:dyDescent="0.45">
      <c r="B2952" s="30">
        <v>2944</v>
      </c>
      <c r="C2952" s="51"/>
      <c r="D2952" s="52"/>
      <c r="E2952" s="31"/>
      <c r="F2952" s="33"/>
      <c r="G2952" s="51"/>
      <c r="H2952" s="35"/>
      <c r="I2952" s="57"/>
      <c r="J2952" s="34"/>
      <c r="K2952" s="28"/>
      <c r="L2952" s="16" t="s">
        <v>29</v>
      </c>
    </row>
    <row r="2953" spans="2:12" ht="22.5" customHeight="1" x14ac:dyDescent="0.45">
      <c r="B2953" s="30">
        <v>2945</v>
      </c>
      <c r="C2953" s="51"/>
      <c r="D2953" s="52"/>
      <c r="E2953" s="31"/>
      <c r="F2953" s="33"/>
      <c r="G2953" s="51"/>
      <c r="H2953" s="35"/>
      <c r="I2953" s="57"/>
      <c r="J2953" s="34"/>
      <c r="K2953" s="28"/>
      <c r="L2953" s="16" t="s">
        <v>29</v>
      </c>
    </row>
    <row r="2954" spans="2:12" ht="22.5" customHeight="1" x14ac:dyDescent="0.45">
      <c r="B2954" s="30">
        <v>2946</v>
      </c>
      <c r="C2954" s="51"/>
      <c r="D2954" s="52"/>
      <c r="E2954" s="31"/>
      <c r="F2954" s="33"/>
      <c r="G2954" s="51"/>
      <c r="H2954" s="35"/>
      <c r="I2954" s="57"/>
      <c r="J2954" s="34"/>
      <c r="K2954" s="28"/>
      <c r="L2954" s="16" t="s">
        <v>29</v>
      </c>
    </row>
    <row r="2955" spans="2:12" ht="22.5" customHeight="1" x14ac:dyDescent="0.45">
      <c r="B2955" s="30">
        <v>2947</v>
      </c>
      <c r="C2955" s="51"/>
      <c r="D2955" s="52"/>
      <c r="E2955" s="31"/>
      <c r="F2955" s="33"/>
      <c r="G2955" s="51"/>
      <c r="H2955" s="35"/>
      <c r="I2955" s="57"/>
      <c r="J2955" s="34"/>
      <c r="K2955" s="28"/>
      <c r="L2955" s="16" t="s">
        <v>29</v>
      </c>
    </row>
    <row r="2956" spans="2:12" ht="22.5" customHeight="1" x14ac:dyDescent="0.45">
      <c r="B2956" s="30">
        <v>2948</v>
      </c>
      <c r="C2956" s="51"/>
      <c r="D2956" s="52"/>
      <c r="E2956" s="31"/>
      <c r="F2956" s="33"/>
      <c r="G2956" s="51"/>
      <c r="H2956" s="35"/>
      <c r="I2956" s="57"/>
      <c r="J2956" s="34"/>
      <c r="K2956" s="28"/>
      <c r="L2956" s="16" t="s">
        <v>29</v>
      </c>
    </row>
    <row r="2957" spans="2:12" ht="22.5" customHeight="1" x14ac:dyDescent="0.45">
      <c r="B2957" s="30">
        <v>2949</v>
      </c>
      <c r="C2957" s="51"/>
      <c r="D2957" s="52"/>
      <c r="E2957" s="31"/>
      <c r="F2957" s="33"/>
      <c r="G2957" s="51"/>
      <c r="H2957" s="35"/>
      <c r="I2957" s="57"/>
      <c r="J2957" s="34"/>
      <c r="K2957" s="28"/>
      <c r="L2957" s="16" t="s">
        <v>29</v>
      </c>
    </row>
    <row r="2958" spans="2:12" ht="22.5" customHeight="1" x14ac:dyDescent="0.45">
      <c r="B2958" s="30">
        <v>2950</v>
      </c>
      <c r="C2958" s="51"/>
      <c r="D2958" s="52"/>
      <c r="E2958" s="31"/>
      <c r="F2958" s="33"/>
      <c r="G2958" s="51"/>
      <c r="H2958" s="35"/>
      <c r="I2958" s="57"/>
      <c r="J2958" s="34"/>
      <c r="K2958" s="28"/>
      <c r="L2958" s="16" t="s">
        <v>29</v>
      </c>
    </row>
    <row r="2959" spans="2:12" ht="22.5" customHeight="1" x14ac:dyDescent="0.45">
      <c r="B2959" s="30">
        <v>2951</v>
      </c>
      <c r="C2959" s="51"/>
      <c r="D2959" s="52"/>
      <c r="E2959" s="31"/>
      <c r="F2959" s="33"/>
      <c r="G2959" s="51"/>
      <c r="H2959" s="35"/>
      <c r="I2959" s="57"/>
      <c r="J2959" s="34"/>
      <c r="K2959" s="28"/>
      <c r="L2959" s="16" t="s">
        <v>29</v>
      </c>
    </row>
    <row r="2960" spans="2:12" ht="22.5" customHeight="1" x14ac:dyDescent="0.45">
      <c r="B2960" s="30">
        <v>2952</v>
      </c>
      <c r="C2960" s="51"/>
      <c r="D2960" s="52"/>
      <c r="E2960" s="31"/>
      <c r="F2960" s="33"/>
      <c r="G2960" s="51"/>
      <c r="H2960" s="35"/>
      <c r="I2960" s="57"/>
      <c r="J2960" s="34"/>
      <c r="K2960" s="28"/>
      <c r="L2960" s="16" t="s">
        <v>29</v>
      </c>
    </row>
    <row r="2961" spans="2:12" ht="22.5" customHeight="1" x14ac:dyDescent="0.45">
      <c r="B2961" s="30">
        <v>2953</v>
      </c>
      <c r="C2961" s="51"/>
      <c r="D2961" s="52"/>
      <c r="E2961" s="31"/>
      <c r="F2961" s="33"/>
      <c r="G2961" s="51"/>
      <c r="H2961" s="35"/>
      <c r="I2961" s="57"/>
      <c r="J2961" s="34"/>
      <c r="K2961" s="28"/>
      <c r="L2961" s="16" t="s">
        <v>29</v>
      </c>
    </row>
    <row r="2962" spans="2:12" ht="22.5" customHeight="1" x14ac:dyDescent="0.45">
      <c r="B2962" s="30">
        <v>2954</v>
      </c>
      <c r="C2962" s="51"/>
      <c r="D2962" s="52"/>
      <c r="E2962" s="31"/>
      <c r="F2962" s="33"/>
      <c r="G2962" s="51"/>
      <c r="H2962" s="35"/>
      <c r="I2962" s="57"/>
      <c r="J2962" s="34"/>
      <c r="K2962" s="28"/>
      <c r="L2962" s="16" t="s">
        <v>29</v>
      </c>
    </row>
    <row r="2963" spans="2:12" ht="22.5" customHeight="1" x14ac:dyDescent="0.45">
      <c r="B2963" s="30">
        <v>2955</v>
      </c>
      <c r="C2963" s="51"/>
      <c r="D2963" s="52"/>
      <c r="E2963" s="31"/>
      <c r="F2963" s="33"/>
      <c r="G2963" s="51"/>
      <c r="H2963" s="35"/>
      <c r="I2963" s="57"/>
      <c r="J2963" s="34"/>
      <c r="K2963" s="28"/>
      <c r="L2963" s="16" t="s">
        <v>29</v>
      </c>
    </row>
    <row r="2964" spans="2:12" ht="22.5" customHeight="1" x14ac:dyDescent="0.45">
      <c r="B2964" s="30">
        <v>2956</v>
      </c>
      <c r="C2964" s="51"/>
      <c r="D2964" s="52"/>
      <c r="E2964" s="31"/>
      <c r="F2964" s="33"/>
      <c r="G2964" s="51"/>
      <c r="H2964" s="35"/>
      <c r="I2964" s="57"/>
      <c r="J2964" s="34"/>
      <c r="K2964" s="28"/>
      <c r="L2964" s="16" t="s">
        <v>29</v>
      </c>
    </row>
    <row r="2965" spans="2:12" ht="22.5" customHeight="1" x14ac:dyDescent="0.45">
      <c r="B2965" s="30">
        <v>2957</v>
      </c>
      <c r="C2965" s="51"/>
      <c r="D2965" s="52"/>
      <c r="E2965" s="31"/>
      <c r="F2965" s="33"/>
      <c r="G2965" s="51"/>
      <c r="H2965" s="35"/>
      <c r="I2965" s="57"/>
      <c r="J2965" s="34"/>
      <c r="K2965" s="28"/>
      <c r="L2965" s="16" t="s">
        <v>29</v>
      </c>
    </row>
    <row r="2966" spans="2:12" ht="22.5" customHeight="1" x14ac:dyDescent="0.45">
      <c r="B2966" s="30">
        <v>2958</v>
      </c>
      <c r="C2966" s="51"/>
      <c r="D2966" s="52"/>
      <c r="E2966" s="31"/>
      <c r="F2966" s="33"/>
      <c r="G2966" s="51"/>
      <c r="H2966" s="35"/>
      <c r="I2966" s="57"/>
      <c r="J2966" s="34"/>
      <c r="K2966" s="28"/>
      <c r="L2966" s="16" t="s">
        <v>29</v>
      </c>
    </row>
    <row r="2967" spans="2:12" ht="22.5" customHeight="1" x14ac:dyDescent="0.45">
      <c r="B2967" s="30">
        <v>2959</v>
      </c>
      <c r="C2967" s="51"/>
      <c r="D2967" s="52"/>
      <c r="E2967" s="31"/>
      <c r="F2967" s="33"/>
      <c r="G2967" s="51"/>
      <c r="H2967" s="35"/>
      <c r="I2967" s="57"/>
      <c r="J2967" s="34"/>
      <c r="K2967" s="28"/>
      <c r="L2967" s="16" t="s">
        <v>29</v>
      </c>
    </row>
    <row r="2968" spans="2:12" ht="22.5" customHeight="1" x14ac:dyDescent="0.45">
      <c r="B2968" s="30">
        <v>2960</v>
      </c>
      <c r="C2968" s="51"/>
      <c r="D2968" s="52"/>
      <c r="E2968" s="31"/>
      <c r="F2968" s="33"/>
      <c r="G2968" s="51"/>
      <c r="H2968" s="35"/>
      <c r="I2968" s="57"/>
      <c r="J2968" s="34"/>
      <c r="K2968" s="28"/>
      <c r="L2968" s="16" t="s">
        <v>29</v>
      </c>
    </row>
    <row r="2969" spans="2:12" ht="22.5" customHeight="1" x14ac:dyDescent="0.45">
      <c r="B2969" s="30">
        <v>2961</v>
      </c>
      <c r="C2969" s="51"/>
      <c r="D2969" s="52"/>
      <c r="E2969" s="31"/>
      <c r="F2969" s="33"/>
      <c r="G2969" s="51"/>
      <c r="H2969" s="35"/>
      <c r="I2969" s="57"/>
      <c r="J2969" s="34"/>
      <c r="K2969" s="28"/>
      <c r="L2969" s="16" t="s">
        <v>29</v>
      </c>
    </row>
    <row r="2970" spans="2:12" ht="22.5" customHeight="1" x14ac:dyDescent="0.45">
      <c r="B2970" s="30">
        <v>2962</v>
      </c>
      <c r="C2970" s="51"/>
      <c r="D2970" s="52"/>
      <c r="E2970" s="31"/>
      <c r="F2970" s="33"/>
      <c r="G2970" s="51"/>
      <c r="H2970" s="35"/>
      <c r="I2970" s="57"/>
      <c r="J2970" s="34"/>
      <c r="K2970" s="28"/>
      <c r="L2970" s="16" t="s">
        <v>29</v>
      </c>
    </row>
    <row r="2971" spans="2:12" ht="22.5" customHeight="1" x14ac:dyDescent="0.45">
      <c r="B2971" s="30">
        <v>2963</v>
      </c>
      <c r="C2971" s="51"/>
      <c r="D2971" s="52"/>
      <c r="E2971" s="31"/>
      <c r="F2971" s="33"/>
      <c r="G2971" s="51"/>
      <c r="H2971" s="35"/>
      <c r="I2971" s="57"/>
      <c r="J2971" s="34"/>
      <c r="K2971" s="28"/>
      <c r="L2971" s="16" t="s">
        <v>29</v>
      </c>
    </row>
    <row r="2972" spans="2:12" ht="22.5" customHeight="1" x14ac:dyDescent="0.45">
      <c r="B2972" s="30">
        <v>2964</v>
      </c>
      <c r="C2972" s="51"/>
      <c r="D2972" s="52"/>
      <c r="E2972" s="31"/>
      <c r="F2972" s="33"/>
      <c r="G2972" s="51"/>
      <c r="H2972" s="35"/>
      <c r="I2972" s="57"/>
      <c r="J2972" s="34"/>
      <c r="K2972" s="28"/>
      <c r="L2972" s="16" t="s">
        <v>29</v>
      </c>
    </row>
    <row r="2973" spans="2:12" ht="22.5" customHeight="1" x14ac:dyDescent="0.45">
      <c r="B2973" s="30">
        <v>2965</v>
      </c>
      <c r="C2973" s="51"/>
      <c r="D2973" s="52"/>
      <c r="E2973" s="31"/>
      <c r="F2973" s="33"/>
      <c r="G2973" s="51"/>
      <c r="H2973" s="35"/>
      <c r="I2973" s="57"/>
      <c r="J2973" s="34"/>
      <c r="K2973" s="28"/>
      <c r="L2973" s="16" t="s">
        <v>29</v>
      </c>
    </row>
    <row r="2974" spans="2:12" ht="22.5" customHeight="1" x14ac:dyDescent="0.45">
      <c r="B2974" s="30">
        <v>2966</v>
      </c>
      <c r="C2974" s="51"/>
      <c r="D2974" s="52"/>
      <c r="E2974" s="31"/>
      <c r="F2974" s="33"/>
      <c r="G2974" s="51"/>
      <c r="H2974" s="35"/>
      <c r="I2974" s="57"/>
      <c r="J2974" s="34"/>
      <c r="K2974" s="28"/>
      <c r="L2974" s="16" t="s">
        <v>29</v>
      </c>
    </row>
    <row r="2975" spans="2:12" ht="22.5" customHeight="1" x14ac:dyDescent="0.45">
      <c r="B2975" s="30">
        <v>2967</v>
      </c>
      <c r="C2975" s="51"/>
      <c r="D2975" s="52"/>
      <c r="E2975" s="31"/>
      <c r="F2975" s="33"/>
      <c r="G2975" s="51"/>
      <c r="H2975" s="35"/>
      <c r="I2975" s="57"/>
      <c r="J2975" s="34"/>
      <c r="K2975" s="28"/>
      <c r="L2975" s="16" t="s">
        <v>29</v>
      </c>
    </row>
    <row r="2976" spans="2:12" ht="22.5" customHeight="1" x14ac:dyDescent="0.45">
      <c r="B2976" s="30">
        <v>2968</v>
      </c>
      <c r="C2976" s="51"/>
      <c r="D2976" s="52"/>
      <c r="E2976" s="31"/>
      <c r="F2976" s="33"/>
      <c r="G2976" s="51"/>
      <c r="H2976" s="35"/>
      <c r="I2976" s="57"/>
      <c r="J2976" s="34"/>
      <c r="K2976" s="28"/>
      <c r="L2976" s="16" t="s">
        <v>29</v>
      </c>
    </row>
    <row r="2977" spans="2:12" ht="22.5" customHeight="1" x14ac:dyDescent="0.45">
      <c r="B2977" s="30">
        <v>2969</v>
      </c>
      <c r="C2977" s="51"/>
      <c r="D2977" s="52"/>
      <c r="E2977" s="31"/>
      <c r="F2977" s="33"/>
      <c r="G2977" s="51"/>
      <c r="H2977" s="35"/>
      <c r="I2977" s="57"/>
      <c r="J2977" s="34"/>
      <c r="K2977" s="28"/>
      <c r="L2977" s="16" t="s">
        <v>29</v>
      </c>
    </row>
    <row r="2978" spans="2:12" ht="22.5" customHeight="1" x14ac:dyDescent="0.45">
      <c r="B2978" s="30">
        <v>2970</v>
      </c>
      <c r="C2978" s="51"/>
      <c r="D2978" s="52"/>
      <c r="E2978" s="31"/>
      <c r="F2978" s="33"/>
      <c r="G2978" s="51"/>
      <c r="H2978" s="35"/>
      <c r="I2978" s="57"/>
      <c r="J2978" s="34"/>
      <c r="K2978" s="28"/>
      <c r="L2978" s="16" t="s">
        <v>29</v>
      </c>
    </row>
    <row r="2979" spans="2:12" ht="22.5" customHeight="1" x14ac:dyDescent="0.45">
      <c r="B2979" s="30">
        <v>2971</v>
      </c>
      <c r="C2979" s="51"/>
      <c r="D2979" s="52"/>
      <c r="E2979" s="31"/>
      <c r="F2979" s="33"/>
      <c r="G2979" s="51"/>
      <c r="H2979" s="35"/>
      <c r="I2979" s="57"/>
      <c r="J2979" s="34"/>
      <c r="K2979" s="28"/>
      <c r="L2979" s="16" t="s">
        <v>29</v>
      </c>
    </row>
    <row r="2980" spans="2:12" ht="22.5" customHeight="1" x14ac:dyDescent="0.45">
      <c r="B2980" s="30">
        <v>2972</v>
      </c>
      <c r="C2980" s="51"/>
      <c r="D2980" s="52"/>
      <c r="E2980" s="31"/>
      <c r="F2980" s="33"/>
      <c r="G2980" s="51"/>
      <c r="H2980" s="35"/>
      <c r="I2980" s="57"/>
      <c r="J2980" s="34"/>
      <c r="K2980" s="28"/>
      <c r="L2980" s="16" t="s">
        <v>29</v>
      </c>
    </row>
    <row r="2981" spans="2:12" ht="22.5" customHeight="1" x14ac:dyDescent="0.45">
      <c r="B2981" s="30">
        <v>2973</v>
      </c>
      <c r="C2981" s="51"/>
      <c r="D2981" s="52"/>
      <c r="E2981" s="31"/>
      <c r="F2981" s="33"/>
      <c r="G2981" s="51"/>
      <c r="H2981" s="35"/>
      <c r="I2981" s="57"/>
      <c r="J2981" s="34"/>
      <c r="K2981" s="28"/>
      <c r="L2981" s="16" t="s">
        <v>29</v>
      </c>
    </row>
    <row r="2982" spans="2:12" ht="22.5" customHeight="1" x14ac:dyDescent="0.45">
      <c r="B2982" s="30">
        <v>2974</v>
      </c>
      <c r="C2982" s="51"/>
      <c r="D2982" s="52"/>
      <c r="E2982" s="31"/>
      <c r="F2982" s="33"/>
      <c r="G2982" s="51"/>
      <c r="H2982" s="35"/>
      <c r="I2982" s="57"/>
      <c r="J2982" s="34"/>
      <c r="K2982" s="28"/>
      <c r="L2982" s="16" t="s">
        <v>29</v>
      </c>
    </row>
    <row r="2983" spans="2:12" ht="22.5" customHeight="1" x14ac:dyDescent="0.45">
      <c r="B2983" s="30">
        <v>2975</v>
      </c>
      <c r="C2983" s="51"/>
      <c r="D2983" s="52"/>
      <c r="E2983" s="31"/>
      <c r="F2983" s="33"/>
      <c r="G2983" s="51"/>
      <c r="H2983" s="35"/>
      <c r="I2983" s="57"/>
      <c r="J2983" s="34"/>
      <c r="K2983" s="28"/>
      <c r="L2983" s="16" t="s">
        <v>29</v>
      </c>
    </row>
    <row r="2984" spans="2:12" ht="22.5" customHeight="1" x14ac:dyDescent="0.45">
      <c r="B2984" s="30">
        <v>2976</v>
      </c>
      <c r="C2984" s="51"/>
      <c r="D2984" s="52"/>
      <c r="E2984" s="31"/>
      <c r="F2984" s="33"/>
      <c r="G2984" s="51"/>
      <c r="H2984" s="35"/>
      <c r="I2984" s="57"/>
      <c r="J2984" s="34"/>
      <c r="K2984" s="28"/>
      <c r="L2984" s="16" t="s">
        <v>29</v>
      </c>
    </row>
    <row r="2985" spans="2:12" ht="22.5" customHeight="1" x14ac:dyDescent="0.45">
      <c r="B2985" s="30">
        <v>2977</v>
      </c>
      <c r="C2985" s="51"/>
      <c r="D2985" s="52"/>
      <c r="E2985" s="31"/>
      <c r="F2985" s="33"/>
      <c r="G2985" s="51"/>
      <c r="H2985" s="35"/>
      <c r="I2985" s="57"/>
      <c r="J2985" s="34"/>
      <c r="K2985" s="28"/>
      <c r="L2985" s="16" t="s">
        <v>29</v>
      </c>
    </row>
    <row r="2986" spans="2:12" ht="22.5" customHeight="1" x14ac:dyDescent="0.45">
      <c r="B2986" s="30">
        <v>2978</v>
      </c>
      <c r="C2986" s="51"/>
      <c r="D2986" s="52"/>
      <c r="E2986" s="31"/>
      <c r="F2986" s="33"/>
      <c r="G2986" s="51"/>
      <c r="H2986" s="35"/>
      <c r="I2986" s="57"/>
      <c r="J2986" s="34"/>
      <c r="K2986" s="28"/>
      <c r="L2986" s="16" t="s">
        <v>29</v>
      </c>
    </row>
    <row r="2987" spans="2:12" ht="22.5" customHeight="1" x14ac:dyDescent="0.45">
      <c r="B2987" s="30">
        <v>2979</v>
      </c>
      <c r="C2987" s="51"/>
      <c r="D2987" s="52"/>
      <c r="E2987" s="31"/>
      <c r="F2987" s="33"/>
      <c r="G2987" s="51"/>
      <c r="H2987" s="35"/>
      <c r="I2987" s="57"/>
      <c r="J2987" s="34"/>
      <c r="K2987" s="28"/>
      <c r="L2987" s="16" t="s">
        <v>29</v>
      </c>
    </row>
    <row r="2988" spans="2:12" ht="22.5" customHeight="1" x14ac:dyDescent="0.45">
      <c r="B2988" s="30">
        <v>2980</v>
      </c>
      <c r="C2988" s="51"/>
      <c r="D2988" s="52"/>
      <c r="E2988" s="31"/>
      <c r="F2988" s="33"/>
      <c r="G2988" s="51"/>
      <c r="H2988" s="35"/>
      <c r="I2988" s="57"/>
      <c r="J2988" s="34"/>
      <c r="K2988" s="28"/>
      <c r="L2988" s="16" t="s">
        <v>29</v>
      </c>
    </row>
    <row r="2989" spans="2:12" ht="22.5" customHeight="1" x14ac:dyDescent="0.45">
      <c r="B2989" s="30">
        <v>2981</v>
      </c>
      <c r="C2989" s="51"/>
      <c r="D2989" s="52"/>
      <c r="E2989" s="31"/>
      <c r="F2989" s="33"/>
      <c r="G2989" s="51"/>
      <c r="H2989" s="35"/>
      <c r="I2989" s="57"/>
      <c r="J2989" s="34"/>
      <c r="K2989" s="28"/>
      <c r="L2989" s="16" t="s">
        <v>29</v>
      </c>
    </row>
    <row r="2990" spans="2:12" ht="22.5" customHeight="1" x14ac:dyDescent="0.45">
      <c r="B2990" s="30">
        <v>2982</v>
      </c>
      <c r="C2990" s="51"/>
      <c r="D2990" s="52"/>
      <c r="E2990" s="31"/>
      <c r="F2990" s="33"/>
      <c r="G2990" s="51"/>
      <c r="H2990" s="35"/>
      <c r="I2990" s="57"/>
      <c r="J2990" s="34"/>
      <c r="K2990" s="28"/>
      <c r="L2990" s="16" t="s">
        <v>29</v>
      </c>
    </row>
    <row r="2991" spans="2:12" ht="22.5" customHeight="1" x14ac:dyDescent="0.45">
      <c r="B2991" s="30">
        <v>2983</v>
      </c>
      <c r="C2991" s="51"/>
      <c r="D2991" s="52"/>
      <c r="E2991" s="31"/>
      <c r="F2991" s="33"/>
      <c r="G2991" s="51"/>
      <c r="H2991" s="35"/>
      <c r="I2991" s="57"/>
      <c r="J2991" s="34"/>
      <c r="K2991" s="28"/>
      <c r="L2991" s="16" t="s">
        <v>29</v>
      </c>
    </row>
    <row r="2992" spans="2:12" ht="22.5" customHeight="1" x14ac:dyDescent="0.45">
      <c r="B2992" s="30">
        <v>2984</v>
      </c>
      <c r="C2992" s="51"/>
      <c r="D2992" s="52"/>
      <c r="E2992" s="31"/>
      <c r="F2992" s="33"/>
      <c r="G2992" s="51"/>
      <c r="H2992" s="35"/>
      <c r="I2992" s="57"/>
      <c r="J2992" s="34"/>
      <c r="K2992" s="28"/>
      <c r="L2992" s="16" t="s">
        <v>29</v>
      </c>
    </row>
    <row r="2993" spans="2:12" ht="22.5" customHeight="1" x14ac:dyDescent="0.45">
      <c r="B2993" s="30">
        <v>2985</v>
      </c>
      <c r="C2993" s="51"/>
      <c r="D2993" s="52"/>
      <c r="E2993" s="31"/>
      <c r="F2993" s="33"/>
      <c r="G2993" s="51"/>
      <c r="H2993" s="35"/>
      <c r="I2993" s="57"/>
      <c r="J2993" s="34"/>
      <c r="K2993" s="28"/>
      <c r="L2993" s="16" t="s">
        <v>29</v>
      </c>
    </row>
    <row r="2994" spans="2:12" ht="22.5" customHeight="1" x14ac:dyDescent="0.45">
      <c r="B2994" s="30">
        <v>2986</v>
      </c>
      <c r="C2994" s="51"/>
      <c r="D2994" s="52"/>
      <c r="E2994" s="31"/>
      <c r="F2994" s="33"/>
      <c r="G2994" s="51"/>
      <c r="H2994" s="35"/>
      <c r="I2994" s="57"/>
      <c r="J2994" s="34"/>
      <c r="K2994" s="28"/>
      <c r="L2994" s="16" t="s">
        <v>29</v>
      </c>
    </row>
    <row r="2995" spans="2:12" ht="22.5" customHeight="1" x14ac:dyDescent="0.45">
      <c r="B2995" s="30">
        <v>2987</v>
      </c>
      <c r="C2995" s="51"/>
      <c r="D2995" s="52"/>
      <c r="E2995" s="31"/>
      <c r="F2995" s="33"/>
      <c r="G2995" s="51"/>
      <c r="H2995" s="35"/>
      <c r="I2995" s="57"/>
      <c r="J2995" s="34"/>
      <c r="K2995" s="28"/>
      <c r="L2995" s="16" t="s">
        <v>29</v>
      </c>
    </row>
    <row r="2996" spans="2:12" ht="22.5" customHeight="1" x14ac:dyDescent="0.45">
      <c r="B2996" s="30">
        <v>2988</v>
      </c>
      <c r="C2996" s="51"/>
      <c r="D2996" s="52"/>
      <c r="E2996" s="31"/>
      <c r="F2996" s="33"/>
      <c r="G2996" s="51"/>
      <c r="H2996" s="35"/>
      <c r="I2996" s="57"/>
      <c r="J2996" s="34"/>
      <c r="K2996" s="28"/>
      <c r="L2996" s="16" t="s">
        <v>29</v>
      </c>
    </row>
    <row r="2997" spans="2:12" ht="22.5" customHeight="1" x14ac:dyDescent="0.45">
      <c r="B2997" s="30">
        <v>2989</v>
      </c>
      <c r="C2997" s="51"/>
      <c r="D2997" s="52"/>
      <c r="E2997" s="31"/>
      <c r="F2997" s="33"/>
      <c r="G2997" s="51"/>
      <c r="H2997" s="35"/>
      <c r="I2997" s="57"/>
      <c r="J2997" s="34"/>
      <c r="K2997" s="28"/>
      <c r="L2997" s="16" t="s">
        <v>29</v>
      </c>
    </row>
    <row r="2998" spans="2:12" ht="22.5" customHeight="1" x14ac:dyDescent="0.45">
      <c r="B2998" s="30">
        <v>2990</v>
      </c>
      <c r="C2998" s="51"/>
      <c r="D2998" s="52"/>
      <c r="E2998" s="31"/>
      <c r="F2998" s="33"/>
      <c r="G2998" s="51"/>
      <c r="H2998" s="35"/>
      <c r="I2998" s="57"/>
      <c r="J2998" s="34"/>
      <c r="K2998" s="28"/>
      <c r="L2998" s="16" t="s">
        <v>29</v>
      </c>
    </row>
    <row r="2999" spans="2:12" ht="22.5" customHeight="1" x14ac:dyDescent="0.45">
      <c r="B2999" s="30">
        <v>2991</v>
      </c>
      <c r="C2999" s="51"/>
      <c r="D2999" s="52"/>
      <c r="E2999" s="31"/>
      <c r="F2999" s="33"/>
      <c r="G2999" s="51"/>
      <c r="H2999" s="35"/>
      <c r="I2999" s="57"/>
      <c r="J2999" s="34"/>
      <c r="K2999" s="28"/>
      <c r="L2999" s="16" t="s">
        <v>29</v>
      </c>
    </row>
    <row r="3000" spans="2:12" ht="22.5" customHeight="1" x14ac:dyDescent="0.45">
      <c r="B3000" s="30">
        <v>2992</v>
      </c>
      <c r="C3000" s="51"/>
      <c r="D3000" s="52"/>
      <c r="E3000" s="31"/>
      <c r="F3000" s="33"/>
      <c r="G3000" s="51"/>
      <c r="H3000" s="35"/>
      <c r="I3000" s="57"/>
      <c r="J3000" s="34"/>
      <c r="K3000" s="28"/>
      <c r="L3000" s="16" t="s">
        <v>29</v>
      </c>
    </row>
    <row r="3001" spans="2:12" ht="22.5" customHeight="1" x14ac:dyDescent="0.45">
      <c r="B3001" s="30">
        <v>2993</v>
      </c>
      <c r="C3001" s="51"/>
      <c r="D3001" s="52"/>
      <c r="E3001" s="31"/>
      <c r="F3001" s="33"/>
      <c r="G3001" s="51"/>
      <c r="H3001" s="35"/>
      <c r="I3001" s="57"/>
      <c r="J3001" s="34"/>
      <c r="K3001" s="28"/>
      <c r="L3001" s="16" t="s">
        <v>29</v>
      </c>
    </row>
    <row r="3002" spans="2:12" ht="22.5" customHeight="1" x14ac:dyDescent="0.45">
      <c r="B3002" s="30">
        <v>2994</v>
      </c>
      <c r="C3002" s="51"/>
      <c r="D3002" s="52"/>
      <c r="E3002" s="31"/>
      <c r="F3002" s="33"/>
      <c r="G3002" s="51"/>
      <c r="H3002" s="35"/>
      <c r="I3002" s="57"/>
      <c r="J3002" s="34"/>
      <c r="K3002" s="28"/>
      <c r="L3002" s="16" t="s">
        <v>29</v>
      </c>
    </row>
    <row r="3003" spans="2:12" ht="22.5" customHeight="1" x14ac:dyDescent="0.45">
      <c r="B3003" s="30">
        <v>2995</v>
      </c>
      <c r="C3003" s="51"/>
      <c r="D3003" s="52"/>
      <c r="E3003" s="31"/>
      <c r="F3003" s="33"/>
      <c r="G3003" s="51"/>
      <c r="H3003" s="35"/>
      <c r="I3003" s="57"/>
      <c r="J3003" s="34"/>
      <c r="K3003" s="28"/>
      <c r="L3003" s="16" t="s">
        <v>29</v>
      </c>
    </row>
    <row r="3004" spans="2:12" ht="22.5" customHeight="1" x14ac:dyDescent="0.45">
      <c r="B3004" s="30">
        <v>2996</v>
      </c>
      <c r="C3004" s="51"/>
      <c r="D3004" s="52"/>
      <c r="E3004" s="31"/>
      <c r="F3004" s="33"/>
      <c r="G3004" s="51"/>
      <c r="H3004" s="35"/>
      <c r="I3004" s="57"/>
      <c r="J3004" s="34"/>
      <c r="K3004" s="28"/>
      <c r="L3004" s="16" t="s">
        <v>29</v>
      </c>
    </row>
    <row r="3005" spans="2:12" ht="22.5" customHeight="1" x14ac:dyDescent="0.45">
      <c r="B3005" s="30">
        <v>2997</v>
      </c>
      <c r="C3005" s="51"/>
      <c r="D3005" s="52"/>
      <c r="E3005" s="31"/>
      <c r="F3005" s="33"/>
      <c r="G3005" s="51"/>
      <c r="H3005" s="35"/>
      <c r="I3005" s="57"/>
      <c r="J3005" s="34"/>
      <c r="K3005" s="28"/>
      <c r="L3005" s="16" t="s">
        <v>29</v>
      </c>
    </row>
    <row r="3006" spans="2:12" ht="22.5" customHeight="1" x14ac:dyDescent="0.45">
      <c r="B3006" s="30">
        <v>2998</v>
      </c>
      <c r="C3006" s="51"/>
      <c r="D3006" s="52"/>
      <c r="E3006" s="31"/>
      <c r="F3006" s="33"/>
      <c r="G3006" s="51"/>
      <c r="H3006" s="35"/>
      <c r="I3006" s="57"/>
      <c r="J3006" s="34"/>
      <c r="K3006" s="28"/>
      <c r="L3006" s="16" t="s">
        <v>29</v>
      </c>
    </row>
    <row r="3007" spans="2:12" ht="22.5" customHeight="1" x14ac:dyDescent="0.45">
      <c r="B3007" s="30">
        <v>2999</v>
      </c>
      <c r="C3007" s="51"/>
      <c r="D3007" s="52"/>
      <c r="E3007" s="31"/>
      <c r="F3007" s="33"/>
      <c r="G3007" s="51"/>
      <c r="H3007" s="35"/>
      <c r="I3007" s="57"/>
      <c r="J3007" s="34"/>
      <c r="K3007" s="28"/>
      <c r="L3007" s="16" t="s">
        <v>29</v>
      </c>
    </row>
    <row r="3008" spans="2:12" ht="22.5" customHeight="1" thickBot="1" x14ac:dyDescent="0.5">
      <c r="B3008" s="30">
        <v>3000</v>
      </c>
      <c r="C3008" s="53"/>
      <c r="D3008" s="54"/>
      <c r="E3008" s="31"/>
      <c r="F3008" s="33"/>
      <c r="G3008" s="53"/>
      <c r="H3008" s="58"/>
      <c r="I3008" s="59"/>
      <c r="J3008" s="34"/>
      <c r="K3008" s="28"/>
      <c r="L3008" s="16" t="s">
        <v>29</v>
      </c>
    </row>
    <row r="3009" spans="1:12" s="16" customFormat="1" ht="14.25" customHeight="1" thickTop="1" x14ac:dyDescent="0.45">
      <c r="A3009" s="16" t="s">
        <v>29</v>
      </c>
      <c r="B3009" s="16" t="s">
        <v>29</v>
      </c>
      <c r="C3009" s="16" t="s">
        <v>29</v>
      </c>
      <c r="D3009" s="16" t="s">
        <v>29</v>
      </c>
      <c r="E3009" s="16" t="s">
        <v>29</v>
      </c>
      <c r="F3009" s="16" t="s">
        <v>29</v>
      </c>
      <c r="G3009" s="16" t="s">
        <v>29</v>
      </c>
      <c r="H3009" s="16" t="s">
        <v>29</v>
      </c>
      <c r="I3009" s="16" t="s">
        <v>29</v>
      </c>
      <c r="J3009" s="16" t="s">
        <v>29</v>
      </c>
      <c r="K3009" s="16" t="s">
        <v>29</v>
      </c>
      <c r="L3009" s="16" t="s">
        <v>29</v>
      </c>
    </row>
  </sheetData>
  <sheetProtection algorithmName="SHA-512" hashValue="Vpz8z8SHAwcdRS/tfGjn6+29nVqwEEaCeeJeQEXAYokVTAuy+q/MNFvJJSGxWDeqdmuRfpqZAtyNOTzEGDXu2A==" saltValue="tmoKtJp8PlE7t6qzPtiC6g==" spinCount="100000" sheet="1" objects="1" scenarios="1" selectLockedCells="1"/>
  <mergeCells count="10">
    <mergeCell ref="J7:J8"/>
    <mergeCell ref="K7:K8"/>
    <mergeCell ref="B2:D2"/>
    <mergeCell ref="E2:F2"/>
    <mergeCell ref="B3:D3"/>
    <mergeCell ref="E3:F3"/>
    <mergeCell ref="B7:B8"/>
    <mergeCell ref="C7:C8"/>
    <mergeCell ref="D7:D8"/>
    <mergeCell ref="E7:E8"/>
  </mergeCells>
  <phoneticPr fontId="2"/>
  <conditionalFormatting sqref="I9:I3008">
    <cfRule type="expression" dxfId="1" priority="1">
      <formula>IF($G9=3,TRUE,FALSE)</formula>
    </cfRule>
  </conditionalFormatting>
  <conditionalFormatting sqref="K9:K3008">
    <cfRule type="expression" dxfId="0" priority="2">
      <formula>IF(J9&lt;F9,TRUE,FALSE)</formula>
    </cfRule>
  </conditionalFormatting>
  <dataValidations count="1">
    <dataValidation type="list" allowBlank="1" showInputMessage="1" showErrorMessage="1" sqref="G9:G3008" xr:uid="{81FC9530-4E5C-4B47-9297-9B26A626613D}">
      <formula1>"1.月給,2.日給,3.時間給"</formula1>
    </dataValidation>
  </dataValidations>
  <pageMargins left="0.7" right="0.7" top="0.75" bottom="0.75" header="0.3" footer="0.3"/>
  <pageSetup paperSize="9" scale="3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7C36-8B3D-42DF-96E6-8B15B35F5AA9}">
  <dimension ref="A1:I49"/>
  <sheetViews>
    <sheetView showGridLines="0" workbookViewId="0">
      <pane ySplit="2" topLeftCell="A3" activePane="bottomLeft" state="frozen"/>
      <selection activeCell="M28" sqref="M28"/>
      <selection pane="bottomLeft" activeCell="C51" sqref="C51"/>
    </sheetView>
  </sheetViews>
  <sheetFormatPr defaultColWidth="8.59765625" defaultRowHeight="15" x14ac:dyDescent="0.45"/>
  <cols>
    <col min="1" max="1" width="8.69921875" style="1" bestFit="1" customWidth="1"/>
    <col min="2" max="2" width="15.09765625" style="2" bestFit="1" customWidth="1"/>
    <col min="3" max="3" width="17.5" style="1" bestFit="1" customWidth="1"/>
    <col min="4" max="4" width="15.09765625" style="2" bestFit="1" customWidth="1"/>
    <col min="5" max="5" width="17.5" style="1" bestFit="1" customWidth="1"/>
    <col min="6" max="6" width="3.19921875" style="1" customWidth="1"/>
    <col min="7" max="7" width="15.296875" style="1" bestFit="1" customWidth="1"/>
    <col min="8" max="8" width="3.19921875" style="1" customWidth="1"/>
    <col min="9" max="9" width="11.19921875" style="1" bestFit="1" customWidth="1"/>
    <col min="10" max="16384" width="8.59765625" style="1"/>
  </cols>
  <sheetData>
    <row r="1" spans="1:9" x14ac:dyDescent="0.45">
      <c r="A1" s="1">
        <v>1</v>
      </c>
      <c r="B1" s="2">
        <v>2</v>
      </c>
      <c r="C1" s="1">
        <v>3</v>
      </c>
      <c r="D1" s="2">
        <v>4</v>
      </c>
      <c r="E1" s="1">
        <v>5</v>
      </c>
    </row>
    <row r="2" spans="1:9" x14ac:dyDescent="0.45">
      <c r="A2" s="60" t="s">
        <v>0</v>
      </c>
      <c r="B2" s="61" t="s">
        <v>1</v>
      </c>
      <c r="C2" s="60" t="s">
        <v>2</v>
      </c>
      <c r="D2" s="61" t="s">
        <v>1</v>
      </c>
      <c r="E2" s="60" t="s">
        <v>3</v>
      </c>
      <c r="G2" s="60" t="s">
        <v>36</v>
      </c>
      <c r="I2" s="60" t="s">
        <v>49</v>
      </c>
    </row>
    <row r="3" spans="1:9" x14ac:dyDescent="0.45">
      <c r="A3" s="1" t="s">
        <v>98</v>
      </c>
      <c r="B3" s="2">
        <v>1010</v>
      </c>
      <c r="C3" s="3">
        <v>45566</v>
      </c>
      <c r="D3" s="2">
        <v>1075</v>
      </c>
      <c r="E3" s="3">
        <v>45934</v>
      </c>
      <c r="G3" s="24">
        <v>46235</v>
      </c>
      <c r="I3" s="1" t="s">
        <v>50</v>
      </c>
    </row>
    <row r="4" spans="1:9" x14ac:dyDescent="0.45">
      <c r="A4" s="1" t="s">
        <v>52</v>
      </c>
      <c r="B4" s="2">
        <v>953</v>
      </c>
      <c r="C4" s="3">
        <v>45570</v>
      </c>
      <c r="D4" s="2">
        <v>1029</v>
      </c>
      <c r="E4" s="3">
        <v>45982</v>
      </c>
      <c r="G4" s="24">
        <v>46266</v>
      </c>
      <c r="I4" s="1" t="s">
        <v>51</v>
      </c>
    </row>
    <row r="5" spans="1:9" x14ac:dyDescent="0.45">
      <c r="A5" s="1" t="s">
        <v>53</v>
      </c>
      <c r="B5" s="2">
        <v>952</v>
      </c>
      <c r="C5" s="3">
        <v>45592</v>
      </c>
      <c r="D5" s="2">
        <v>1031</v>
      </c>
      <c r="E5" s="3">
        <v>45992</v>
      </c>
      <c r="I5" s="1" t="s">
        <v>48</v>
      </c>
    </row>
    <row r="6" spans="1:9" x14ac:dyDescent="0.45">
      <c r="A6" s="1" t="s">
        <v>54</v>
      </c>
      <c r="B6" s="2">
        <v>973</v>
      </c>
      <c r="C6" s="3">
        <v>45566</v>
      </c>
      <c r="D6" s="2">
        <v>1038</v>
      </c>
      <c r="E6" s="3">
        <v>45934</v>
      </c>
    </row>
    <row r="7" spans="1:9" x14ac:dyDescent="0.45">
      <c r="A7" s="1" t="s">
        <v>55</v>
      </c>
      <c r="B7" s="2">
        <v>951</v>
      </c>
      <c r="C7" s="3">
        <v>45566</v>
      </c>
      <c r="D7" s="2">
        <v>1031</v>
      </c>
      <c r="E7" s="3">
        <v>46112</v>
      </c>
    </row>
    <row r="8" spans="1:9" x14ac:dyDescent="0.45">
      <c r="A8" s="1" t="s">
        <v>56</v>
      </c>
      <c r="B8" s="2">
        <v>955</v>
      </c>
      <c r="C8" s="3">
        <v>45584</v>
      </c>
      <c r="D8" s="2">
        <v>1032</v>
      </c>
      <c r="E8" s="3">
        <v>46014</v>
      </c>
    </row>
    <row r="9" spans="1:9" x14ac:dyDescent="0.45">
      <c r="A9" s="1" t="s">
        <v>57</v>
      </c>
      <c r="B9" s="2">
        <v>955</v>
      </c>
      <c r="C9" s="3">
        <v>45570</v>
      </c>
      <c r="D9" s="2">
        <v>1033</v>
      </c>
      <c r="E9" s="3">
        <v>46023</v>
      </c>
    </row>
    <row r="10" spans="1:9" x14ac:dyDescent="0.45">
      <c r="A10" s="1" t="s">
        <v>58</v>
      </c>
      <c r="B10" s="2">
        <v>1005</v>
      </c>
      <c r="C10" s="3">
        <v>45566</v>
      </c>
      <c r="D10" s="2">
        <v>1074</v>
      </c>
      <c r="E10" s="3">
        <v>45942</v>
      </c>
    </row>
    <row r="11" spans="1:9" x14ac:dyDescent="0.45">
      <c r="A11" s="1" t="s">
        <v>59</v>
      </c>
      <c r="B11" s="2">
        <v>1004</v>
      </c>
      <c r="C11" s="3">
        <v>45566</v>
      </c>
      <c r="D11" s="2">
        <v>1068</v>
      </c>
      <c r="E11" s="3">
        <v>45931</v>
      </c>
    </row>
    <row r="12" spans="1:9" x14ac:dyDescent="0.45">
      <c r="A12" s="1" t="s">
        <v>60</v>
      </c>
      <c r="B12" s="2">
        <v>985</v>
      </c>
      <c r="C12" s="3">
        <v>45569</v>
      </c>
      <c r="D12" s="2">
        <v>1063</v>
      </c>
      <c r="E12" s="3">
        <v>46082</v>
      </c>
    </row>
    <row r="13" spans="1:9" x14ac:dyDescent="0.45">
      <c r="A13" s="1" t="s">
        <v>61</v>
      </c>
      <c r="B13" s="2">
        <v>1078</v>
      </c>
      <c r="C13" s="3">
        <v>45566</v>
      </c>
      <c r="D13" s="2">
        <v>1141</v>
      </c>
      <c r="E13" s="3">
        <v>45962</v>
      </c>
    </row>
    <row r="14" spans="1:9" x14ac:dyDescent="0.45">
      <c r="A14" s="1" t="s">
        <v>62</v>
      </c>
      <c r="B14" s="2">
        <v>1076</v>
      </c>
      <c r="C14" s="3">
        <v>45566</v>
      </c>
      <c r="D14" s="2">
        <v>1140</v>
      </c>
      <c r="E14" s="3">
        <v>45933</v>
      </c>
    </row>
    <row r="15" spans="1:9" x14ac:dyDescent="0.45">
      <c r="A15" s="1" t="s">
        <v>63</v>
      </c>
      <c r="B15" s="2">
        <v>1163</v>
      </c>
      <c r="C15" s="3">
        <v>45566</v>
      </c>
      <c r="D15" s="2">
        <v>1226</v>
      </c>
      <c r="E15" s="3">
        <v>45933</v>
      </c>
    </row>
    <row r="16" spans="1:9" x14ac:dyDescent="0.45">
      <c r="A16" s="1" t="s">
        <v>64</v>
      </c>
      <c r="B16" s="2">
        <v>1162</v>
      </c>
      <c r="C16" s="3">
        <v>45566</v>
      </c>
      <c r="D16" s="2">
        <v>1225</v>
      </c>
      <c r="E16" s="3">
        <v>45934</v>
      </c>
    </row>
    <row r="17" spans="1:5" x14ac:dyDescent="0.45">
      <c r="A17" s="1" t="s">
        <v>65</v>
      </c>
      <c r="B17" s="2">
        <v>985</v>
      </c>
      <c r="C17" s="3">
        <v>45566</v>
      </c>
      <c r="D17" s="2">
        <v>1050</v>
      </c>
      <c r="E17" s="3">
        <v>45932</v>
      </c>
    </row>
    <row r="18" spans="1:5" x14ac:dyDescent="0.45">
      <c r="A18" s="1" t="s">
        <v>66</v>
      </c>
      <c r="B18" s="2">
        <v>998</v>
      </c>
      <c r="C18" s="3">
        <v>45566</v>
      </c>
      <c r="D18" s="2">
        <v>1062</v>
      </c>
      <c r="E18" s="3">
        <v>45942</v>
      </c>
    </row>
    <row r="19" spans="1:5" x14ac:dyDescent="0.45">
      <c r="A19" s="1" t="s">
        <v>67</v>
      </c>
      <c r="B19" s="2">
        <v>984</v>
      </c>
      <c r="C19" s="3">
        <v>45570</v>
      </c>
      <c r="D19" s="2">
        <v>1054</v>
      </c>
      <c r="E19" s="3">
        <v>45938</v>
      </c>
    </row>
    <row r="20" spans="1:5" x14ac:dyDescent="0.45">
      <c r="A20" s="1" t="s">
        <v>68</v>
      </c>
      <c r="B20" s="2">
        <v>984</v>
      </c>
      <c r="C20" s="3">
        <v>45570</v>
      </c>
      <c r="D20" s="2">
        <v>1053</v>
      </c>
      <c r="E20" s="3">
        <v>45938</v>
      </c>
    </row>
    <row r="21" spans="1:5" x14ac:dyDescent="0.45">
      <c r="A21" s="1" t="s">
        <v>69</v>
      </c>
      <c r="B21" s="2">
        <v>988</v>
      </c>
      <c r="C21" s="3">
        <v>45566</v>
      </c>
      <c r="D21" s="2">
        <v>1052</v>
      </c>
      <c r="E21" s="3">
        <v>45992</v>
      </c>
    </row>
    <row r="22" spans="1:5" x14ac:dyDescent="0.45">
      <c r="A22" s="1" t="s">
        <v>70</v>
      </c>
      <c r="B22" s="2">
        <v>998</v>
      </c>
      <c r="C22" s="3">
        <v>45566</v>
      </c>
      <c r="D22" s="2">
        <v>1061</v>
      </c>
      <c r="E22" s="3">
        <v>45933</v>
      </c>
    </row>
    <row r="23" spans="1:5" x14ac:dyDescent="0.45">
      <c r="A23" s="1" t="s">
        <v>71</v>
      </c>
      <c r="B23" s="2">
        <v>1001</v>
      </c>
      <c r="C23" s="3">
        <v>45566</v>
      </c>
      <c r="D23" s="2">
        <v>1065</v>
      </c>
      <c r="E23" s="3">
        <v>45948</v>
      </c>
    </row>
    <row r="24" spans="1:5" x14ac:dyDescent="0.45">
      <c r="A24" s="1" t="s">
        <v>72</v>
      </c>
      <c r="B24" s="2">
        <v>1034</v>
      </c>
      <c r="C24" s="3">
        <v>45566</v>
      </c>
      <c r="D24" s="2">
        <v>1097</v>
      </c>
      <c r="E24" s="3">
        <v>45962</v>
      </c>
    </row>
    <row r="25" spans="1:5" x14ac:dyDescent="0.45">
      <c r="A25" s="1" t="s">
        <v>73</v>
      </c>
      <c r="B25" s="2">
        <v>1077</v>
      </c>
      <c r="C25" s="3">
        <v>45566</v>
      </c>
      <c r="D25" s="2">
        <v>1140</v>
      </c>
      <c r="E25" s="3">
        <v>45948</v>
      </c>
    </row>
    <row r="26" spans="1:5" x14ac:dyDescent="0.45">
      <c r="A26" s="1" t="s">
        <v>74</v>
      </c>
      <c r="B26" s="2">
        <v>1023</v>
      </c>
      <c r="C26" s="3">
        <v>45566</v>
      </c>
      <c r="D26" s="2">
        <v>1087</v>
      </c>
      <c r="E26" s="3">
        <v>45982</v>
      </c>
    </row>
    <row r="27" spans="1:5" x14ac:dyDescent="0.45">
      <c r="A27" s="1" t="s">
        <v>75</v>
      </c>
      <c r="B27" s="2">
        <v>1017</v>
      </c>
      <c r="C27" s="3">
        <v>45566</v>
      </c>
      <c r="D27" s="2">
        <v>1080</v>
      </c>
      <c r="E27" s="3">
        <v>45935</v>
      </c>
    </row>
    <row r="28" spans="1:5" x14ac:dyDescent="0.45">
      <c r="A28" s="1" t="s">
        <v>76</v>
      </c>
      <c r="B28" s="2">
        <v>1058</v>
      </c>
      <c r="C28" s="3">
        <v>45566</v>
      </c>
      <c r="D28" s="2">
        <v>1122</v>
      </c>
      <c r="E28" s="3">
        <v>45982</v>
      </c>
    </row>
    <row r="29" spans="1:5" x14ac:dyDescent="0.45">
      <c r="A29" s="1" t="s">
        <v>77</v>
      </c>
      <c r="B29" s="2">
        <v>1114</v>
      </c>
      <c r="C29" s="3">
        <v>45566</v>
      </c>
      <c r="D29" s="2">
        <v>1177</v>
      </c>
      <c r="E29" s="3">
        <v>45946</v>
      </c>
    </row>
    <row r="30" spans="1:5" x14ac:dyDescent="0.45">
      <c r="A30" s="1" t="s">
        <v>78</v>
      </c>
      <c r="B30" s="2">
        <v>1052</v>
      </c>
      <c r="C30" s="3">
        <v>45566</v>
      </c>
      <c r="D30" s="2">
        <v>1116</v>
      </c>
      <c r="E30" s="3">
        <v>45934</v>
      </c>
    </row>
    <row r="31" spans="1:5" x14ac:dyDescent="0.45">
      <c r="A31" s="1" t="s">
        <v>79</v>
      </c>
      <c r="B31" s="2">
        <v>986</v>
      </c>
      <c r="C31" s="3">
        <v>45566</v>
      </c>
      <c r="D31" s="2">
        <v>1051</v>
      </c>
      <c r="E31" s="3">
        <v>45977</v>
      </c>
    </row>
    <row r="32" spans="1:5" x14ac:dyDescent="0.45">
      <c r="A32" s="1" t="s">
        <v>80</v>
      </c>
      <c r="B32" s="2">
        <v>980</v>
      </c>
      <c r="C32" s="3">
        <v>45566</v>
      </c>
      <c r="D32" s="2">
        <v>1045</v>
      </c>
      <c r="E32" s="3">
        <v>45962</v>
      </c>
    </row>
    <row r="33" spans="1:5" x14ac:dyDescent="0.45">
      <c r="A33" s="1" t="s">
        <v>81</v>
      </c>
      <c r="B33" s="2">
        <v>957</v>
      </c>
      <c r="C33" s="3">
        <v>45570</v>
      </c>
      <c r="D33" s="2">
        <v>1030</v>
      </c>
      <c r="E33" s="3">
        <v>45934</v>
      </c>
    </row>
    <row r="34" spans="1:5" x14ac:dyDescent="0.45">
      <c r="A34" s="1" t="s">
        <v>82</v>
      </c>
      <c r="B34" s="2">
        <v>962</v>
      </c>
      <c r="C34" s="3">
        <v>45577</v>
      </c>
      <c r="D34" s="2">
        <v>1033</v>
      </c>
      <c r="E34" s="3">
        <v>45978</v>
      </c>
    </row>
    <row r="35" spans="1:5" x14ac:dyDescent="0.45">
      <c r="A35" s="1" t="s">
        <v>83</v>
      </c>
      <c r="B35" s="2">
        <v>982</v>
      </c>
      <c r="C35" s="3">
        <v>45567</v>
      </c>
      <c r="D35" s="2">
        <v>1047</v>
      </c>
      <c r="E35" s="3">
        <v>45992</v>
      </c>
    </row>
    <row r="36" spans="1:5" x14ac:dyDescent="0.45">
      <c r="A36" s="1" t="s">
        <v>84</v>
      </c>
      <c r="B36" s="2">
        <v>1020</v>
      </c>
      <c r="C36" s="3">
        <v>45566</v>
      </c>
      <c r="D36" s="2">
        <v>1085</v>
      </c>
      <c r="E36" s="3">
        <v>45962</v>
      </c>
    </row>
    <row r="37" spans="1:5" x14ac:dyDescent="0.45">
      <c r="A37" s="1" t="s">
        <v>85</v>
      </c>
      <c r="B37" s="2">
        <v>979</v>
      </c>
      <c r="C37" s="3">
        <v>45566</v>
      </c>
      <c r="D37" s="2">
        <v>1043</v>
      </c>
      <c r="E37" s="3">
        <v>45946</v>
      </c>
    </row>
    <row r="38" spans="1:5" x14ac:dyDescent="0.45">
      <c r="A38" s="1" t="s">
        <v>86</v>
      </c>
      <c r="B38" s="2">
        <v>980</v>
      </c>
      <c r="C38" s="3">
        <v>45597</v>
      </c>
      <c r="D38" s="2">
        <v>1046</v>
      </c>
      <c r="E38" s="3">
        <v>46023</v>
      </c>
    </row>
    <row r="39" spans="1:5" x14ac:dyDescent="0.45">
      <c r="A39" s="1" t="s">
        <v>87</v>
      </c>
      <c r="B39" s="2">
        <v>970</v>
      </c>
      <c r="C39" s="3">
        <v>45567</v>
      </c>
      <c r="D39" s="2">
        <v>1036</v>
      </c>
      <c r="E39" s="3">
        <v>45948</v>
      </c>
    </row>
    <row r="40" spans="1:5" x14ac:dyDescent="0.45">
      <c r="A40" s="1" t="s">
        <v>88</v>
      </c>
      <c r="B40" s="2">
        <v>956</v>
      </c>
      <c r="C40" s="3">
        <v>45578</v>
      </c>
      <c r="D40" s="2">
        <v>1033</v>
      </c>
      <c r="E40" s="3">
        <v>45992</v>
      </c>
    </row>
    <row r="41" spans="1:5" x14ac:dyDescent="0.45">
      <c r="A41" s="1" t="s">
        <v>89</v>
      </c>
      <c r="B41" s="2">
        <v>952</v>
      </c>
      <c r="C41" s="3">
        <v>45574</v>
      </c>
      <c r="D41" s="2">
        <v>1023</v>
      </c>
      <c r="E41" s="3">
        <v>45992</v>
      </c>
    </row>
    <row r="42" spans="1:5" x14ac:dyDescent="0.45">
      <c r="A42" s="1" t="s">
        <v>90</v>
      </c>
      <c r="B42" s="2">
        <v>992</v>
      </c>
      <c r="C42" s="3">
        <v>45570</v>
      </c>
      <c r="D42" s="2">
        <v>1057</v>
      </c>
      <c r="E42" s="3">
        <v>45977</v>
      </c>
    </row>
    <row r="43" spans="1:5" x14ac:dyDescent="0.45">
      <c r="A43" s="1" t="s">
        <v>91</v>
      </c>
      <c r="B43" s="2">
        <v>956</v>
      </c>
      <c r="C43" s="3">
        <v>45582</v>
      </c>
      <c r="D43" s="2">
        <v>1030</v>
      </c>
      <c r="E43" s="3">
        <v>45982</v>
      </c>
    </row>
    <row r="44" spans="1:5" x14ac:dyDescent="0.45">
      <c r="A44" s="1" t="s">
        <v>92</v>
      </c>
      <c r="B44" s="2">
        <v>953</v>
      </c>
      <c r="C44" s="3">
        <v>45577</v>
      </c>
      <c r="D44" s="2">
        <v>1031</v>
      </c>
      <c r="E44" s="3">
        <v>45992</v>
      </c>
    </row>
    <row r="45" spans="1:5" x14ac:dyDescent="0.45">
      <c r="A45" s="1" t="s">
        <v>93</v>
      </c>
      <c r="B45" s="2">
        <v>952</v>
      </c>
      <c r="C45" s="3">
        <v>45570</v>
      </c>
      <c r="D45" s="2">
        <v>1034</v>
      </c>
      <c r="E45" s="3">
        <v>46023</v>
      </c>
    </row>
    <row r="46" spans="1:5" x14ac:dyDescent="0.45">
      <c r="A46" s="1" t="s">
        <v>94</v>
      </c>
      <c r="B46" s="2">
        <v>954</v>
      </c>
      <c r="C46" s="3">
        <v>45570</v>
      </c>
      <c r="D46" s="2">
        <v>1035</v>
      </c>
      <c r="E46" s="3">
        <v>46023</v>
      </c>
    </row>
    <row r="47" spans="1:5" x14ac:dyDescent="0.45">
      <c r="A47" s="1" t="s">
        <v>95</v>
      </c>
      <c r="B47" s="2">
        <v>952</v>
      </c>
      <c r="C47" s="3">
        <v>45570</v>
      </c>
      <c r="D47" s="2">
        <v>1023</v>
      </c>
      <c r="E47" s="3">
        <v>45977</v>
      </c>
    </row>
    <row r="48" spans="1:5" x14ac:dyDescent="0.45">
      <c r="A48" s="1" t="s">
        <v>96</v>
      </c>
      <c r="B48" s="2">
        <v>953</v>
      </c>
      <c r="C48" s="3">
        <v>45570</v>
      </c>
      <c r="D48" s="2">
        <v>1026</v>
      </c>
      <c r="E48" s="3">
        <v>45962</v>
      </c>
    </row>
    <row r="49" spans="1:5" x14ac:dyDescent="0.45">
      <c r="A49" s="1" t="s">
        <v>97</v>
      </c>
      <c r="B49" s="2">
        <v>952</v>
      </c>
      <c r="C49" s="3">
        <v>45574</v>
      </c>
      <c r="D49" s="2">
        <v>1023</v>
      </c>
      <c r="E49" s="3">
        <v>45992</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939E5DE45B334D986374F29FD543CA" ma:contentTypeVersion="13" ma:contentTypeDescription="新しいドキュメントを作成します。" ma:contentTypeScope="" ma:versionID="1fa5fa0fd7f930acfed213a9f25b8bfc">
  <xsd:schema xmlns:xsd="http://www.w3.org/2001/XMLSchema" xmlns:xs="http://www.w3.org/2001/XMLSchema" xmlns:p="http://schemas.microsoft.com/office/2006/metadata/properties" xmlns:ns2="62e04840-2892-4010-be1e-fadd74110de4" xmlns:ns3="2ba71f84-e7bb-4b0e-8699-d7e05a4a474f" targetNamespace="http://schemas.microsoft.com/office/2006/metadata/properties" ma:root="true" ma:fieldsID="41b585498146813aca9454c84f58f97e" ns2:_="" ns3:_="">
    <xsd:import namespace="62e04840-2892-4010-be1e-fadd74110de4"/>
    <xsd:import namespace="2ba71f84-e7bb-4b0e-8699-d7e05a4a4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x63d0__x6848__x66f8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04840-2892-4010-be1e-fadd74110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63d0__x6848__x66f8_" ma:index="19" nillable="true" ma:displayName="提案書" ma:format="Dropdown" ma:internalName="_x63d0__x6848__x66f8_">
      <xsd:simpleType>
        <xsd:restriction base="dms:Text">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a71f84-e7bb-4b0e-8699-d7e05a4a47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6f2d0b-a17f-49f3-80ab-f0dad89cd00f}" ma:internalName="TaxCatchAll" ma:showField="CatchAllData" ma:web="2ba71f84-e7bb-4b0e-8699-d7e05a4a4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3d0__x6848__x66f8_ xmlns="62e04840-2892-4010-be1e-fadd74110de4" xsi:nil="true"/>
    <lcf76f155ced4ddcb4097134ff3c332f xmlns="62e04840-2892-4010-be1e-fadd74110de4">
      <Terms xmlns="http://schemas.microsoft.com/office/infopath/2007/PartnerControls"/>
    </lcf76f155ced4ddcb4097134ff3c332f>
    <TaxCatchAll xmlns="2ba71f84-e7bb-4b0e-8699-d7e05a4a474f" xsi:nil="true"/>
  </documentManagement>
</p:properties>
</file>

<file path=customXml/itemProps1.xml><?xml version="1.0" encoding="utf-8"?>
<ds:datastoreItem xmlns:ds="http://schemas.openxmlformats.org/officeDocument/2006/customXml" ds:itemID="{5BBE6813-F930-4D72-95CB-3C35AFBA0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04840-2892-4010-be1e-fadd74110de4"/>
    <ds:schemaRef ds:uri="2ba71f84-e7bb-4b0e-8699-d7e05a4a4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7C005-A21D-493A-8536-9E04835D239A}">
  <ds:schemaRefs>
    <ds:schemaRef ds:uri="http://schemas.microsoft.com/sharepoint/v3/contenttype/forms"/>
  </ds:schemaRefs>
</ds:datastoreItem>
</file>

<file path=customXml/itemProps3.xml><?xml version="1.0" encoding="utf-8"?>
<ds:datastoreItem xmlns:ds="http://schemas.openxmlformats.org/officeDocument/2006/customXml" ds:itemID="{7493CD10-E8F3-4E3F-9713-CC5AD06A8E41}">
  <ds:schemaRefs>
    <ds:schemaRef ds:uri="62e04840-2892-4010-be1e-fadd74110de4"/>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2ba71f84-e7bb-4b0e-8699-d7e05a4a474f"/>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確認書</vt:lpstr>
      <vt:lpstr>直近月(2026年8月または9月)</vt:lpstr>
      <vt:lpstr>2025年7月</vt:lpstr>
      <vt:lpstr>&gt;記入要領</vt:lpstr>
      <vt:lpstr>記入要領(確認書)</vt:lpstr>
      <vt:lpstr>記入要領(直近月｜2025年7月)</vt:lpstr>
      <vt:lpstr>リスト</vt:lpstr>
      <vt:lpstr>確認書!Print_Area</vt:lpstr>
      <vt:lpstr>'記入要領(確認書)'!Print_Area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2026-08-28T08:11:49Z</dcterms:created>
  <dcterms:modified xsi:type="dcterms:W3CDTF">2026-08-28T09:23:30Z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0x010100F7939E5DE45B334D986374F29FD543CA</vt:lpwstr>
  </property>
</Properties>
</file>